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2.Феврал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ЦК'!$A$1:$Y$143</definedName>
    <definedName name="_xlnm.Print_Area" localSheetId="3">'IV ЦК'!$A$1:$Y$144</definedName>
    <definedName name="_xlnm.Print_Area" localSheetId="4">'V ЦК'!$A$1:$Y$419</definedName>
    <definedName name="_xlnm.Print_Area" localSheetId="5">'VI ЦК'!$A$1:$Y$421</definedName>
  </definedNames>
  <calcPr calcId="162913"/>
</workbook>
</file>

<file path=xl/calcChain.xml><?xml version="1.0" encoding="utf-8"?>
<calcChain xmlns="http://schemas.openxmlformats.org/spreadsheetml/2006/main">
  <c r="F26" i="1" l="1"/>
  <c r="F17" i="1" l="1"/>
  <c r="F25" i="1" l="1"/>
  <c r="T425" i="28" l="1"/>
  <c r="R425" i="28"/>
  <c r="P425" i="28"/>
  <c r="N425" i="28"/>
  <c r="T421" i="28"/>
  <c r="R421" i="28"/>
  <c r="P421" i="28"/>
  <c r="N421" i="28"/>
  <c r="L417" i="28"/>
  <c r="A12" i="28"/>
  <c r="Y12" i="28" s="1"/>
  <c r="A1" i="28"/>
  <c r="T421" i="21"/>
  <c r="R421" i="21"/>
  <c r="P421" i="21"/>
  <c r="N421" i="21"/>
  <c r="L417" i="21"/>
  <c r="A12" i="21"/>
  <c r="V12" i="21" s="1"/>
  <c r="A1" i="21"/>
  <c r="T147" i="25"/>
  <c r="R147" i="25"/>
  <c r="P147" i="25"/>
  <c r="N147" i="25"/>
  <c r="T143" i="25"/>
  <c r="R143" i="25"/>
  <c r="P143" i="25"/>
  <c r="N143" i="25"/>
  <c r="A12" i="25"/>
  <c r="A45" i="25" s="1"/>
  <c r="A1" i="25"/>
  <c r="T143" i="19"/>
  <c r="R143" i="19"/>
  <c r="P143" i="19"/>
  <c r="N143" i="19"/>
  <c r="A12" i="19"/>
  <c r="A45" i="19" s="1"/>
  <c r="A78"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78" i="19"/>
  <c r="S78" i="19"/>
  <c r="O78" i="19"/>
  <c r="K78" i="19"/>
  <c r="G78" i="19"/>
  <c r="C78" i="19"/>
  <c r="X78" i="19"/>
  <c r="R78" i="19"/>
  <c r="M78" i="19"/>
  <c r="H78" i="19"/>
  <c r="B78" i="19"/>
  <c r="V78" i="19"/>
  <c r="Q78" i="19"/>
  <c r="L78" i="19"/>
  <c r="F78" i="19"/>
  <c r="U78" i="19"/>
  <c r="J78" i="19"/>
  <c r="T78" i="19"/>
  <c r="I78" i="19"/>
  <c r="E78" i="19"/>
  <c r="Y78" i="19"/>
  <c r="D78" i="19"/>
  <c r="P78" i="19"/>
  <c r="N78" i="19"/>
  <c r="A111" i="19"/>
  <c r="A79" i="19"/>
  <c r="D13" i="21"/>
  <c r="T13" i="21"/>
  <c r="F12" i="21"/>
  <c r="N12" i="21"/>
  <c r="A14" i="21"/>
  <c r="V13" i="21"/>
  <c r="J13" i="21"/>
  <c r="F13" i="21"/>
  <c r="Y13" i="21"/>
  <c r="F15" i="1"/>
  <c r="F12" i="1" s="1"/>
  <c r="C7" i="1" s="1"/>
  <c r="W45" i="19"/>
  <c r="S45" i="19"/>
  <c r="O45" i="19"/>
  <c r="K45" i="19"/>
  <c r="G45" i="19"/>
  <c r="C45" i="19"/>
  <c r="V45" i="19"/>
  <c r="R45" i="19"/>
  <c r="N45" i="19"/>
  <c r="J45" i="19"/>
  <c r="F45" i="19"/>
  <c r="B45" i="19"/>
  <c r="Y45" i="19"/>
  <c r="Q45" i="19"/>
  <c r="I45" i="19"/>
  <c r="X45" i="19"/>
  <c r="P45" i="19"/>
  <c r="H45" i="19"/>
  <c r="U45" i="19"/>
  <c r="E45" i="19"/>
  <c r="T45" i="19"/>
  <c r="D45" i="19"/>
  <c r="M45" i="19"/>
  <c r="L45" i="19"/>
  <c r="A46" i="19"/>
  <c r="V45" i="25"/>
  <c r="R45" i="25"/>
  <c r="N45" i="25"/>
  <c r="J45" i="25"/>
  <c r="F45" i="25"/>
  <c r="B45" i="25"/>
  <c r="Y45" i="25"/>
  <c r="U45" i="25"/>
  <c r="Q45" i="25"/>
  <c r="M45" i="25"/>
  <c r="I45" i="25"/>
  <c r="E45" i="25"/>
  <c r="S45" i="25"/>
  <c r="K45" i="25"/>
  <c r="C45" i="25"/>
  <c r="W45" i="25"/>
  <c r="O45" i="25"/>
  <c r="D45" i="25"/>
  <c r="X45" i="25"/>
  <c r="P45" i="25"/>
  <c r="H45" i="25"/>
  <c r="G45" i="25"/>
  <c r="T45" i="25"/>
  <c r="L45" i="25"/>
  <c r="A46" i="25"/>
  <c r="A78" i="25"/>
  <c r="A45"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D12" i="28"/>
  <c r="H12" i="28"/>
  <c r="L12" i="28"/>
  <c r="P12" i="28"/>
  <c r="T12" i="28"/>
  <c r="X12" i="28"/>
  <c r="A45" i="28"/>
  <c r="E12" i="28"/>
  <c r="I12" i="28"/>
  <c r="M12" i="28"/>
  <c r="Q12" i="28"/>
  <c r="U12" i="28"/>
  <c r="I13" i="28" l="1"/>
  <c r="K13" i="21"/>
  <c r="O13" i="21"/>
  <c r="M13" i="21"/>
  <c r="E13" i="21"/>
  <c r="O13" i="25"/>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6" i="19"/>
  <c r="S46" i="19"/>
  <c r="O46" i="19"/>
  <c r="K46" i="19"/>
  <c r="G46" i="19"/>
  <c r="C46" i="19"/>
  <c r="V46" i="19"/>
  <c r="R46" i="19"/>
  <c r="N46" i="19"/>
  <c r="J46" i="19"/>
  <c r="F46" i="19"/>
  <c r="B46" i="19"/>
  <c r="Y46" i="19"/>
  <c r="Q46" i="19"/>
  <c r="I46" i="19"/>
  <c r="X46" i="19"/>
  <c r="P46" i="19"/>
  <c r="H46" i="19"/>
  <c r="M46" i="19"/>
  <c r="L46" i="19"/>
  <c r="U46" i="19"/>
  <c r="T46" i="19"/>
  <c r="E46" i="19"/>
  <c r="D46" i="19"/>
  <c r="A47"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78" i="25"/>
  <c r="R78" i="25"/>
  <c r="N78" i="25"/>
  <c r="J78" i="25"/>
  <c r="F78" i="25"/>
  <c r="B78" i="25"/>
  <c r="Y78" i="25"/>
  <c r="U78" i="25"/>
  <c r="Q78" i="25"/>
  <c r="M78" i="25"/>
  <c r="I78" i="25"/>
  <c r="E78" i="25"/>
  <c r="X78" i="25"/>
  <c r="P78" i="25"/>
  <c r="H78" i="25"/>
  <c r="W78" i="25"/>
  <c r="O78" i="25"/>
  <c r="G78" i="25"/>
  <c r="K78" i="25"/>
  <c r="T78" i="25"/>
  <c r="D78" i="25"/>
  <c r="S78" i="25"/>
  <c r="C78" i="25"/>
  <c r="L78" i="25"/>
  <c r="A79" i="25"/>
  <c r="A111" i="25"/>
  <c r="R14" i="25"/>
  <c r="N14" i="25"/>
  <c r="B14" i="25"/>
  <c r="Y14" i="25"/>
  <c r="M14" i="25"/>
  <c r="I14" i="25"/>
  <c r="K14" i="25"/>
  <c r="C14" i="25"/>
  <c r="L14" i="25"/>
  <c r="X14" i="25"/>
  <c r="O14" i="25"/>
  <c r="T14" i="25"/>
  <c r="W79" i="19"/>
  <c r="S79" i="19"/>
  <c r="O79" i="19"/>
  <c r="K79" i="19"/>
  <c r="G79" i="19"/>
  <c r="C79" i="19"/>
  <c r="U79" i="19"/>
  <c r="P79" i="19"/>
  <c r="J79" i="19"/>
  <c r="E79" i="19"/>
  <c r="Y79" i="19"/>
  <c r="T79" i="19"/>
  <c r="N79" i="19"/>
  <c r="I79" i="19"/>
  <c r="D79" i="19"/>
  <c r="R79" i="19"/>
  <c r="H79" i="19"/>
  <c r="Q79" i="19"/>
  <c r="F79" i="19"/>
  <c r="X79" i="19"/>
  <c r="B79" i="19"/>
  <c r="V79" i="19"/>
  <c r="M79" i="19"/>
  <c r="L79" i="19"/>
  <c r="A80" i="19"/>
  <c r="A78" i="28"/>
  <c r="A46" i="28"/>
  <c r="V45" i="28"/>
  <c r="R45" i="28"/>
  <c r="N45" i="28"/>
  <c r="J45" i="28"/>
  <c r="F45" i="28"/>
  <c r="B45" i="28"/>
  <c r="Y45" i="28"/>
  <c r="U45" i="28"/>
  <c r="Q45" i="28"/>
  <c r="M45" i="28"/>
  <c r="I45" i="28"/>
  <c r="E45" i="28"/>
  <c r="S45" i="28"/>
  <c r="K45" i="28"/>
  <c r="C45" i="28"/>
  <c r="W45" i="28"/>
  <c r="G45" i="28"/>
  <c r="X45" i="28"/>
  <c r="P45" i="28"/>
  <c r="H45" i="28"/>
  <c r="O45" i="28"/>
  <c r="D45" i="28"/>
  <c r="T45" i="28"/>
  <c r="L45" i="28"/>
  <c r="Y45" i="21"/>
  <c r="U45" i="21"/>
  <c r="Q45" i="21"/>
  <c r="M45" i="21"/>
  <c r="I45" i="21"/>
  <c r="E45" i="21"/>
  <c r="A78" i="21"/>
  <c r="X45" i="21"/>
  <c r="T45" i="21"/>
  <c r="P45" i="21"/>
  <c r="L45" i="21"/>
  <c r="H45" i="21"/>
  <c r="D45" i="21"/>
  <c r="A46" i="21"/>
  <c r="R45" i="21"/>
  <c r="J45" i="21"/>
  <c r="B45" i="21"/>
  <c r="N45" i="21"/>
  <c r="S45" i="21"/>
  <c r="C45" i="21"/>
  <c r="W45" i="21"/>
  <c r="O45" i="21"/>
  <c r="G45" i="21"/>
  <c r="V45" i="21"/>
  <c r="F45" i="21"/>
  <c r="K45"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6" i="25"/>
  <c r="R46" i="25"/>
  <c r="N46" i="25"/>
  <c r="Y46" i="25"/>
  <c r="U46" i="25"/>
  <c r="Q46" i="25"/>
  <c r="M46" i="25"/>
  <c r="X46" i="25"/>
  <c r="P46" i="25"/>
  <c r="J46" i="25"/>
  <c r="F46" i="25"/>
  <c r="B46" i="25"/>
  <c r="W46" i="25"/>
  <c r="O46" i="25"/>
  <c r="I46" i="25"/>
  <c r="E46" i="25"/>
  <c r="K46" i="25"/>
  <c r="C46" i="25"/>
  <c r="S46" i="25"/>
  <c r="D46" i="25"/>
  <c r="T46" i="25"/>
  <c r="H46" i="25"/>
  <c r="G46" i="25"/>
  <c r="L46" i="25"/>
  <c r="A47" i="25"/>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11" i="21"/>
  <c r="A79" i="21"/>
  <c r="V78" i="21"/>
  <c r="R78" i="21"/>
  <c r="N78" i="21"/>
  <c r="J78" i="21"/>
  <c r="F78" i="21"/>
  <c r="B78" i="21"/>
  <c r="Y78" i="21"/>
  <c r="U78" i="21"/>
  <c r="Q78" i="21"/>
  <c r="M78" i="21"/>
  <c r="I78" i="21"/>
  <c r="E78" i="21"/>
  <c r="S78" i="21"/>
  <c r="K78" i="21"/>
  <c r="C78" i="21"/>
  <c r="W78" i="21"/>
  <c r="G78" i="21"/>
  <c r="L78" i="21"/>
  <c r="X78" i="21"/>
  <c r="P78" i="21"/>
  <c r="H78" i="21"/>
  <c r="O78" i="21"/>
  <c r="T78" i="21"/>
  <c r="D78" i="21"/>
  <c r="X46" i="21"/>
  <c r="T46" i="21"/>
  <c r="P46" i="21"/>
  <c r="L46" i="21"/>
  <c r="H46" i="21"/>
  <c r="D46" i="21"/>
  <c r="W46" i="21"/>
  <c r="S46" i="21"/>
  <c r="O46" i="21"/>
  <c r="K46" i="21"/>
  <c r="G46" i="21"/>
  <c r="C46" i="21"/>
  <c r="Y46" i="21"/>
  <c r="Q46" i="21"/>
  <c r="I46" i="21"/>
  <c r="U46" i="21"/>
  <c r="E46" i="21"/>
  <c r="A47" i="21"/>
  <c r="J46" i="21"/>
  <c r="V46" i="21"/>
  <c r="N46" i="21"/>
  <c r="F46" i="21"/>
  <c r="M46" i="21"/>
  <c r="R46" i="21"/>
  <c r="B46"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79" i="28"/>
  <c r="V78" i="28"/>
  <c r="R78" i="28"/>
  <c r="N78" i="28"/>
  <c r="J78" i="28"/>
  <c r="F78" i="28"/>
  <c r="B78" i="28"/>
  <c r="Y78" i="28"/>
  <c r="U78" i="28"/>
  <c r="Q78" i="28"/>
  <c r="M78" i="28"/>
  <c r="I78" i="28"/>
  <c r="E78" i="28"/>
  <c r="W78" i="28"/>
  <c r="O78" i="28"/>
  <c r="G78" i="28"/>
  <c r="T78" i="28"/>
  <c r="L78" i="28"/>
  <c r="D78" i="28"/>
  <c r="P78" i="28"/>
  <c r="A111" i="28"/>
  <c r="H78" i="28"/>
  <c r="K78" i="28"/>
  <c r="X78" i="28"/>
  <c r="S78" i="28"/>
  <c r="C78" i="28"/>
  <c r="V79" i="25"/>
  <c r="R79" i="25"/>
  <c r="N79" i="25"/>
  <c r="J79" i="25"/>
  <c r="F79" i="25"/>
  <c r="B79" i="25"/>
  <c r="Y79" i="25"/>
  <c r="U79" i="25"/>
  <c r="Q79" i="25"/>
  <c r="M79" i="25"/>
  <c r="I79" i="25"/>
  <c r="E79" i="25"/>
  <c r="X79" i="25"/>
  <c r="P79" i="25"/>
  <c r="H79" i="25"/>
  <c r="W79" i="25"/>
  <c r="O79" i="25"/>
  <c r="G79" i="25"/>
  <c r="S79" i="25"/>
  <c r="C79" i="25"/>
  <c r="D79" i="25"/>
  <c r="L79" i="25"/>
  <c r="K79" i="25"/>
  <c r="T79" i="25"/>
  <c r="A80" i="25"/>
  <c r="W80" i="19"/>
  <c r="S80" i="19"/>
  <c r="O80" i="19"/>
  <c r="K80" i="19"/>
  <c r="G80" i="19"/>
  <c r="C80" i="19"/>
  <c r="X80" i="19"/>
  <c r="R80" i="19"/>
  <c r="M80" i="19"/>
  <c r="H80" i="19"/>
  <c r="B80" i="19"/>
  <c r="V80" i="19"/>
  <c r="Q80" i="19"/>
  <c r="L80" i="19"/>
  <c r="F80" i="19"/>
  <c r="P80" i="19"/>
  <c r="E80" i="19"/>
  <c r="Y80" i="19"/>
  <c r="N80" i="19"/>
  <c r="D80" i="19"/>
  <c r="U80" i="19"/>
  <c r="T80" i="19"/>
  <c r="J80" i="19"/>
  <c r="I80" i="19"/>
  <c r="A81" i="19"/>
  <c r="V47" i="25"/>
  <c r="R47" i="25"/>
  <c r="N47" i="25"/>
  <c r="J47" i="25"/>
  <c r="F47" i="25"/>
  <c r="B47" i="25"/>
  <c r="Y47" i="25"/>
  <c r="U47" i="25"/>
  <c r="Q47" i="25"/>
  <c r="M47" i="25"/>
  <c r="I47" i="25"/>
  <c r="E47" i="25"/>
  <c r="X47" i="25"/>
  <c r="P47" i="25"/>
  <c r="H47" i="25"/>
  <c r="W47" i="25"/>
  <c r="O47" i="25"/>
  <c r="G47" i="25"/>
  <c r="S47" i="25"/>
  <c r="C47" i="25"/>
  <c r="K47" i="25"/>
  <c r="T47" i="25"/>
  <c r="L47" i="25"/>
  <c r="D47" i="25"/>
  <c r="A48" i="25"/>
  <c r="Y46" i="28"/>
  <c r="U46" i="28"/>
  <c r="Q46" i="28"/>
  <c r="M46" i="28"/>
  <c r="I46" i="28"/>
  <c r="E46" i="28"/>
  <c r="X46" i="28"/>
  <c r="T46" i="28"/>
  <c r="P46" i="28"/>
  <c r="L46" i="28"/>
  <c r="H46" i="28"/>
  <c r="D46" i="28"/>
  <c r="A47" i="28"/>
  <c r="R46" i="28"/>
  <c r="J46" i="28"/>
  <c r="B46" i="28"/>
  <c r="N46" i="28"/>
  <c r="W46" i="28"/>
  <c r="O46" i="28"/>
  <c r="G46" i="28"/>
  <c r="V46" i="28"/>
  <c r="F46" i="28"/>
  <c r="C46" i="28"/>
  <c r="S46" i="28"/>
  <c r="K46" i="28"/>
  <c r="V111" i="25"/>
  <c r="R111" i="25"/>
  <c r="N111" i="25"/>
  <c r="J111" i="25"/>
  <c r="F111" i="25"/>
  <c r="B111" i="25"/>
  <c r="Y111" i="25"/>
  <c r="U111" i="25"/>
  <c r="Q111" i="25"/>
  <c r="M111" i="25"/>
  <c r="I111" i="25"/>
  <c r="E111" i="25"/>
  <c r="X111" i="25"/>
  <c r="P111" i="25"/>
  <c r="H111" i="25"/>
  <c r="T111" i="25"/>
  <c r="W111" i="25"/>
  <c r="O111" i="25"/>
  <c r="G111" i="25"/>
  <c r="L111" i="25"/>
  <c r="D111" i="25"/>
  <c r="S111" i="25"/>
  <c r="K111" i="25"/>
  <c r="C111" i="25"/>
  <c r="A112" i="25"/>
  <c r="W47" i="19"/>
  <c r="S47" i="19"/>
  <c r="O47" i="19"/>
  <c r="K47" i="19"/>
  <c r="G47" i="19"/>
  <c r="C47" i="19"/>
  <c r="V47" i="19"/>
  <c r="R47" i="19"/>
  <c r="N47" i="19"/>
  <c r="J47" i="19"/>
  <c r="F47" i="19"/>
  <c r="B47" i="19"/>
  <c r="Y47" i="19"/>
  <c r="Q47" i="19"/>
  <c r="I47" i="19"/>
  <c r="X47" i="19"/>
  <c r="P47" i="19"/>
  <c r="H47" i="19"/>
  <c r="U47" i="19"/>
  <c r="E47" i="19"/>
  <c r="T47" i="19"/>
  <c r="D47" i="19"/>
  <c r="M47" i="19"/>
  <c r="L47" i="19"/>
  <c r="A48"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47" i="28"/>
  <c r="T47" i="28"/>
  <c r="P47" i="28"/>
  <c r="L47" i="28"/>
  <c r="H47" i="28"/>
  <c r="D47" i="28"/>
  <c r="W47" i="28"/>
  <c r="S47" i="28"/>
  <c r="O47" i="28"/>
  <c r="K47" i="28"/>
  <c r="G47" i="28"/>
  <c r="C47" i="28"/>
  <c r="Y47" i="28"/>
  <c r="Q47" i="28"/>
  <c r="I47" i="28"/>
  <c r="M47" i="28"/>
  <c r="V47" i="28"/>
  <c r="N47" i="28"/>
  <c r="F47" i="28"/>
  <c r="U47" i="28"/>
  <c r="E47" i="28"/>
  <c r="J47" i="28"/>
  <c r="R47" i="28"/>
  <c r="B47" i="28"/>
  <c r="A48" i="28"/>
  <c r="V48" i="25"/>
  <c r="R48" i="25"/>
  <c r="N48" i="25"/>
  <c r="J48" i="25"/>
  <c r="F48" i="25"/>
  <c r="B48" i="25"/>
  <c r="Y48" i="25"/>
  <c r="U48" i="25"/>
  <c r="Q48" i="25"/>
  <c r="M48" i="25"/>
  <c r="I48" i="25"/>
  <c r="E48" i="25"/>
  <c r="X48" i="25"/>
  <c r="P48" i="25"/>
  <c r="H48" i="25"/>
  <c r="W48" i="25"/>
  <c r="O48" i="25"/>
  <c r="G48" i="25"/>
  <c r="K48" i="25"/>
  <c r="S48" i="25"/>
  <c r="T48" i="25"/>
  <c r="D48" i="25"/>
  <c r="C48" i="25"/>
  <c r="L48" i="25"/>
  <c r="A49" i="25"/>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47" i="21"/>
  <c r="S47" i="21"/>
  <c r="O47" i="21"/>
  <c r="K47" i="21"/>
  <c r="G47" i="21"/>
  <c r="C47" i="21"/>
  <c r="A48" i="21"/>
  <c r="V47" i="21"/>
  <c r="R47" i="21"/>
  <c r="N47" i="21"/>
  <c r="J47" i="21"/>
  <c r="F47" i="21"/>
  <c r="B47" i="21"/>
  <c r="X47" i="21"/>
  <c r="P47" i="21"/>
  <c r="H47" i="21"/>
  <c r="T47" i="21"/>
  <c r="D47" i="21"/>
  <c r="Q47" i="21"/>
  <c r="U47" i="21"/>
  <c r="M47" i="21"/>
  <c r="E47" i="21"/>
  <c r="L47" i="21"/>
  <c r="Y47" i="21"/>
  <c r="I47"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48" i="19"/>
  <c r="S48" i="19"/>
  <c r="O48" i="19"/>
  <c r="K48" i="19"/>
  <c r="G48" i="19"/>
  <c r="C48" i="19"/>
  <c r="V48" i="19"/>
  <c r="R48" i="19"/>
  <c r="N48" i="19"/>
  <c r="J48" i="19"/>
  <c r="F48" i="19"/>
  <c r="B48" i="19"/>
  <c r="Y48" i="19"/>
  <c r="Q48" i="19"/>
  <c r="I48" i="19"/>
  <c r="X48" i="19"/>
  <c r="P48" i="19"/>
  <c r="H48" i="19"/>
  <c r="M48" i="19"/>
  <c r="L48" i="19"/>
  <c r="E48" i="19"/>
  <c r="D48" i="19"/>
  <c r="U48" i="19"/>
  <c r="T48" i="19"/>
  <c r="A49" i="19"/>
  <c r="W111" i="28"/>
  <c r="S111" i="28"/>
  <c r="O111" i="28"/>
  <c r="K111" i="28"/>
  <c r="G111" i="28"/>
  <c r="C111" i="28"/>
  <c r="A112" i="28"/>
  <c r="V111" i="28"/>
  <c r="R111" i="28"/>
  <c r="N111" i="28"/>
  <c r="J111" i="28"/>
  <c r="F111" i="28"/>
  <c r="B111" i="28"/>
  <c r="A144" i="28"/>
  <c r="X111" i="28"/>
  <c r="P111" i="28"/>
  <c r="H111" i="28"/>
  <c r="U111" i="28"/>
  <c r="M111" i="28"/>
  <c r="E111" i="28"/>
  <c r="Y111" i="28"/>
  <c r="I111" i="28"/>
  <c r="T111" i="28"/>
  <c r="D111" i="28"/>
  <c r="Q111" i="28"/>
  <c r="L111" i="28"/>
  <c r="Y79" i="28"/>
  <c r="U79" i="28"/>
  <c r="Q79" i="28"/>
  <c r="M79" i="28"/>
  <c r="I79" i="28"/>
  <c r="E79" i="28"/>
  <c r="X79" i="28"/>
  <c r="T79" i="28"/>
  <c r="P79" i="28"/>
  <c r="L79" i="28"/>
  <c r="H79" i="28"/>
  <c r="D79" i="28"/>
  <c r="V79" i="28"/>
  <c r="N79" i="28"/>
  <c r="F79" i="28"/>
  <c r="S79" i="28"/>
  <c r="K79" i="28"/>
  <c r="C79" i="28"/>
  <c r="W79" i="28"/>
  <c r="G79" i="28"/>
  <c r="O79" i="28"/>
  <c r="R79" i="28"/>
  <c r="B79" i="28"/>
  <c r="J79" i="28"/>
  <c r="A80" i="28"/>
  <c r="V80" i="25"/>
  <c r="R80" i="25"/>
  <c r="N80" i="25"/>
  <c r="J80" i="25"/>
  <c r="F80" i="25"/>
  <c r="B80" i="25"/>
  <c r="Y80" i="25"/>
  <c r="U80" i="25"/>
  <c r="Q80" i="25"/>
  <c r="M80" i="25"/>
  <c r="I80" i="25"/>
  <c r="E80" i="25"/>
  <c r="X80" i="25"/>
  <c r="P80" i="25"/>
  <c r="H80" i="25"/>
  <c r="W80" i="25"/>
  <c r="O80" i="25"/>
  <c r="G80" i="25"/>
  <c r="K80" i="25"/>
  <c r="L80" i="25"/>
  <c r="T80" i="25"/>
  <c r="D80" i="25"/>
  <c r="S80" i="25"/>
  <c r="C80" i="25"/>
  <c r="A81"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12" i="21"/>
  <c r="V111" i="21"/>
  <c r="R111" i="21"/>
  <c r="N111" i="21"/>
  <c r="J111" i="21"/>
  <c r="F111" i="21"/>
  <c r="B111" i="21"/>
  <c r="Y111" i="21"/>
  <c r="U111" i="21"/>
  <c r="Q111" i="21"/>
  <c r="M111" i="21"/>
  <c r="I111" i="21"/>
  <c r="E111" i="21"/>
  <c r="W111" i="21"/>
  <c r="O111" i="21"/>
  <c r="G111" i="21"/>
  <c r="K111" i="21"/>
  <c r="T111" i="21"/>
  <c r="L111" i="21"/>
  <c r="D111" i="21"/>
  <c r="S111" i="21"/>
  <c r="C111" i="21"/>
  <c r="P111" i="21"/>
  <c r="A144" i="21"/>
  <c r="X111" i="21"/>
  <c r="H111" i="21"/>
  <c r="V112" i="25"/>
  <c r="R112" i="25"/>
  <c r="N112" i="25"/>
  <c r="J112" i="25"/>
  <c r="F112" i="25"/>
  <c r="B112" i="25"/>
  <c r="Y112" i="25"/>
  <c r="U112" i="25"/>
  <c r="Q112" i="25"/>
  <c r="M112" i="25"/>
  <c r="I112" i="25"/>
  <c r="E112" i="25"/>
  <c r="X112" i="25"/>
  <c r="P112" i="25"/>
  <c r="H112" i="25"/>
  <c r="L112" i="25"/>
  <c r="W112" i="25"/>
  <c r="O112" i="25"/>
  <c r="G112" i="25"/>
  <c r="T112" i="25"/>
  <c r="D112" i="25"/>
  <c r="C112" i="25"/>
  <c r="S112" i="25"/>
  <c r="K112" i="25"/>
  <c r="A113" i="25"/>
  <c r="W81" i="19"/>
  <c r="S81" i="19"/>
  <c r="O81" i="19"/>
  <c r="K81" i="19"/>
  <c r="G81" i="19"/>
  <c r="C81" i="19"/>
  <c r="U81" i="19"/>
  <c r="P81" i="19"/>
  <c r="J81" i="19"/>
  <c r="E81" i="19"/>
  <c r="Y81" i="19"/>
  <c r="T81" i="19"/>
  <c r="N81" i="19"/>
  <c r="I81" i="19"/>
  <c r="D81" i="19"/>
  <c r="X81" i="19"/>
  <c r="M81" i="19"/>
  <c r="B81" i="19"/>
  <c r="V81" i="19"/>
  <c r="L81" i="19"/>
  <c r="R81" i="19"/>
  <c r="Q81" i="19"/>
  <c r="H81" i="19"/>
  <c r="F81" i="19"/>
  <c r="A82" i="19"/>
  <c r="Y79" i="21"/>
  <c r="U79" i="21"/>
  <c r="Q79" i="21"/>
  <c r="M79" i="21"/>
  <c r="I79" i="21"/>
  <c r="E79" i="21"/>
  <c r="X79" i="21"/>
  <c r="T79" i="21"/>
  <c r="P79" i="21"/>
  <c r="L79" i="21"/>
  <c r="H79" i="21"/>
  <c r="D79" i="21"/>
  <c r="A80" i="21"/>
  <c r="R79" i="21"/>
  <c r="J79" i="21"/>
  <c r="B79" i="21"/>
  <c r="V79" i="21"/>
  <c r="F79" i="21"/>
  <c r="S79" i="21"/>
  <c r="C79" i="21"/>
  <c r="W79" i="21"/>
  <c r="O79" i="21"/>
  <c r="G79" i="21"/>
  <c r="N79" i="21"/>
  <c r="K79"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0" i="21"/>
  <c r="T80" i="21"/>
  <c r="P80" i="21"/>
  <c r="L80" i="21"/>
  <c r="H80" i="21"/>
  <c r="D80" i="21"/>
  <c r="W80" i="21"/>
  <c r="S80" i="21"/>
  <c r="O80" i="21"/>
  <c r="K80" i="21"/>
  <c r="G80" i="21"/>
  <c r="C80" i="21"/>
  <c r="Y80" i="21"/>
  <c r="Q80" i="21"/>
  <c r="I80" i="21"/>
  <c r="M80" i="21"/>
  <c r="R80" i="21"/>
  <c r="B80" i="21"/>
  <c r="V80" i="21"/>
  <c r="N80" i="21"/>
  <c r="F80" i="21"/>
  <c r="U80" i="21"/>
  <c r="E80" i="21"/>
  <c r="A81" i="21"/>
  <c r="J80" i="21"/>
  <c r="V81" i="25"/>
  <c r="R81" i="25"/>
  <c r="N81" i="25"/>
  <c r="J81" i="25"/>
  <c r="F81" i="25"/>
  <c r="B81" i="25"/>
  <c r="Y81" i="25"/>
  <c r="U81" i="25"/>
  <c r="Q81" i="25"/>
  <c r="M81" i="25"/>
  <c r="I81" i="25"/>
  <c r="E81" i="25"/>
  <c r="X81" i="25"/>
  <c r="P81" i="25"/>
  <c r="H81" i="25"/>
  <c r="W81" i="25"/>
  <c r="O81" i="25"/>
  <c r="G81" i="25"/>
  <c r="S81" i="25"/>
  <c r="C81" i="25"/>
  <c r="T81" i="25"/>
  <c r="L81" i="25"/>
  <c r="K81" i="25"/>
  <c r="D81" i="25"/>
  <c r="A82" i="25"/>
  <c r="W49" i="19"/>
  <c r="S49" i="19"/>
  <c r="O49" i="19"/>
  <c r="K49" i="19"/>
  <c r="G49" i="19"/>
  <c r="C49" i="19"/>
  <c r="V49" i="19"/>
  <c r="R49" i="19"/>
  <c r="N49" i="19"/>
  <c r="J49" i="19"/>
  <c r="F49" i="19"/>
  <c r="B49" i="19"/>
  <c r="Y49" i="19"/>
  <c r="Q49" i="19"/>
  <c r="I49" i="19"/>
  <c r="X49" i="19"/>
  <c r="P49" i="19"/>
  <c r="H49" i="19"/>
  <c r="U49" i="19"/>
  <c r="E49" i="19"/>
  <c r="T49" i="19"/>
  <c r="D49" i="19"/>
  <c r="M49" i="19"/>
  <c r="L49" i="19"/>
  <c r="A50" i="19"/>
  <c r="A49" i="21"/>
  <c r="V48" i="21"/>
  <c r="R48" i="21"/>
  <c r="N48" i="21"/>
  <c r="J48" i="21"/>
  <c r="F48" i="21"/>
  <c r="B48" i="21"/>
  <c r="Y48" i="21"/>
  <c r="U48" i="21"/>
  <c r="Q48" i="21"/>
  <c r="M48" i="21"/>
  <c r="I48" i="21"/>
  <c r="E48" i="21"/>
  <c r="W48" i="21"/>
  <c r="O48" i="21"/>
  <c r="G48" i="21"/>
  <c r="S48" i="21"/>
  <c r="C48" i="21"/>
  <c r="X48" i="21"/>
  <c r="H48" i="21"/>
  <c r="T48" i="21"/>
  <c r="L48" i="21"/>
  <c r="D48" i="21"/>
  <c r="K48" i="21"/>
  <c r="P48" i="21"/>
  <c r="W144" i="21"/>
  <c r="S144" i="21"/>
  <c r="O144" i="21"/>
  <c r="K144" i="21"/>
  <c r="G144" i="21"/>
  <c r="C144" i="21"/>
  <c r="A145" i="21"/>
  <c r="V144" i="21"/>
  <c r="R144" i="21"/>
  <c r="N144" i="21"/>
  <c r="J144" i="21"/>
  <c r="F144" i="21"/>
  <c r="B144" i="21"/>
  <c r="A176" i="21"/>
  <c r="X144" i="21"/>
  <c r="P144" i="21"/>
  <c r="H144" i="21"/>
  <c r="T144" i="21"/>
  <c r="U144" i="21"/>
  <c r="M144" i="21"/>
  <c r="E144" i="21"/>
  <c r="L144" i="21"/>
  <c r="D144" i="21"/>
  <c r="Y144" i="21"/>
  <c r="I144" i="21"/>
  <c r="Q144"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76" i="28"/>
  <c r="X144" i="28"/>
  <c r="T144" i="28"/>
  <c r="P144" i="28"/>
  <c r="L144" i="28"/>
  <c r="H144" i="28"/>
  <c r="D144" i="28"/>
  <c r="W144" i="28"/>
  <c r="S144" i="28"/>
  <c r="O144" i="28"/>
  <c r="K144" i="28"/>
  <c r="G144" i="28"/>
  <c r="C144" i="28"/>
  <c r="Y144" i="28"/>
  <c r="Q144" i="28"/>
  <c r="I144" i="28"/>
  <c r="V144" i="28"/>
  <c r="N144" i="28"/>
  <c r="F144" i="28"/>
  <c r="R144" i="28"/>
  <c r="B144" i="28"/>
  <c r="J144" i="28"/>
  <c r="M144" i="28"/>
  <c r="A145" i="28"/>
  <c r="U144" i="28"/>
  <c r="E144" i="28"/>
  <c r="V113" i="25"/>
  <c r="R113" i="25"/>
  <c r="N113" i="25"/>
  <c r="J113" i="25"/>
  <c r="F113" i="25"/>
  <c r="B113" i="25"/>
  <c r="Y113" i="25"/>
  <c r="U113" i="25"/>
  <c r="Q113" i="25"/>
  <c r="M113" i="25"/>
  <c r="I113" i="25"/>
  <c r="E113" i="25"/>
  <c r="X113" i="25"/>
  <c r="P113" i="25"/>
  <c r="H113" i="25"/>
  <c r="T113" i="25"/>
  <c r="D113" i="25"/>
  <c r="W113" i="25"/>
  <c r="O113" i="25"/>
  <c r="G113" i="25"/>
  <c r="L113" i="25"/>
  <c r="C113" i="25"/>
  <c r="S113" i="25"/>
  <c r="K113" i="25"/>
  <c r="A114"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A115" i="19"/>
  <c r="V49" i="25"/>
  <c r="R49" i="25"/>
  <c r="N49" i="25"/>
  <c r="J49" i="25"/>
  <c r="F49" i="25"/>
  <c r="B49" i="25"/>
  <c r="Y49" i="25"/>
  <c r="U49" i="25"/>
  <c r="Q49" i="25"/>
  <c r="M49" i="25"/>
  <c r="I49" i="25"/>
  <c r="E49" i="25"/>
  <c r="X49" i="25"/>
  <c r="P49" i="25"/>
  <c r="H49" i="25"/>
  <c r="W49" i="25"/>
  <c r="O49" i="25"/>
  <c r="G49" i="25"/>
  <c r="S49" i="25"/>
  <c r="C49" i="25"/>
  <c r="L49" i="25"/>
  <c r="K49" i="25"/>
  <c r="T49" i="25"/>
  <c r="D49" i="25"/>
  <c r="A50" i="25"/>
  <c r="W82" i="19"/>
  <c r="S82" i="19"/>
  <c r="O82" i="19"/>
  <c r="K82" i="19"/>
  <c r="G82" i="19"/>
  <c r="C82" i="19"/>
  <c r="X82" i="19"/>
  <c r="R82" i="19"/>
  <c r="M82" i="19"/>
  <c r="H82" i="19"/>
  <c r="B82" i="19"/>
  <c r="V82" i="19"/>
  <c r="Q82" i="19"/>
  <c r="L82" i="19"/>
  <c r="F82" i="19"/>
  <c r="U82" i="19"/>
  <c r="J82" i="19"/>
  <c r="T82" i="19"/>
  <c r="I82" i="19"/>
  <c r="P82" i="19"/>
  <c r="N82" i="19"/>
  <c r="E82" i="19"/>
  <c r="D82" i="19"/>
  <c r="Y82" i="19"/>
  <c r="A83" i="19"/>
  <c r="Y112" i="21"/>
  <c r="U112" i="21"/>
  <c r="Q112" i="21"/>
  <c r="M112" i="21"/>
  <c r="I112" i="21"/>
  <c r="E112" i="21"/>
  <c r="X112" i="21"/>
  <c r="T112" i="21"/>
  <c r="P112" i="21"/>
  <c r="L112" i="21"/>
  <c r="H112" i="21"/>
  <c r="D112" i="21"/>
  <c r="V112" i="21"/>
  <c r="N112" i="21"/>
  <c r="F112" i="21"/>
  <c r="R112" i="21"/>
  <c r="B112" i="21"/>
  <c r="S112" i="21"/>
  <c r="K112" i="21"/>
  <c r="C112" i="21"/>
  <c r="A113" i="21"/>
  <c r="J112" i="21"/>
  <c r="G112" i="21"/>
  <c r="O112" i="21"/>
  <c r="W112"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0" i="28"/>
  <c r="T80" i="28"/>
  <c r="P80" i="28"/>
  <c r="L80" i="28"/>
  <c r="H80" i="28"/>
  <c r="D80" i="28"/>
  <c r="W80" i="28"/>
  <c r="S80" i="28"/>
  <c r="O80" i="28"/>
  <c r="K80" i="28"/>
  <c r="G80" i="28"/>
  <c r="C80" i="28"/>
  <c r="U80" i="28"/>
  <c r="M80" i="28"/>
  <c r="E80" i="28"/>
  <c r="A81" i="28"/>
  <c r="R80" i="28"/>
  <c r="J80" i="28"/>
  <c r="B80" i="28"/>
  <c r="N80" i="28"/>
  <c r="V80" i="28"/>
  <c r="Y80" i="28"/>
  <c r="I80" i="28"/>
  <c r="F80" i="28"/>
  <c r="Q80" i="28"/>
  <c r="A113" i="28"/>
  <c r="V112" i="28"/>
  <c r="R112" i="28"/>
  <c r="N112" i="28"/>
  <c r="J112" i="28"/>
  <c r="F112" i="28"/>
  <c r="B112" i="28"/>
  <c r="Y112" i="28"/>
  <c r="U112" i="28"/>
  <c r="Q112" i="28"/>
  <c r="M112" i="28"/>
  <c r="I112" i="28"/>
  <c r="E112" i="28"/>
  <c r="W112" i="28"/>
  <c r="O112" i="28"/>
  <c r="G112" i="28"/>
  <c r="T112" i="28"/>
  <c r="L112" i="28"/>
  <c r="D112" i="28"/>
  <c r="P112" i="28"/>
  <c r="H112" i="28"/>
  <c r="K112" i="28"/>
  <c r="X112" i="28"/>
  <c r="C112" i="28"/>
  <c r="S112"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48" i="28"/>
  <c r="S48" i="28"/>
  <c r="O48" i="28"/>
  <c r="K48" i="28"/>
  <c r="G48" i="28"/>
  <c r="C48" i="28"/>
  <c r="A49" i="28"/>
  <c r="V48" i="28"/>
  <c r="R48" i="28"/>
  <c r="N48" i="28"/>
  <c r="J48" i="28"/>
  <c r="F48" i="28"/>
  <c r="B48" i="28"/>
  <c r="X48" i="28"/>
  <c r="P48" i="28"/>
  <c r="H48" i="28"/>
  <c r="L48" i="28"/>
  <c r="D48" i="28"/>
  <c r="U48" i="28"/>
  <c r="M48" i="28"/>
  <c r="E48" i="28"/>
  <c r="T48" i="28"/>
  <c r="Q48" i="28"/>
  <c r="I48" i="28"/>
  <c r="Y48"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45" i="28"/>
  <c r="S145" i="28"/>
  <c r="O145" i="28"/>
  <c r="K145" i="28"/>
  <c r="G145" i="28"/>
  <c r="C145" i="28"/>
  <c r="A146" i="28"/>
  <c r="V145" i="28"/>
  <c r="R145" i="28"/>
  <c r="N145" i="28"/>
  <c r="J145" i="28"/>
  <c r="F145" i="28"/>
  <c r="B145" i="28"/>
  <c r="X145" i="28"/>
  <c r="P145" i="28"/>
  <c r="H145" i="28"/>
  <c r="U145" i="28"/>
  <c r="M145" i="28"/>
  <c r="E145" i="28"/>
  <c r="Y145" i="28"/>
  <c r="I145" i="28"/>
  <c r="Q145" i="28"/>
  <c r="T145" i="28"/>
  <c r="D145" i="28"/>
  <c r="L145" i="28"/>
  <c r="A146" i="21"/>
  <c r="V145" i="21"/>
  <c r="R145" i="21"/>
  <c r="N145" i="21"/>
  <c r="J145" i="21"/>
  <c r="F145" i="21"/>
  <c r="B145" i="21"/>
  <c r="Y145" i="21"/>
  <c r="U145" i="21"/>
  <c r="Q145" i="21"/>
  <c r="M145" i="21"/>
  <c r="I145" i="21"/>
  <c r="E145" i="21"/>
  <c r="W145" i="21"/>
  <c r="O145" i="21"/>
  <c r="G145" i="21"/>
  <c r="K145" i="21"/>
  <c r="T145" i="21"/>
  <c r="L145" i="21"/>
  <c r="D145" i="21"/>
  <c r="S145" i="21"/>
  <c r="C145" i="21"/>
  <c r="P145" i="21"/>
  <c r="X145" i="21"/>
  <c r="H145" i="21"/>
  <c r="Y49" i="21"/>
  <c r="U49" i="21"/>
  <c r="Q49" i="21"/>
  <c r="M49" i="21"/>
  <c r="I49" i="21"/>
  <c r="E49" i="21"/>
  <c r="X49" i="21"/>
  <c r="T49" i="21"/>
  <c r="P49" i="21"/>
  <c r="L49" i="21"/>
  <c r="H49" i="21"/>
  <c r="D49" i="21"/>
  <c r="V49" i="21"/>
  <c r="N49" i="21"/>
  <c r="F49" i="21"/>
  <c r="A50" i="21"/>
  <c r="J49" i="21"/>
  <c r="O49" i="21"/>
  <c r="S49" i="21"/>
  <c r="K49" i="21"/>
  <c r="C49" i="21"/>
  <c r="R49" i="21"/>
  <c r="B49" i="21"/>
  <c r="W49" i="21"/>
  <c r="G49" i="21"/>
  <c r="X113" i="21"/>
  <c r="T113" i="21"/>
  <c r="P113" i="21"/>
  <c r="L113" i="21"/>
  <c r="H113" i="21"/>
  <c r="D113" i="21"/>
  <c r="W113" i="21"/>
  <c r="S113" i="21"/>
  <c r="O113" i="21"/>
  <c r="K113" i="21"/>
  <c r="G113" i="21"/>
  <c r="C113" i="21"/>
  <c r="U113" i="21"/>
  <c r="M113" i="21"/>
  <c r="E113" i="21"/>
  <c r="Y113" i="21"/>
  <c r="I113" i="21"/>
  <c r="A114" i="21"/>
  <c r="R113" i="21"/>
  <c r="J113" i="21"/>
  <c r="B113" i="21"/>
  <c r="Q113" i="21"/>
  <c r="N113" i="21"/>
  <c r="F113" i="21"/>
  <c r="V113" i="21"/>
  <c r="V114" i="25"/>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115" i="25"/>
  <c r="W50" i="19"/>
  <c r="S50" i="19"/>
  <c r="O50" i="19"/>
  <c r="K50" i="19"/>
  <c r="G50" i="19"/>
  <c r="C50" i="19"/>
  <c r="V50" i="19"/>
  <c r="R50" i="19"/>
  <c r="N50" i="19"/>
  <c r="J50" i="19"/>
  <c r="F50" i="19"/>
  <c r="B50" i="19"/>
  <c r="Y50" i="19"/>
  <c r="Q50" i="19"/>
  <c r="I50" i="19"/>
  <c r="X50" i="19"/>
  <c r="P50" i="19"/>
  <c r="H50" i="19"/>
  <c r="M50" i="19"/>
  <c r="L50" i="19"/>
  <c r="U50" i="19"/>
  <c r="T50" i="19"/>
  <c r="E50" i="19"/>
  <c r="D50" i="19"/>
  <c r="A51" i="19"/>
  <c r="A50" i="28"/>
  <c r="V49" i="28"/>
  <c r="R49" i="28"/>
  <c r="N49" i="28"/>
  <c r="J49" i="28"/>
  <c r="F49" i="28"/>
  <c r="B49" i="28"/>
  <c r="Y49" i="28"/>
  <c r="U49" i="28"/>
  <c r="Q49" i="28"/>
  <c r="M49" i="28"/>
  <c r="I49" i="28"/>
  <c r="E49" i="28"/>
  <c r="W49" i="28"/>
  <c r="O49" i="28"/>
  <c r="G49" i="28"/>
  <c r="S49" i="28"/>
  <c r="C49" i="28"/>
  <c r="T49" i="28"/>
  <c r="L49" i="28"/>
  <c r="D49" i="28"/>
  <c r="K49" i="28"/>
  <c r="X49" i="28"/>
  <c r="P49" i="28"/>
  <c r="H49" i="28"/>
  <c r="Y113" i="28"/>
  <c r="U113" i="28"/>
  <c r="Q113" i="28"/>
  <c r="M113" i="28"/>
  <c r="I113" i="28"/>
  <c r="E113" i="28"/>
  <c r="X113" i="28"/>
  <c r="T113" i="28"/>
  <c r="P113" i="28"/>
  <c r="L113" i="28"/>
  <c r="H113" i="28"/>
  <c r="D113" i="28"/>
  <c r="V113" i="28"/>
  <c r="N113" i="28"/>
  <c r="F113" i="28"/>
  <c r="S113" i="28"/>
  <c r="K113" i="28"/>
  <c r="C113" i="28"/>
  <c r="W113" i="28"/>
  <c r="G113" i="28"/>
  <c r="O113" i="28"/>
  <c r="R113" i="28"/>
  <c r="B113" i="28"/>
  <c r="A114" i="28"/>
  <c r="J113"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3" i="19"/>
  <c r="T83" i="19"/>
  <c r="W83" i="19"/>
  <c r="S83" i="19"/>
  <c r="O83" i="19"/>
  <c r="K83" i="19"/>
  <c r="G83" i="19"/>
  <c r="C83" i="19"/>
  <c r="V83" i="19"/>
  <c r="P83" i="19"/>
  <c r="J83" i="19"/>
  <c r="E83" i="19"/>
  <c r="U83" i="19"/>
  <c r="N83" i="19"/>
  <c r="I83" i="19"/>
  <c r="D83" i="19"/>
  <c r="R83" i="19"/>
  <c r="H83" i="19"/>
  <c r="Q83" i="19"/>
  <c r="F83" i="19"/>
  <c r="M83" i="19"/>
  <c r="L83" i="19"/>
  <c r="Y83" i="19"/>
  <c r="B83" i="19"/>
  <c r="A84" i="19"/>
  <c r="V82" i="25"/>
  <c r="R82" i="25"/>
  <c r="N82" i="25"/>
  <c r="J82" i="25"/>
  <c r="F82" i="25"/>
  <c r="B82" i="25"/>
  <c r="Y82" i="25"/>
  <c r="U82" i="25"/>
  <c r="Q82" i="25"/>
  <c r="M82" i="25"/>
  <c r="I82" i="25"/>
  <c r="E82" i="25"/>
  <c r="X82" i="25"/>
  <c r="P82" i="25"/>
  <c r="H82" i="25"/>
  <c r="W82" i="25"/>
  <c r="O82" i="25"/>
  <c r="G82" i="25"/>
  <c r="K82" i="25"/>
  <c r="T82" i="25"/>
  <c r="D82" i="25"/>
  <c r="S82" i="25"/>
  <c r="C82" i="25"/>
  <c r="L82" i="25"/>
  <c r="A83" i="25"/>
  <c r="W81" i="28"/>
  <c r="S81" i="28"/>
  <c r="O81" i="28"/>
  <c r="K81" i="28"/>
  <c r="G81" i="28"/>
  <c r="C81" i="28"/>
  <c r="A82" i="28"/>
  <c r="V81" i="28"/>
  <c r="R81" i="28"/>
  <c r="N81" i="28"/>
  <c r="J81" i="28"/>
  <c r="F81" i="28"/>
  <c r="B81" i="28"/>
  <c r="T81" i="28"/>
  <c r="L81" i="28"/>
  <c r="D81" i="28"/>
  <c r="Y81" i="28"/>
  <c r="Q81" i="28"/>
  <c r="I81" i="28"/>
  <c r="U81" i="28"/>
  <c r="E81" i="28"/>
  <c r="P81" i="28"/>
  <c r="M81" i="28"/>
  <c r="X81" i="28"/>
  <c r="H81" i="28"/>
  <c r="X115" i="19"/>
  <c r="T115" i="19"/>
  <c r="P115" i="19"/>
  <c r="L115" i="19"/>
  <c r="H115" i="19"/>
  <c r="D115" i="19"/>
  <c r="W115" i="19"/>
  <c r="S115" i="19"/>
  <c r="O115" i="19"/>
  <c r="K115" i="19"/>
  <c r="G115" i="19"/>
  <c r="C115" i="19"/>
  <c r="R115" i="19"/>
  <c r="J115" i="19"/>
  <c r="B115" i="19"/>
  <c r="Y115" i="19"/>
  <c r="Q115" i="19"/>
  <c r="I115" i="19"/>
  <c r="V115" i="19"/>
  <c r="F115" i="19"/>
  <c r="U115" i="19"/>
  <c r="E115" i="19"/>
  <c r="N115" i="19"/>
  <c r="M115" i="19"/>
  <c r="A116"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1" i="21"/>
  <c r="S81" i="21"/>
  <c r="O81" i="21"/>
  <c r="K81" i="21"/>
  <c r="G81" i="21"/>
  <c r="C81" i="21"/>
  <c r="A82" i="21"/>
  <c r="V81" i="21"/>
  <c r="R81" i="21"/>
  <c r="N81" i="21"/>
  <c r="J81" i="21"/>
  <c r="F81" i="21"/>
  <c r="B81" i="21"/>
  <c r="X81" i="21"/>
  <c r="P81" i="21"/>
  <c r="H81" i="21"/>
  <c r="T81" i="21"/>
  <c r="D81" i="21"/>
  <c r="Y81" i="21"/>
  <c r="I81" i="21"/>
  <c r="U81" i="21"/>
  <c r="M81" i="21"/>
  <c r="E81" i="21"/>
  <c r="L81" i="21"/>
  <c r="Q81"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08" i="21"/>
  <c r="X176" i="21"/>
  <c r="T176" i="21"/>
  <c r="P176" i="21"/>
  <c r="L176" i="21"/>
  <c r="H176" i="21"/>
  <c r="D176" i="21"/>
  <c r="W176" i="21"/>
  <c r="S176" i="21"/>
  <c r="O176" i="21"/>
  <c r="K176" i="21"/>
  <c r="G176" i="21"/>
  <c r="C176" i="21"/>
  <c r="Y176" i="21"/>
  <c r="Q176" i="21"/>
  <c r="I176" i="21"/>
  <c r="U176" i="21"/>
  <c r="E176" i="21"/>
  <c r="V176" i="21"/>
  <c r="N176" i="21"/>
  <c r="F176" i="21"/>
  <c r="M176" i="21"/>
  <c r="R176" i="21"/>
  <c r="J176" i="21"/>
  <c r="B176" i="21"/>
  <c r="A177" i="21"/>
  <c r="V50" i="25"/>
  <c r="R50" i="25"/>
  <c r="N50" i="25"/>
  <c r="J50" i="25"/>
  <c r="F50" i="25"/>
  <c r="B50" i="25"/>
  <c r="Y50" i="25"/>
  <c r="U50" i="25"/>
  <c r="Q50" i="25"/>
  <c r="M50" i="25"/>
  <c r="I50" i="25"/>
  <c r="E50" i="25"/>
  <c r="X50" i="25"/>
  <c r="P50" i="25"/>
  <c r="H50" i="25"/>
  <c r="W50" i="25"/>
  <c r="O50" i="25"/>
  <c r="G50" i="25"/>
  <c r="K50" i="25"/>
  <c r="C50" i="25"/>
  <c r="L50" i="25"/>
  <c r="T50" i="25"/>
  <c r="D50" i="25"/>
  <c r="S50" i="25"/>
  <c r="A51" i="25"/>
  <c r="A177" i="28"/>
  <c r="V176" i="28"/>
  <c r="R176" i="28"/>
  <c r="N176" i="28"/>
  <c r="J176" i="28"/>
  <c r="F176" i="28"/>
  <c r="B176" i="28"/>
  <c r="Y176" i="28"/>
  <c r="U176" i="28"/>
  <c r="Q176" i="28"/>
  <c r="M176" i="28"/>
  <c r="I176" i="28"/>
  <c r="E176" i="28"/>
  <c r="S176" i="28"/>
  <c r="K176" i="28"/>
  <c r="C176" i="28"/>
  <c r="A208" i="28"/>
  <c r="X176" i="28"/>
  <c r="P176" i="28"/>
  <c r="H176" i="28"/>
  <c r="T176" i="28"/>
  <c r="D176" i="28"/>
  <c r="O176" i="28"/>
  <c r="W176" i="28"/>
  <c r="G176" i="28"/>
  <c r="L176"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14" i="28"/>
  <c r="T114" i="28"/>
  <c r="P114" i="28"/>
  <c r="L114" i="28"/>
  <c r="H114" i="28"/>
  <c r="D114" i="28"/>
  <c r="W114" i="28"/>
  <c r="S114" i="28"/>
  <c r="O114" i="28"/>
  <c r="K114" i="28"/>
  <c r="G114" i="28"/>
  <c r="C114" i="28"/>
  <c r="U114" i="28"/>
  <c r="M114" i="28"/>
  <c r="E114" i="28"/>
  <c r="A115" i="28"/>
  <c r="R114" i="28"/>
  <c r="J114" i="28"/>
  <c r="B114" i="28"/>
  <c r="N114" i="28"/>
  <c r="V114" i="28"/>
  <c r="Y114" i="28"/>
  <c r="I114" i="28"/>
  <c r="F114" i="28"/>
  <c r="Q114" i="28"/>
  <c r="V51" i="25"/>
  <c r="R51" i="25"/>
  <c r="N51" i="25"/>
  <c r="J51" i="25"/>
  <c r="F51" i="25"/>
  <c r="B51" i="25"/>
  <c r="Y51" i="25"/>
  <c r="U51" i="25"/>
  <c r="Q51" i="25"/>
  <c r="M51" i="25"/>
  <c r="I51" i="25"/>
  <c r="E51" i="25"/>
  <c r="X51" i="25"/>
  <c r="P51" i="25"/>
  <c r="H51" i="25"/>
  <c r="W51" i="25"/>
  <c r="O51" i="25"/>
  <c r="G51" i="25"/>
  <c r="S51" i="25"/>
  <c r="C51" i="25"/>
  <c r="L51" i="25"/>
  <c r="K51" i="25"/>
  <c r="T51" i="25"/>
  <c r="D51" i="25"/>
  <c r="A52" i="25"/>
  <c r="V83" i="25"/>
  <c r="R83" i="25"/>
  <c r="N83" i="25"/>
  <c r="J83" i="25"/>
  <c r="F83" i="25"/>
  <c r="B83" i="25"/>
  <c r="Y83" i="25"/>
  <c r="U83" i="25"/>
  <c r="Q83" i="25"/>
  <c r="M83" i="25"/>
  <c r="I83" i="25"/>
  <c r="E83" i="25"/>
  <c r="X83" i="25"/>
  <c r="P83" i="25"/>
  <c r="H83" i="25"/>
  <c r="W83" i="25"/>
  <c r="O83" i="25"/>
  <c r="G83" i="25"/>
  <c r="S83" i="25"/>
  <c r="C83" i="25"/>
  <c r="D83" i="25"/>
  <c r="L83" i="25"/>
  <c r="K83" i="25"/>
  <c r="T83" i="25"/>
  <c r="A84" i="25"/>
  <c r="W177" i="21"/>
  <c r="S177" i="21"/>
  <c r="O177" i="21"/>
  <c r="K177" i="21"/>
  <c r="G177" i="21"/>
  <c r="C177" i="21"/>
  <c r="A178" i="21"/>
  <c r="V177" i="21"/>
  <c r="R177" i="21"/>
  <c r="N177" i="21"/>
  <c r="J177" i="21"/>
  <c r="F177" i="21"/>
  <c r="B177" i="21"/>
  <c r="X177" i="21"/>
  <c r="P177" i="21"/>
  <c r="H177" i="21"/>
  <c r="T177" i="21"/>
  <c r="L177" i="21"/>
  <c r="U177" i="21"/>
  <c r="M177" i="21"/>
  <c r="E177" i="21"/>
  <c r="D177" i="21"/>
  <c r="Y177" i="21"/>
  <c r="I177" i="21"/>
  <c r="Q177" i="21"/>
  <c r="A83" i="28"/>
  <c r="V82" i="28"/>
  <c r="R82" i="28"/>
  <c r="N82" i="28"/>
  <c r="J82" i="28"/>
  <c r="F82" i="28"/>
  <c r="B82" i="28"/>
  <c r="Y82" i="28"/>
  <c r="U82" i="28"/>
  <c r="Q82" i="28"/>
  <c r="M82" i="28"/>
  <c r="I82" i="28"/>
  <c r="E82" i="28"/>
  <c r="S82" i="28"/>
  <c r="K82" i="28"/>
  <c r="C82" i="28"/>
  <c r="X82" i="28"/>
  <c r="P82" i="28"/>
  <c r="H82" i="28"/>
  <c r="L82" i="28"/>
  <c r="T82" i="28"/>
  <c r="D82" i="28"/>
  <c r="W82" i="28"/>
  <c r="G82" i="28"/>
  <c r="O82" i="28"/>
  <c r="X84" i="19"/>
  <c r="T84" i="19"/>
  <c r="P84" i="19"/>
  <c r="L84" i="19"/>
  <c r="H84" i="19"/>
  <c r="D84" i="19"/>
  <c r="W84" i="19"/>
  <c r="S84" i="19"/>
  <c r="O84" i="19"/>
  <c r="K84" i="19"/>
  <c r="G84" i="19"/>
  <c r="C84" i="19"/>
  <c r="V84" i="19"/>
  <c r="N84" i="19"/>
  <c r="F84" i="19"/>
  <c r="U84" i="19"/>
  <c r="M84" i="19"/>
  <c r="E84" i="19"/>
  <c r="J84" i="19"/>
  <c r="Y84" i="19"/>
  <c r="I84" i="19"/>
  <c r="R84" i="19"/>
  <c r="Q84" i="19"/>
  <c r="B84" i="19"/>
  <c r="A85" i="19"/>
  <c r="A147" i="28"/>
  <c r="V146" i="28"/>
  <c r="R146" i="28"/>
  <c r="N146" i="28"/>
  <c r="J146" i="28"/>
  <c r="F146" i="28"/>
  <c r="B146" i="28"/>
  <c r="Y146" i="28"/>
  <c r="U146" i="28"/>
  <c r="Q146" i="28"/>
  <c r="M146" i="28"/>
  <c r="I146" i="28"/>
  <c r="E146" i="28"/>
  <c r="W146" i="28"/>
  <c r="O146" i="28"/>
  <c r="G146" i="28"/>
  <c r="T146" i="28"/>
  <c r="L146" i="28"/>
  <c r="D146" i="28"/>
  <c r="P146" i="28"/>
  <c r="X146" i="28"/>
  <c r="K146" i="28"/>
  <c r="H146" i="28"/>
  <c r="S146" i="28"/>
  <c r="C146" i="28"/>
  <c r="Y208" i="21"/>
  <c r="U208" i="21"/>
  <c r="Q208" i="21"/>
  <c r="M208" i="21"/>
  <c r="I208" i="21"/>
  <c r="E208" i="21"/>
  <c r="A243" i="21"/>
  <c r="X208" i="21"/>
  <c r="T208" i="21"/>
  <c r="P208" i="21"/>
  <c r="L208" i="21"/>
  <c r="H208" i="21"/>
  <c r="D208" i="21"/>
  <c r="A209" i="21"/>
  <c r="R208" i="21"/>
  <c r="J208" i="21"/>
  <c r="B208" i="21"/>
  <c r="V208" i="21"/>
  <c r="F208" i="21"/>
  <c r="W208" i="21"/>
  <c r="O208" i="21"/>
  <c r="G208" i="21"/>
  <c r="N208" i="21"/>
  <c r="K208" i="21"/>
  <c r="C208" i="21"/>
  <c r="S208" i="21"/>
  <c r="A83" i="21"/>
  <c r="V82" i="21"/>
  <c r="R82" i="21"/>
  <c r="N82" i="21"/>
  <c r="J82" i="21"/>
  <c r="F82" i="21"/>
  <c r="B82" i="21"/>
  <c r="Y82" i="21"/>
  <c r="U82" i="21"/>
  <c r="Q82" i="21"/>
  <c r="M82" i="21"/>
  <c r="I82" i="21"/>
  <c r="E82" i="21"/>
  <c r="W82" i="21"/>
  <c r="O82" i="21"/>
  <c r="G82" i="21"/>
  <c r="S82" i="21"/>
  <c r="K82" i="21"/>
  <c r="P82" i="21"/>
  <c r="T82" i="21"/>
  <c r="L82" i="21"/>
  <c r="D82" i="21"/>
  <c r="C82" i="21"/>
  <c r="X82" i="21"/>
  <c r="H82" i="21"/>
  <c r="Y116" i="19"/>
  <c r="U116" i="19"/>
  <c r="Q116" i="19"/>
  <c r="M116" i="19"/>
  <c r="I116" i="19"/>
  <c r="X116" i="19"/>
  <c r="S116" i="19"/>
  <c r="N116" i="19"/>
  <c r="H116" i="19"/>
  <c r="D116" i="19"/>
  <c r="W116" i="19"/>
  <c r="R116" i="19"/>
  <c r="L116" i="19"/>
  <c r="G116" i="19"/>
  <c r="C116" i="19"/>
  <c r="V116" i="19"/>
  <c r="K116" i="19"/>
  <c r="B116" i="19"/>
  <c r="T116" i="19"/>
  <c r="J116" i="19"/>
  <c r="P116" i="19"/>
  <c r="O116" i="19"/>
  <c r="F116" i="19"/>
  <c r="E116" i="19"/>
  <c r="A117"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0" i="21"/>
  <c r="T50" i="21"/>
  <c r="P50" i="21"/>
  <c r="L50" i="21"/>
  <c r="H50" i="21"/>
  <c r="D50" i="21"/>
  <c r="W50" i="21"/>
  <c r="S50" i="21"/>
  <c r="O50" i="21"/>
  <c r="K50" i="21"/>
  <c r="G50" i="21"/>
  <c r="C50" i="21"/>
  <c r="U50" i="21"/>
  <c r="M50" i="21"/>
  <c r="E50" i="21"/>
  <c r="Y50" i="21"/>
  <c r="I50" i="21"/>
  <c r="V50" i="21"/>
  <c r="F50" i="21"/>
  <c r="A51" i="21"/>
  <c r="R50" i="21"/>
  <c r="J50" i="21"/>
  <c r="B50" i="21"/>
  <c r="Q50" i="21"/>
  <c r="N50" i="21"/>
  <c r="Y146" i="21"/>
  <c r="U146" i="21"/>
  <c r="Q146" i="21"/>
  <c r="M146" i="21"/>
  <c r="I146" i="21"/>
  <c r="E146" i="21"/>
  <c r="X146" i="21"/>
  <c r="T146" i="21"/>
  <c r="P146" i="21"/>
  <c r="L146" i="21"/>
  <c r="H146" i="21"/>
  <c r="D146" i="21"/>
  <c r="V146" i="21"/>
  <c r="N146" i="21"/>
  <c r="F146" i="21"/>
  <c r="R146" i="21"/>
  <c r="B146" i="21"/>
  <c r="S146" i="21"/>
  <c r="K146" i="21"/>
  <c r="C146" i="21"/>
  <c r="A147" i="21"/>
  <c r="J146" i="21"/>
  <c r="G146" i="21"/>
  <c r="O146" i="21"/>
  <c r="W146" i="21"/>
  <c r="Y50" i="28"/>
  <c r="U50" i="28"/>
  <c r="Q50" i="28"/>
  <c r="M50" i="28"/>
  <c r="I50" i="28"/>
  <c r="E50" i="28"/>
  <c r="X50" i="28"/>
  <c r="T50" i="28"/>
  <c r="P50" i="28"/>
  <c r="L50" i="28"/>
  <c r="H50" i="28"/>
  <c r="D50" i="28"/>
  <c r="V50" i="28"/>
  <c r="N50" i="28"/>
  <c r="F50" i="28"/>
  <c r="A51" i="28"/>
  <c r="J50" i="28"/>
  <c r="S50" i="28"/>
  <c r="K50" i="28"/>
  <c r="C50" i="28"/>
  <c r="R50" i="28"/>
  <c r="B50" i="28"/>
  <c r="G50" i="28"/>
  <c r="W50" i="28"/>
  <c r="O50"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1" i="19"/>
  <c r="S51" i="19"/>
  <c r="O51" i="19"/>
  <c r="K51" i="19"/>
  <c r="G51" i="19"/>
  <c r="C51" i="19"/>
  <c r="V51" i="19"/>
  <c r="R51" i="19"/>
  <c r="N51" i="19"/>
  <c r="J51" i="19"/>
  <c r="F51" i="19"/>
  <c r="B51" i="19"/>
  <c r="Y51" i="19"/>
  <c r="Q51" i="19"/>
  <c r="I51" i="19"/>
  <c r="X51" i="19"/>
  <c r="P51" i="19"/>
  <c r="H51" i="19"/>
  <c r="U51" i="19"/>
  <c r="E51" i="19"/>
  <c r="T51" i="19"/>
  <c r="D51" i="19"/>
  <c r="M51" i="19"/>
  <c r="L51" i="19"/>
  <c r="A52" i="19"/>
  <c r="W208" i="28"/>
  <c r="S208" i="28"/>
  <c r="O208" i="28"/>
  <c r="K208" i="28"/>
  <c r="G208" i="28"/>
  <c r="C208" i="28"/>
  <c r="A209" i="28"/>
  <c r="V208" i="28"/>
  <c r="R208" i="28"/>
  <c r="N208" i="28"/>
  <c r="J208" i="28"/>
  <c r="F208" i="28"/>
  <c r="B208" i="28"/>
  <c r="T208" i="28"/>
  <c r="L208" i="28"/>
  <c r="D208" i="28"/>
  <c r="Y208" i="28"/>
  <c r="Q208" i="28"/>
  <c r="I208" i="28"/>
  <c r="M208" i="28"/>
  <c r="A243" i="28"/>
  <c r="X208" i="28"/>
  <c r="H208" i="28"/>
  <c r="P208" i="28"/>
  <c r="E208" i="28"/>
  <c r="U208" i="28"/>
  <c r="Y177" i="28"/>
  <c r="U177" i="28"/>
  <c r="Q177" i="28"/>
  <c r="M177" i="28"/>
  <c r="I177" i="28"/>
  <c r="E177" i="28"/>
  <c r="X177" i="28"/>
  <c r="T177" i="28"/>
  <c r="P177" i="28"/>
  <c r="L177" i="28"/>
  <c r="H177" i="28"/>
  <c r="D177" i="28"/>
  <c r="A178" i="28"/>
  <c r="R177" i="28"/>
  <c r="J177" i="28"/>
  <c r="B177" i="28"/>
  <c r="W177" i="28"/>
  <c r="O177" i="28"/>
  <c r="G177" i="28"/>
  <c r="K177" i="28"/>
  <c r="V177" i="28"/>
  <c r="F177" i="28"/>
  <c r="S177" i="28"/>
  <c r="N177" i="28"/>
  <c r="C177"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15" i="25"/>
  <c r="R115" i="25"/>
  <c r="N115" i="25"/>
  <c r="J115" i="25"/>
  <c r="F115" i="25"/>
  <c r="B115" i="25"/>
  <c r="Y115" i="25"/>
  <c r="U115" i="25"/>
  <c r="Q115" i="25"/>
  <c r="M115" i="25"/>
  <c r="I115" i="25"/>
  <c r="E115" i="25"/>
  <c r="X115" i="25"/>
  <c r="P115" i="25"/>
  <c r="H115" i="25"/>
  <c r="L115" i="25"/>
  <c r="W115" i="25"/>
  <c r="O115" i="25"/>
  <c r="G115" i="25"/>
  <c r="T115" i="25"/>
  <c r="D115" i="25"/>
  <c r="S115" i="25"/>
  <c r="K115" i="25"/>
  <c r="C115" i="25"/>
  <c r="A116" i="25"/>
  <c r="W114" i="21"/>
  <c r="S114" i="21"/>
  <c r="O114" i="21"/>
  <c r="K114" i="21"/>
  <c r="G114" i="21"/>
  <c r="C114" i="21"/>
  <c r="A115" i="21"/>
  <c r="V114" i="21"/>
  <c r="R114" i="21"/>
  <c r="N114" i="21"/>
  <c r="J114" i="21"/>
  <c r="F114" i="21"/>
  <c r="B114" i="21"/>
  <c r="T114" i="21"/>
  <c r="L114" i="21"/>
  <c r="D114" i="21"/>
  <c r="P114" i="21"/>
  <c r="Y114" i="21"/>
  <c r="Q114" i="21"/>
  <c r="I114" i="21"/>
  <c r="X114" i="21"/>
  <c r="H114" i="21"/>
  <c r="U114" i="21"/>
  <c r="E114" i="21"/>
  <c r="M114"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16" i="21"/>
  <c r="V115" i="21"/>
  <c r="R115" i="21"/>
  <c r="N115" i="21"/>
  <c r="J115" i="21"/>
  <c r="F115" i="21"/>
  <c r="B115" i="21"/>
  <c r="Y115" i="21"/>
  <c r="U115" i="21"/>
  <c r="Q115" i="21"/>
  <c r="M115" i="21"/>
  <c r="I115" i="21"/>
  <c r="E115" i="21"/>
  <c r="S115" i="21"/>
  <c r="K115" i="21"/>
  <c r="C115" i="21"/>
  <c r="O115" i="21"/>
  <c r="G115" i="21"/>
  <c r="X115" i="21"/>
  <c r="P115" i="21"/>
  <c r="H115" i="21"/>
  <c r="W115" i="21"/>
  <c r="D115" i="21"/>
  <c r="T115" i="21"/>
  <c r="L115"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15" i="28"/>
  <c r="S115" i="28"/>
  <c r="O115" i="28"/>
  <c r="K115" i="28"/>
  <c r="G115" i="28"/>
  <c r="C115" i="28"/>
  <c r="A116" i="28"/>
  <c r="V115" i="28"/>
  <c r="R115" i="28"/>
  <c r="N115" i="28"/>
  <c r="J115" i="28"/>
  <c r="F115" i="28"/>
  <c r="B115" i="28"/>
  <c r="T115" i="28"/>
  <c r="L115" i="28"/>
  <c r="D115" i="28"/>
  <c r="Y115" i="28"/>
  <c r="Q115" i="28"/>
  <c r="I115" i="28"/>
  <c r="U115" i="28"/>
  <c r="E115" i="28"/>
  <c r="P115" i="28"/>
  <c r="M115" i="28"/>
  <c r="H115" i="28"/>
  <c r="X115" i="28"/>
  <c r="V116" i="25"/>
  <c r="R116" i="25"/>
  <c r="N116" i="25"/>
  <c r="J116" i="25"/>
  <c r="F116" i="25"/>
  <c r="B116" i="25"/>
  <c r="Y116" i="25"/>
  <c r="U116" i="25"/>
  <c r="Q116" i="25"/>
  <c r="M116" i="25"/>
  <c r="I116" i="25"/>
  <c r="E116" i="25"/>
  <c r="X116" i="25"/>
  <c r="P116" i="25"/>
  <c r="H116" i="25"/>
  <c r="L116" i="25"/>
  <c r="W116" i="25"/>
  <c r="O116" i="25"/>
  <c r="G116" i="25"/>
  <c r="T116" i="25"/>
  <c r="D116" i="25"/>
  <c r="S116" i="25"/>
  <c r="K116" i="25"/>
  <c r="C116" i="25"/>
  <c r="A117" i="25"/>
  <c r="A279" i="28"/>
  <c r="X243" i="28"/>
  <c r="T243" i="28"/>
  <c r="P243" i="28"/>
  <c r="L243" i="28"/>
  <c r="H243" i="28"/>
  <c r="D243" i="28"/>
  <c r="W243" i="28"/>
  <c r="S243" i="28"/>
  <c r="O243" i="28"/>
  <c r="K243" i="28"/>
  <c r="G243" i="28"/>
  <c r="C243" i="28"/>
  <c r="U243" i="28"/>
  <c r="M243" i="28"/>
  <c r="E243" i="28"/>
  <c r="A244" i="28"/>
  <c r="R243" i="28"/>
  <c r="J243" i="28"/>
  <c r="B243" i="28"/>
  <c r="V243" i="28"/>
  <c r="F243" i="28"/>
  <c r="Q243" i="28"/>
  <c r="I243" i="28"/>
  <c r="Y243" i="28"/>
  <c r="N243" i="28"/>
  <c r="X51" i="28"/>
  <c r="T51" i="28"/>
  <c r="P51" i="28"/>
  <c r="L51" i="28"/>
  <c r="H51" i="28"/>
  <c r="D51" i="28"/>
  <c r="W51" i="28"/>
  <c r="S51" i="28"/>
  <c r="O51" i="28"/>
  <c r="K51" i="28"/>
  <c r="G51" i="28"/>
  <c r="C51" i="28"/>
  <c r="U51" i="28"/>
  <c r="M51" i="28"/>
  <c r="E51" i="28"/>
  <c r="Y51" i="28"/>
  <c r="I51" i="28"/>
  <c r="A52" i="28"/>
  <c r="R51" i="28"/>
  <c r="J51" i="28"/>
  <c r="B51" i="28"/>
  <c r="Q51" i="28"/>
  <c r="F51" i="28"/>
  <c r="V51" i="28"/>
  <c r="N51" i="28"/>
  <c r="X147" i="21"/>
  <c r="T147" i="21"/>
  <c r="P147" i="21"/>
  <c r="L147" i="21"/>
  <c r="H147" i="21"/>
  <c r="D147" i="21"/>
  <c r="W147" i="21"/>
  <c r="S147" i="21"/>
  <c r="O147" i="21"/>
  <c r="K147" i="21"/>
  <c r="G147" i="21"/>
  <c r="C147" i="21"/>
  <c r="U147" i="21"/>
  <c r="M147" i="21"/>
  <c r="E147" i="21"/>
  <c r="Y147" i="21"/>
  <c r="I147" i="21"/>
  <c r="A148" i="21"/>
  <c r="R147" i="21"/>
  <c r="J147" i="21"/>
  <c r="B147" i="21"/>
  <c r="Q147" i="21"/>
  <c r="N147" i="21"/>
  <c r="F147" i="21"/>
  <c r="V147" i="21"/>
  <c r="Y117" i="19"/>
  <c r="U117" i="19"/>
  <c r="Q117" i="19"/>
  <c r="M117" i="19"/>
  <c r="I117" i="19"/>
  <c r="E117" i="19"/>
  <c r="V117" i="19"/>
  <c r="P117" i="19"/>
  <c r="K117" i="19"/>
  <c r="F117" i="19"/>
  <c r="T117" i="19"/>
  <c r="O117" i="19"/>
  <c r="J117" i="19"/>
  <c r="D117" i="19"/>
  <c r="S117" i="19"/>
  <c r="H117" i="19"/>
  <c r="R117" i="19"/>
  <c r="G117" i="19"/>
  <c r="N117" i="19"/>
  <c r="L117" i="19"/>
  <c r="C117" i="19"/>
  <c r="B117" i="19"/>
  <c r="X117" i="19"/>
  <c r="W117" i="19"/>
  <c r="A118" i="19"/>
  <c r="Y147" i="28"/>
  <c r="U147" i="28"/>
  <c r="Q147" i="28"/>
  <c r="M147" i="28"/>
  <c r="I147" i="28"/>
  <c r="E147" i="28"/>
  <c r="X147" i="28"/>
  <c r="T147" i="28"/>
  <c r="P147" i="28"/>
  <c r="L147" i="28"/>
  <c r="H147" i="28"/>
  <c r="D147" i="28"/>
  <c r="V147" i="28"/>
  <c r="N147" i="28"/>
  <c r="F147" i="28"/>
  <c r="S147" i="28"/>
  <c r="K147" i="28"/>
  <c r="C147" i="28"/>
  <c r="W147" i="28"/>
  <c r="G147" i="28"/>
  <c r="R147" i="28"/>
  <c r="B147" i="28"/>
  <c r="O147" i="28"/>
  <c r="J147" i="28"/>
  <c r="A148" i="28"/>
  <c r="V84" i="25"/>
  <c r="R84" i="25"/>
  <c r="N84" i="25"/>
  <c r="J84" i="25"/>
  <c r="F84" i="25"/>
  <c r="B84" i="25"/>
  <c r="Y84" i="25"/>
  <c r="U84" i="25"/>
  <c r="Q84" i="25"/>
  <c r="M84" i="25"/>
  <c r="I84" i="25"/>
  <c r="E84" i="25"/>
  <c r="X84" i="25"/>
  <c r="P84" i="25"/>
  <c r="H84" i="25"/>
  <c r="W84" i="25"/>
  <c r="O84" i="25"/>
  <c r="G84" i="25"/>
  <c r="K84" i="25"/>
  <c r="T84" i="25"/>
  <c r="D84" i="25"/>
  <c r="S84" i="25"/>
  <c r="C84" i="25"/>
  <c r="L84" i="25"/>
  <c r="A85"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2" i="19"/>
  <c r="S52" i="19"/>
  <c r="O52" i="19"/>
  <c r="K52" i="19"/>
  <c r="G52" i="19"/>
  <c r="C52" i="19"/>
  <c r="V52" i="19"/>
  <c r="R52" i="19"/>
  <c r="N52" i="19"/>
  <c r="J52" i="19"/>
  <c r="F52" i="19"/>
  <c r="B52" i="19"/>
  <c r="Y52" i="19"/>
  <c r="Q52" i="19"/>
  <c r="I52" i="19"/>
  <c r="X52" i="19"/>
  <c r="P52" i="19"/>
  <c r="H52" i="19"/>
  <c r="M52" i="19"/>
  <c r="L52" i="19"/>
  <c r="E52" i="19"/>
  <c r="D52" i="19"/>
  <c r="U52" i="19"/>
  <c r="T52" i="19"/>
  <c r="A53" i="19"/>
  <c r="Y83" i="21"/>
  <c r="U83" i="21"/>
  <c r="Q83" i="21"/>
  <c r="M83" i="21"/>
  <c r="I83" i="21"/>
  <c r="E83" i="21"/>
  <c r="X83" i="21"/>
  <c r="T83" i="21"/>
  <c r="P83" i="21"/>
  <c r="L83" i="21"/>
  <c r="H83" i="21"/>
  <c r="D83" i="21"/>
  <c r="V83" i="21"/>
  <c r="N83" i="21"/>
  <c r="F83" i="21"/>
  <c r="A84" i="21"/>
  <c r="J83" i="21"/>
  <c r="W83" i="21"/>
  <c r="G83" i="21"/>
  <c r="S83" i="21"/>
  <c r="K83" i="21"/>
  <c r="C83" i="21"/>
  <c r="R83" i="21"/>
  <c r="B83" i="21"/>
  <c r="O83" i="21"/>
  <c r="A244" i="21"/>
  <c r="V243" i="21"/>
  <c r="R243" i="21"/>
  <c r="N243" i="21"/>
  <c r="J243" i="21"/>
  <c r="F243" i="21"/>
  <c r="B243" i="21"/>
  <c r="Y243" i="21"/>
  <c r="U243" i="21"/>
  <c r="Q243" i="21"/>
  <c r="M243" i="21"/>
  <c r="I243" i="21"/>
  <c r="E243" i="21"/>
  <c r="S243" i="21"/>
  <c r="K243" i="21"/>
  <c r="C243" i="21"/>
  <c r="O243" i="21"/>
  <c r="G243" i="21"/>
  <c r="A279" i="21"/>
  <c r="X243" i="21"/>
  <c r="P243" i="21"/>
  <c r="H243" i="21"/>
  <c r="W243" i="21"/>
  <c r="D243" i="21"/>
  <c r="L243" i="21"/>
  <c r="T243" i="21"/>
  <c r="X85" i="19"/>
  <c r="T85" i="19"/>
  <c r="P85" i="19"/>
  <c r="L85" i="19"/>
  <c r="H85" i="19"/>
  <c r="D85" i="19"/>
  <c r="W85" i="19"/>
  <c r="S85" i="19"/>
  <c r="O85" i="19"/>
  <c r="K85" i="19"/>
  <c r="G85" i="19"/>
  <c r="C85" i="19"/>
  <c r="V85" i="19"/>
  <c r="N85" i="19"/>
  <c r="F85" i="19"/>
  <c r="U85" i="19"/>
  <c r="M85" i="19"/>
  <c r="E85" i="19"/>
  <c r="R85" i="19"/>
  <c r="B85" i="19"/>
  <c r="Q85" i="19"/>
  <c r="Y85" i="19"/>
  <c r="J85" i="19"/>
  <c r="I85" i="19"/>
  <c r="A86" i="19"/>
  <c r="A179" i="21"/>
  <c r="V178" i="21"/>
  <c r="R178" i="21"/>
  <c r="N178" i="21"/>
  <c r="J178" i="21"/>
  <c r="F178" i="21"/>
  <c r="B178" i="21"/>
  <c r="Y178" i="21"/>
  <c r="U178" i="21"/>
  <c r="Q178" i="21"/>
  <c r="M178" i="21"/>
  <c r="I178" i="21"/>
  <c r="E178" i="21"/>
  <c r="W178" i="21"/>
  <c r="O178" i="21"/>
  <c r="G178" i="21"/>
  <c r="K178" i="21"/>
  <c r="T178" i="21"/>
  <c r="L178" i="21"/>
  <c r="D178" i="21"/>
  <c r="S178" i="21"/>
  <c r="C178" i="21"/>
  <c r="H178" i="21"/>
  <c r="X178" i="21"/>
  <c r="P178" i="21"/>
  <c r="V52" i="25"/>
  <c r="R52" i="25"/>
  <c r="N52" i="25"/>
  <c r="J52" i="25"/>
  <c r="F52" i="25"/>
  <c r="B52" i="25"/>
  <c r="Y52" i="25"/>
  <c r="U52" i="25"/>
  <c r="Q52" i="25"/>
  <c r="M52" i="25"/>
  <c r="I52" i="25"/>
  <c r="E52" i="25"/>
  <c r="X52" i="25"/>
  <c r="P52" i="25"/>
  <c r="H52" i="25"/>
  <c r="W52" i="25"/>
  <c r="O52" i="25"/>
  <c r="G52" i="25"/>
  <c r="K52" i="25"/>
  <c r="L52" i="25"/>
  <c r="T52" i="25"/>
  <c r="D52" i="25"/>
  <c r="S52" i="25"/>
  <c r="C52" i="25"/>
  <c r="A53" i="25"/>
  <c r="X178" i="28"/>
  <c r="T178" i="28"/>
  <c r="P178" i="28"/>
  <c r="L178" i="28"/>
  <c r="H178" i="28"/>
  <c r="D178" i="28"/>
  <c r="W178" i="28"/>
  <c r="S178" i="28"/>
  <c r="O178" i="28"/>
  <c r="K178" i="28"/>
  <c r="G178" i="28"/>
  <c r="C178" i="28"/>
  <c r="Y178" i="28"/>
  <c r="Q178" i="28"/>
  <c r="I178" i="28"/>
  <c r="V178" i="28"/>
  <c r="N178" i="28"/>
  <c r="F178" i="28"/>
  <c r="R178" i="28"/>
  <c r="B178" i="28"/>
  <c r="M178" i="28"/>
  <c r="E178" i="28"/>
  <c r="U178" i="28"/>
  <c r="A179" i="28"/>
  <c r="J178" i="28"/>
  <c r="A210" i="28"/>
  <c r="V209" i="28"/>
  <c r="R209" i="28"/>
  <c r="N209" i="28"/>
  <c r="J209" i="28"/>
  <c r="F209" i="28"/>
  <c r="B209" i="28"/>
  <c r="Y209" i="28"/>
  <c r="U209" i="28"/>
  <c r="Q209" i="28"/>
  <c r="M209" i="28"/>
  <c r="I209" i="28"/>
  <c r="E209" i="28"/>
  <c r="S209" i="28"/>
  <c r="K209" i="28"/>
  <c r="C209" i="28"/>
  <c r="X209" i="28"/>
  <c r="P209" i="28"/>
  <c r="H209" i="28"/>
  <c r="T209" i="28"/>
  <c r="D209" i="28"/>
  <c r="O209" i="28"/>
  <c r="W209" i="28"/>
  <c r="G209" i="28"/>
  <c r="L209"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1" i="21"/>
  <c r="S51" i="21"/>
  <c r="O51" i="21"/>
  <c r="K51" i="21"/>
  <c r="G51" i="21"/>
  <c r="C51" i="21"/>
  <c r="A52" i="21"/>
  <c r="V51" i="21"/>
  <c r="R51" i="21"/>
  <c r="N51" i="21"/>
  <c r="J51" i="21"/>
  <c r="F51" i="21"/>
  <c r="B51" i="21"/>
  <c r="T51" i="21"/>
  <c r="L51" i="21"/>
  <c r="D51" i="21"/>
  <c r="X51" i="21"/>
  <c r="H51" i="21"/>
  <c r="M51" i="21"/>
  <c r="Y51" i="21"/>
  <c r="Q51" i="21"/>
  <c r="I51" i="21"/>
  <c r="P51" i="21"/>
  <c r="U51" i="21"/>
  <c r="E51" i="21"/>
  <c r="X209" i="21"/>
  <c r="T209" i="21"/>
  <c r="P209" i="21"/>
  <c r="L209" i="21"/>
  <c r="H209" i="21"/>
  <c r="D209" i="21"/>
  <c r="W209" i="21"/>
  <c r="S209" i="21"/>
  <c r="O209" i="21"/>
  <c r="K209" i="21"/>
  <c r="G209" i="21"/>
  <c r="C209" i="21"/>
  <c r="Y209" i="21"/>
  <c r="Q209" i="21"/>
  <c r="I209" i="21"/>
  <c r="U209" i="21"/>
  <c r="E209" i="21"/>
  <c r="V209" i="21"/>
  <c r="N209" i="21"/>
  <c r="F209" i="21"/>
  <c r="M209" i="21"/>
  <c r="R209" i="21"/>
  <c r="A210" i="21"/>
  <c r="J209" i="21"/>
  <c r="B209" i="21"/>
  <c r="Y83" i="28"/>
  <c r="U83" i="28"/>
  <c r="Q83" i="28"/>
  <c r="M83" i="28"/>
  <c r="I83" i="28"/>
  <c r="E83" i="28"/>
  <c r="X83" i="28"/>
  <c r="T83" i="28"/>
  <c r="P83" i="28"/>
  <c r="L83" i="28"/>
  <c r="H83" i="28"/>
  <c r="D83" i="28"/>
  <c r="A84" i="28"/>
  <c r="R83" i="28"/>
  <c r="J83" i="28"/>
  <c r="B83" i="28"/>
  <c r="W83" i="28"/>
  <c r="O83" i="28"/>
  <c r="G83" i="28"/>
  <c r="S83" i="28"/>
  <c r="C83" i="28"/>
  <c r="N83" i="28"/>
  <c r="K83" i="28"/>
  <c r="V83" i="28"/>
  <c r="F83"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84" i="28"/>
  <c r="T84" i="28"/>
  <c r="P84" i="28"/>
  <c r="L84" i="28"/>
  <c r="H84" i="28"/>
  <c r="D84" i="28"/>
  <c r="W84" i="28"/>
  <c r="S84" i="28"/>
  <c r="O84" i="28"/>
  <c r="K84" i="28"/>
  <c r="G84" i="28"/>
  <c r="C84" i="28"/>
  <c r="Y84" i="28"/>
  <c r="Q84" i="28"/>
  <c r="I84" i="28"/>
  <c r="V84" i="28"/>
  <c r="N84" i="28"/>
  <c r="F84" i="28"/>
  <c r="A85" i="28"/>
  <c r="J84" i="28"/>
  <c r="B84" i="28"/>
  <c r="U84" i="28"/>
  <c r="E84" i="28"/>
  <c r="R84" i="28"/>
  <c r="M84"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2" i="28"/>
  <c r="S52" i="28"/>
  <c r="O52" i="28"/>
  <c r="K52" i="28"/>
  <c r="G52" i="28"/>
  <c r="C52" i="28"/>
  <c r="A53" i="28"/>
  <c r="V52" i="28"/>
  <c r="R52" i="28"/>
  <c r="N52" i="28"/>
  <c r="J52" i="28"/>
  <c r="F52" i="28"/>
  <c r="B52" i="28"/>
  <c r="T52" i="28"/>
  <c r="L52" i="28"/>
  <c r="D52" i="28"/>
  <c r="P52" i="28"/>
  <c r="Y52" i="28"/>
  <c r="Q52" i="28"/>
  <c r="I52" i="28"/>
  <c r="X52" i="28"/>
  <c r="H52" i="28"/>
  <c r="M52" i="28"/>
  <c r="U52" i="28"/>
  <c r="E52" i="28"/>
  <c r="V117" i="25"/>
  <c r="R117" i="25"/>
  <c r="N117" i="25"/>
  <c r="J117" i="25"/>
  <c r="F117" i="25"/>
  <c r="B117" i="25"/>
  <c r="Y117" i="25"/>
  <c r="U117" i="25"/>
  <c r="Q117" i="25"/>
  <c r="M117" i="25"/>
  <c r="I117" i="25"/>
  <c r="E117" i="25"/>
  <c r="X117" i="25"/>
  <c r="P117" i="25"/>
  <c r="H117" i="25"/>
  <c r="L117" i="25"/>
  <c r="D117" i="25"/>
  <c r="W117" i="25"/>
  <c r="O117" i="25"/>
  <c r="G117" i="25"/>
  <c r="T117" i="25"/>
  <c r="C117" i="25"/>
  <c r="K117" i="25"/>
  <c r="S117" i="25"/>
  <c r="A118" i="25"/>
  <c r="W210" i="21"/>
  <c r="S210" i="21"/>
  <c r="O210" i="21"/>
  <c r="K210" i="21"/>
  <c r="G210" i="21"/>
  <c r="C210" i="21"/>
  <c r="A211" i="21"/>
  <c r="V210" i="21"/>
  <c r="R210" i="21"/>
  <c r="N210" i="21"/>
  <c r="J210" i="21"/>
  <c r="F210" i="21"/>
  <c r="B210" i="21"/>
  <c r="X210" i="21"/>
  <c r="P210" i="21"/>
  <c r="H210" i="21"/>
  <c r="L210" i="21"/>
  <c r="U210" i="21"/>
  <c r="M210" i="21"/>
  <c r="E210" i="21"/>
  <c r="T210" i="21"/>
  <c r="D210" i="21"/>
  <c r="Y210" i="21"/>
  <c r="Q210" i="21"/>
  <c r="I210" i="21"/>
  <c r="W179" i="28"/>
  <c r="S179" i="28"/>
  <c r="O179" i="28"/>
  <c r="K179" i="28"/>
  <c r="G179" i="28"/>
  <c r="C179" i="28"/>
  <c r="A180" i="28"/>
  <c r="V179" i="28"/>
  <c r="R179" i="28"/>
  <c r="N179" i="28"/>
  <c r="J179" i="28"/>
  <c r="F179" i="28"/>
  <c r="B179" i="28"/>
  <c r="X179" i="28"/>
  <c r="P179" i="28"/>
  <c r="H179" i="28"/>
  <c r="U179" i="28"/>
  <c r="M179" i="28"/>
  <c r="E179" i="28"/>
  <c r="Y179" i="28"/>
  <c r="I179" i="28"/>
  <c r="T179" i="28"/>
  <c r="D179" i="28"/>
  <c r="L179" i="28"/>
  <c r="Q179" i="28"/>
  <c r="V53" i="25"/>
  <c r="R53" i="25"/>
  <c r="N53" i="25"/>
  <c r="J53" i="25"/>
  <c r="F53" i="25"/>
  <c r="B53" i="25"/>
  <c r="Y53" i="25"/>
  <c r="U53" i="25"/>
  <c r="Q53" i="25"/>
  <c r="M53" i="25"/>
  <c r="I53" i="25"/>
  <c r="E53" i="25"/>
  <c r="X53" i="25"/>
  <c r="P53" i="25"/>
  <c r="H53" i="25"/>
  <c r="W53" i="25"/>
  <c r="O53" i="25"/>
  <c r="G53" i="25"/>
  <c r="S53" i="25"/>
  <c r="C53" i="25"/>
  <c r="L53" i="25"/>
  <c r="K53" i="25"/>
  <c r="T53" i="25"/>
  <c r="D53" i="25"/>
  <c r="A54" i="25"/>
  <c r="Y244" i="21"/>
  <c r="U244" i="21"/>
  <c r="Q244" i="21"/>
  <c r="M244" i="21"/>
  <c r="I244" i="21"/>
  <c r="E244" i="21"/>
  <c r="X244" i="21"/>
  <c r="T244" i="21"/>
  <c r="P244" i="21"/>
  <c r="L244" i="21"/>
  <c r="H244" i="21"/>
  <c r="D244" i="21"/>
  <c r="A245" i="21"/>
  <c r="R244" i="21"/>
  <c r="J244" i="21"/>
  <c r="B244" i="21"/>
  <c r="V244" i="21"/>
  <c r="F244" i="21"/>
  <c r="W244" i="21"/>
  <c r="O244" i="21"/>
  <c r="G244" i="21"/>
  <c r="N244" i="21"/>
  <c r="K244" i="21"/>
  <c r="C244" i="21"/>
  <c r="S244" i="21"/>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79" i="21"/>
  <c r="U179" i="21"/>
  <c r="Q179" i="21"/>
  <c r="M179" i="21"/>
  <c r="I179" i="21"/>
  <c r="E179" i="21"/>
  <c r="X179" i="21"/>
  <c r="T179" i="21"/>
  <c r="P179" i="21"/>
  <c r="L179" i="21"/>
  <c r="H179" i="21"/>
  <c r="D179" i="21"/>
  <c r="V179" i="21"/>
  <c r="N179" i="21"/>
  <c r="F179" i="21"/>
  <c r="R179" i="21"/>
  <c r="B179" i="21"/>
  <c r="S179" i="21"/>
  <c r="K179" i="21"/>
  <c r="C179" i="21"/>
  <c r="A180" i="21"/>
  <c r="J179" i="21"/>
  <c r="G179" i="21"/>
  <c r="W179" i="21"/>
  <c r="O179" i="21"/>
  <c r="X148" i="28"/>
  <c r="T148" i="28"/>
  <c r="P148" i="28"/>
  <c r="L148" i="28"/>
  <c r="H148" i="28"/>
  <c r="D148" i="28"/>
  <c r="W148" i="28"/>
  <c r="S148" i="28"/>
  <c r="O148" i="28"/>
  <c r="K148" i="28"/>
  <c r="G148" i="28"/>
  <c r="C148" i="28"/>
  <c r="U148" i="28"/>
  <c r="M148" i="28"/>
  <c r="E148" i="28"/>
  <c r="A149" i="28"/>
  <c r="R148" i="28"/>
  <c r="J148" i="28"/>
  <c r="B148" i="28"/>
  <c r="N148" i="28"/>
  <c r="F148" i="28"/>
  <c r="Y148" i="28"/>
  <c r="I148" i="28"/>
  <c r="V148" i="28"/>
  <c r="Q148" i="28"/>
  <c r="A53" i="21"/>
  <c r="V52" i="21"/>
  <c r="R52" i="21"/>
  <c r="N52" i="21"/>
  <c r="J52" i="21"/>
  <c r="F52" i="21"/>
  <c r="B52" i="21"/>
  <c r="Y52" i="21"/>
  <c r="U52" i="21"/>
  <c r="Q52" i="21"/>
  <c r="M52" i="21"/>
  <c r="I52" i="21"/>
  <c r="E52" i="21"/>
  <c r="S52" i="21"/>
  <c r="K52" i="21"/>
  <c r="C52" i="21"/>
  <c r="W52" i="21"/>
  <c r="G52" i="21"/>
  <c r="T52" i="21"/>
  <c r="D52" i="21"/>
  <c r="X52" i="21"/>
  <c r="P52" i="21"/>
  <c r="H52" i="21"/>
  <c r="O52" i="21"/>
  <c r="L52" i="21"/>
  <c r="Y210" i="28"/>
  <c r="U210" i="28"/>
  <c r="Q210" i="28"/>
  <c r="M210" i="28"/>
  <c r="I210" i="28"/>
  <c r="E210" i="28"/>
  <c r="X210" i="28"/>
  <c r="T210" i="28"/>
  <c r="P210" i="28"/>
  <c r="L210" i="28"/>
  <c r="H210" i="28"/>
  <c r="D210" i="28"/>
  <c r="A211" i="28"/>
  <c r="R210" i="28"/>
  <c r="J210" i="28"/>
  <c r="B210" i="28"/>
  <c r="W210" i="28"/>
  <c r="O210" i="28"/>
  <c r="G210" i="28"/>
  <c r="K210" i="28"/>
  <c r="V210" i="28"/>
  <c r="F210" i="28"/>
  <c r="N210" i="28"/>
  <c r="S210" i="28"/>
  <c r="C210" i="28"/>
  <c r="X86" i="19"/>
  <c r="T86" i="19"/>
  <c r="P86" i="19"/>
  <c r="L86" i="19"/>
  <c r="H86" i="19"/>
  <c r="D86" i="19"/>
  <c r="W86" i="19"/>
  <c r="S86" i="19"/>
  <c r="O86" i="19"/>
  <c r="K86" i="19"/>
  <c r="G86" i="19"/>
  <c r="C86" i="19"/>
  <c r="V86" i="19"/>
  <c r="N86" i="19"/>
  <c r="F86" i="19"/>
  <c r="U86" i="19"/>
  <c r="M86" i="19"/>
  <c r="E86" i="19"/>
  <c r="J86" i="19"/>
  <c r="Y86" i="19"/>
  <c r="I86" i="19"/>
  <c r="B86" i="19"/>
  <c r="R86" i="19"/>
  <c r="Q86" i="19"/>
  <c r="A87" i="19"/>
  <c r="W279" i="21"/>
  <c r="S279" i="21"/>
  <c r="O279" i="21"/>
  <c r="K279" i="21"/>
  <c r="G279" i="21"/>
  <c r="C279" i="21"/>
  <c r="A280" i="21"/>
  <c r="V279" i="21"/>
  <c r="R279" i="21"/>
  <c r="N279" i="21"/>
  <c r="J279" i="21"/>
  <c r="F279" i="21"/>
  <c r="B279" i="21"/>
  <c r="T279" i="21"/>
  <c r="L279" i="21"/>
  <c r="D279" i="21"/>
  <c r="A314" i="21"/>
  <c r="X279" i="21"/>
  <c r="P279" i="21"/>
  <c r="H279" i="21"/>
  <c r="Y279" i="21"/>
  <c r="Q279" i="21"/>
  <c r="I279" i="21"/>
  <c r="E279" i="21"/>
  <c r="U279" i="21"/>
  <c r="M279" i="21"/>
  <c r="X84" i="21"/>
  <c r="T84" i="21"/>
  <c r="P84" i="21"/>
  <c r="L84" i="21"/>
  <c r="H84" i="21"/>
  <c r="D84" i="21"/>
  <c r="W84" i="21"/>
  <c r="S84" i="21"/>
  <c r="O84" i="21"/>
  <c r="K84" i="21"/>
  <c r="G84" i="21"/>
  <c r="C84" i="21"/>
  <c r="U84" i="21"/>
  <c r="M84" i="21"/>
  <c r="E84" i="21"/>
  <c r="Y84" i="21"/>
  <c r="Q84" i="21"/>
  <c r="V84" i="21"/>
  <c r="F84" i="21"/>
  <c r="A85" i="21"/>
  <c r="R84" i="21"/>
  <c r="J84" i="21"/>
  <c r="B84" i="21"/>
  <c r="I84" i="21"/>
  <c r="N84" i="21"/>
  <c r="W53" i="19"/>
  <c r="S53" i="19"/>
  <c r="O53" i="19"/>
  <c r="K53" i="19"/>
  <c r="G53" i="19"/>
  <c r="C53" i="19"/>
  <c r="V53" i="19"/>
  <c r="R53" i="19"/>
  <c r="N53" i="19"/>
  <c r="J53" i="19"/>
  <c r="F53" i="19"/>
  <c r="B53" i="19"/>
  <c r="Y53" i="19"/>
  <c r="Q53" i="19"/>
  <c r="I53" i="19"/>
  <c r="X53" i="19"/>
  <c r="P53" i="19"/>
  <c r="H53" i="19"/>
  <c r="U53" i="19"/>
  <c r="E53" i="19"/>
  <c r="T53" i="19"/>
  <c r="D53" i="19"/>
  <c r="M53" i="19"/>
  <c r="L53" i="19"/>
  <c r="A54" i="19"/>
  <c r="Y118" i="19"/>
  <c r="U118" i="19"/>
  <c r="Q118" i="19"/>
  <c r="M118" i="19"/>
  <c r="I118" i="19"/>
  <c r="E118" i="19"/>
  <c r="X118" i="19"/>
  <c r="S118" i="19"/>
  <c r="N118" i="19"/>
  <c r="H118" i="19"/>
  <c r="C118" i="19"/>
  <c r="W118" i="19"/>
  <c r="R118" i="19"/>
  <c r="L118" i="19"/>
  <c r="G118" i="19"/>
  <c r="B118" i="19"/>
  <c r="P118" i="19"/>
  <c r="F118" i="19"/>
  <c r="O118" i="19"/>
  <c r="D118" i="19"/>
  <c r="K118" i="19"/>
  <c r="J118" i="19"/>
  <c r="V118" i="19"/>
  <c r="T118" i="19"/>
  <c r="A119" i="19"/>
  <c r="W148" i="21"/>
  <c r="S148" i="21"/>
  <c r="O148" i="21"/>
  <c r="K148" i="21"/>
  <c r="G148" i="21"/>
  <c r="C148" i="21"/>
  <c r="A149" i="21"/>
  <c r="V148" i="21"/>
  <c r="R148" i="21"/>
  <c r="N148" i="21"/>
  <c r="J148" i="21"/>
  <c r="F148" i="21"/>
  <c r="B148" i="21"/>
  <c r="T148" i="21"/>
  <c r="L148" i="21"/>
  <c r="D148" i="21"/>
  <c r="P148" i="21"/>
  <c r="H148" i="21"/>
  <c r="Y148" i="21"/>
  <c r="Q148" i="21"/>
  <c r="I148" i="21"/>
  <c r="X148" i="21"/>
  <c r="U148" i="21"/>
  <c r="E148" i="21"/>
  <c r="M148" i="21"/>
  <c r="W244" i="28"/>
  <c r="S244" i="28"/>
  <c r="O244" i="28"/>
  <c r="K244" i="28"/>
  <c r="G244" i="28"/>
  <c r="C244" i="28"/>
  <c r="A245" i="28"/>
  <c r="V244" i="28"/>
  <c r="R244" i="28"/>
  <c r="N244" i="28"/>
  <c r="J244" i="28"/>
  <c r="F244" i="28"/>
  <c r="B244" i="28"/>
  <c r="T244" i="28"/>
  <c r="L244" i="28"/>
  <c r="D244" i="28"/>
  <c r="Y244" i="28"/>
  <c r="Q244" i="28"/>
  <c r="I244" i="28"/>
  <c r="M244" i="28"/>
  <c r="X244" i="28"/>
  <c r="H244" i="28"/>
  <c r="P244" i="28"/>
  <c r="E244" i="28"/>
  <c r="U244" i="28"/>
  <c r="Y279" i="28"/>
  <c r="U279" i="28"/>
  <c r="Q279" i="28"/>
  <c r="M279" i="28"/>
  <c r="I279" i="28"/>
  <c r="E279" i="28"/>
  <c r="A314" i="28"/>
  <c r="X279" i="28"/>
  <c r="T279" i="28"/>
  <c r="P279" i="28"/>
  <c r="L279" i="28"/>
  <c r="H279" i="28"/>
  <c r="D279" i="28"/>
  <c r="V279" i="28"/>
  <c r="N279" i="28"/>
  <c r="F279" i="28"/>
  <c r="S279" i="28"/>
  <c r="K279" i="28"/>
  <c r="C279" i="28"/>
  <c r="O279" i="28"/>
  <c r="A280" i="28"/>
  <c r="J279" i="28"/>
  <c r="B279" i="28"/>
  <c r="R279" i="28"/>
  <c r="W279" i="28"/>
  <c r="G279" i="28"/>
  <c r="A117" i="28"/>
  <c r="V116" i="28"/>
  <c r="R116" i="28"/>
  <c r="N116" i="28"/>
  <c r="J116" i="28"/>
  <c r="F116" i="28"/>
  <c r="B116" i="28"/>
  <c r="Y116" i="28"/>
  <c r="U116" i="28"/>
  <c r="Q116" i="28"/>
  <c r="M116" i="28"/>
  <c r="I116" i="28"/>
  <c r="E116" i="28"/>
  <c r="S116" i="28"/>
  <c r="K116" i="28"/>
  <c r="C116" i="28"/>
  <c r="X116" i="28"/>
  <c r="P116" i="28"/>
  <c r="H116" i="28"/>
  <c r="L116" i="28"/>
  <c r="D116" i="28"/>
  <c r="W116" i="28"/>
  <c r="G116" i="28"/>
  <c r="T116" i="28"/>
  <c r="O116" i="28"/>
  <c r="Y116" i="21"/>
  <c r="U116" i="21"/>
  <c r="Q116" i="21"/>
  <c r="M116" i="21"/>
  <c r="I116" i="21"/>
  <c r="E116" i="21"/>
  <c r="X116" i="21"/>
  <c r="T116" i="21"/>
  <c r="P116" i="21"/>
  <c r="L116" i="21"/>
  <c r="H116" i="21"/>
  <c r="D116" i="21"/>
  <c r="A117" i="21"/>
  <c r="R116" i="21"/>
  <c r="J116" i="21"/>
  <c r="B116" i="21"/>
  <c r="V116" i="21"/>
  <c r="F116" i="21"/>
  <c r="W116" i="21"/>
  <c r="O116" i="21"/>
  <c r="G116" i="21"/>
  <c r="N116" i="21"/>
  <c r="C116" i="21"/>
  <c r="S116" i="21"/>
  <c r="K116"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17" i="21"/>
  <c r="T117" i="21"/>
  <c r="P117" i="21"/>
  <c r="L117" i="21"/>
  <c r="H117" i="21"/>
  <c r="D117" i="21"/>
  <c r="W117" i="21"/>
  <c r="S117" i="21"/>
  <c r="O117" i="21"/>
  <c r="K117" i="21"/>
  <c r="G117" i="21"/>
  <c r="C117" i="21"/>
  <c r="Y117" i="21"/>
  <c r="Q117" i="21"/>
  <c r="I117" i="21"/>
  <c r="U117" i="21"/>
  <c r="V117" i="21"/>
  <c r="N117" i="21"/>
  <c r="F117" i="21"/>
  <c r="M117" i="21"/>
  <c r="E117" i="21"/>
  <c r="J117" i="21"/>
  <c r="B117" i="21"/>
  <c r="A118" i="21"/>
  <c r="R117" i="21"/>
  <c r="A281" i="21"/>
  <c r="V280" i="21"/>
  <c r="R280" i="21"/>
  <c r="N280" i="21"/>
  <c r="J280" i="21"/>
  <c r="F280" i="21"/>
  <c r="B280" i="21"/>
  <c r="Y280" i="21"/>
  <c r="U280" i="21"/>
  <c r="Q280" i="21"/>
  <c r="M280" i="21"/>
  <c r="I280" i="21"/>
  <c r="E280" i="21"/>
  <c r="S280" i="21"/>
  <c r="K280" i="21"/>
  <c r="C280" i="21"/>
  <c r="W280" i="21"/>
  <c r="G280" i="21"/>
  <c r="X280" i="21"/>
  <c r="P280" i="21"/>
  <c r="H280" i="21"/>
  <c r="O280" i="21"/>
  <c r="D280" i="21"/>
  <c r="T280" i="21"/>
  <c r="L280" i="21"/>
  <c r="X211" i="28"/>
  <c r="T211" i="28"/>
  <c r="P211" i="28"/>
  <c r="L211" i="28"/>
  <c r="H211" i="28"/>
  <c r="D211" i="28"/>
  <c r="W211" i="28"/>
  <c r="S211" i="28"/>
  <c r="O211" i="28"/>
  <c r="K211" i="28"/>
  <c r="G211" i="28"/>
  <c r="C211" i="28"/>
  <c r="Y211" i="28"/>
  <c r="Q211" i="28"/>
  <c r="I211" i="28"/>
  <c r="V211" i="28"/>
  <c r="N211" i="28"/>
  <c r="F211" i="28"/>
  <c r="R211" i="28"/>
  <c r="B211" i="28"/>
  <c r="M211" i="28"/>
  <c r="E211" i="28"/>
  <c r="U211" i="28"/>
  <c r="A212" i="28"/>
  <c r="J211"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4" i="25"/>
  <c r="R54" i="25"/>
  <c r="N54" i="25"/>
  <c r="J54" i="25"/>
  <c r="F54" i="25"/>
  <c r="B54" i="25"/>
  <c r="Y54" i="25"/>
  <c r="U54" i="25"/>
  <c r="Q54" i="25"/>
  <c r="M54" i="25"/>
  <c r="I54" i="25"/>
  <c r="E54" i="25"/>
  <c r="X54" i="25"/>
  <c r="P54" i="25"/>
  <c r="H54" i="25"/>
  <c r="W54" i="25"/>
  <c r="O54" i="25"/>
  <c r="G54" i="25"/>
  <c r="K54" i="25"/>
  <c r="L54" i="25"/>
  <c r="T54" i="25"/>
  <c r="D54" i="25"/>
  <c r="S54" i="25"/>
  <c r="C54" i="25"/>
  <c r="A55" i="25"/>
  <c r="V118" i="25"/>
  <c r="R118" i="25"/>
  <c r="N118" i="25"/>
  <c r="J118" i="25"/>
  <c r="F118" i="25"/>
  <c r="B118" i="25"/>
  <c r="Y118" i="25"/>
  <c r="U118" i="25"/>
  <c r="Q118" i="25"/>
  <c r="M118" i="25"/>
  <c r="I118" i="25"/>
  <c r="E118" i="25"/>
  <c r="X118" i="25"/>
  <c r="P118" i="25"/>
  <c r="H118" i="25"/>
  <c r="L118" i="25"/>
  <c r="W118" i="25"/>
  <c r="O118" i="25"/>
  <c r="G118" i="25"/>
  <c r="T118" i="25"/>
  <c r="D118" i="25"/>
  <c r="K118" i="25"/>
  <c r="C118" i="25"/>
  <c r="S118" i="25"/>
  <c r="A119" i="25"/>
  <c r="Y117" i="28"/>
  <c r="U117" i="28"/>
  <c r="Q117" i="28"/>
  <c r="M117" i="28"/>
  <c r="I117" i="28"/>
  <c r="E117" i="28"/>
  <c r="X117" i="28"/>
  <c r="T117" i="28"/>
  <c r="P117" i="28"/>
  <c r="L117" i="28"/>
  <c r="H117" i="28"/>
  <c r="D117" i="28"/>
  <c r="A118" i="28"/>
  <c r="R117" i="28"/>
  <c r="J117" i="28"/>
  <c r="B117" i="28"/>
  <c r="W117" i="28"/>
  <c r="O117" i="28"/>
  <c r="G117" i="28"/>
  <c r="S117" i="28"/>
  <c r="C117" i="28"/>
  <c r="K117" i="28"/>
  <c r="N117" i="28"/>
  <c r="F117" i="28"/>
  <c r="V117" i="28"/>
  <c r="A315" i="28"/>
  <c r="V314" i="28"/>
  <c r="R314" i="28"/>
  <c r="N314" i="28"/>
  <c r="J314" i="28"/>
  <c r="F314" i="28"/>
  <c r="B314" i="28"/>
  <c r="Y314" i="28"/>
  <c r="U314" i="28"/>
  <c r="Q314" i="28"/>
  <c r="M314" i="28"/>
  <c r="I314" i="28"/>
  <c r="E314" i="28"/>
  <c r="W314" i="28"/>
  <c r="O314" i="28"/>
  <c r="G314" i="28"/>
  <c r="T314" i="28"/>
  <c r="L314" i="28"/>
  <c r="D314" i="28"/>
  <c r="A349" i="28"/>
  <c r="X314" i="28"/>
  <c r="H314" i="28"/>
  <c r="S314" i="28"/>
  <c r="C314" i="28"/>
  <c r="K314" i="28"/>
  <c r="P314" i="28"/>
  <c r="W85" i="21"/>
  <c r="S85" i="21"/>
  <c r="O85" i="21"/>
  <c r="K85" i="21"/>
  <c r="G85" i="21"/>
  <c r="C85" i="21"/>
  <c r="A86" i="21"/>
  <c r="V85" i="21"/>
  <c r="R85" i="21"/>
  <c r="N85" i="21"/>
  <c r="J85" i="21"/>
  <c r="F85" i="21"/>
  <c r="B85" i="21"/>
  <c r="T85" i="21"/>
  <c r="L85" i="21"/>
  <c r="D85" i="21"/>
  <c r="X85" i="21"/>
  <c r="P85" i="21"/>
  <c r="U85" i="21"/>
  <c r="M85" i="21"/>
  <c r="Y85" i="21"/>
  <c r="Q85" i="21"/>
  <c r="I85" i="21"/>
  <c r="H85" i="21"/>
  <c r="E85" i="21"/>
  <c r="Y53" i="21"/>
  <c r="U53" i="21"/>
  <c r="Q53" i="21"/>
  <c r="M53" i="21"/>
  <c r="I53" i="21"/>
  <c r="E53" i="21"/>
  <c r="X53" i="21"/>
  <c r="T53" i="21"/>
  <c r="P53" i="21"/>
  <c r="L53" i="21"/>
  <c r="H53" i="21"/>
  <c r="D53" i="21"/>
  <c r="A54" i="21"/>
  <c r="R53" i="21"/>
  <c r="J53" i="21"/>
  <c r="B53" i="21"/>
  <c r="N53" i="21"/>
  <c r="K53" i="21"/>
  <c r="W53" i="21"/>
  <c r="O53" i="21"/>
  <c r="G53" i="21"/>
  <c r="V53" i="21"/>
  <c r="F53" i="21"/>
  <c r="S53" i="21"/>
  <c r="C53" i="21"/>
  <c r="A212" i="21"/>
  <c r="V211" i="21"/>
  <c r="R211" i="21"/>
  <c r="N211" i="21"/>
  <c r="J211" i="21"/>
  <c r="F211" i="21"/>
  <c r="B211" i="21"/>
  <c r="Y211" i="21"/>
  <c r="U211" i="21"/>
  <c r="Q211" i="21"/>
  <c r="M211" i="21"/>
  <c r="I211" i="21"/>
  <c r="E211" i="21"/>
  <c r="W211" i="21"/>
  <c r="O211" i="21"/>
  <c r="G211" i="21"/>
  <c r="K211" i="21"/>
  <c r="T211" i="21"/>
  <c r="L211" i="21"/>
  <c r="D211" i="21"/>
  <c r="S211" i="21"/>
  <c r="C211" i="21"/>
  <c r="X211" i="21"/>
  <c r="P211" i="21"/>
  <c r="H211" i="21"/>
  <c r="W85" i="28"/>
  <c r="S85" i="28"/>
  <c r="O85" i="28"/>
  <c r="K85" i="28"/>
  <c r="G85" i="28"/>
  <c r="C85" i="28"/>
  <c r="A86" i="28"/>
  <c r="V85" i="28"/>
  <c r="R85" i="28"/>
  <c r="N85" i="28"/>
  <c r="J85" i="28"/>
  <c r="F85" i="28"/>
  <c r="B85" i="28"/>
  <c r="X85" i="28"/>
  <c r="P85" i="28"/>
  <c r="H85" i="28"/>
  <c r="U85" i="28"/>
  <c r="M85" i="28"/>
  <c r="E85" i="28"/>
  <c r="Q85" i="28"/>
  <c r="I85" i="28"/>
  <c r="L85" i="28"/>
  <c r="Y85" i="28"/>
  <c r="T85" i="28"/>
  <c r="D85" i="28"/>
  <c r="A246" i="28"/>
  <c r="V245" i="28"/>
  <c r="R245" i="28"/>
  <c r="N245" i="28"/>
  <c r="J245" i="28"/>
  <c r="F245" i="28"/>
  <c r="B245" i="28"/>
  <c r="Y245" i="28"/>
  <c r="U245" i="28"/>
  <c r="Q245" i="28"/>
  <c r="M245" i="28"/>
  <c r="I245" i="28"/>
  <c r="E245" i="28"/>
  <c r="S245" i="28"/>
  <c r="K245" i="28"/>
  <c r="C245" i="28"/>
  <c r="X245" i="28"/>
  <c r="P245" i="28"/>
  <c r="H245" i="28"/>
  <c r="T245" i="28"/>
  <c r="D245" i="28"/>
  <c r="O245" i="28"/>
  <c r="W245" i="28"/>
  <c r="G245" i="28"/>
  <c r="L245" i="28"/>
  <c r="Y119" i="19"/>
  <c r="U119" i="19"/>
  <c r="Q119" i="19"/>
  <c r="M119" i="19"/>
  <c r="I119" i="19"/>
  <c r="E119" i="19"/>
  <c r="V119" i="19"/>
  <c r="P119" i="19"/>
  <c r="K119" i="19"/>
  <c r="F119" i="19"/>
  <c r="T119" i="19"/>
  <c r="O119" i="19"/>
  <c r="J119" i="19"/>
  <c r="D119" i="19"/>
  <c r="X119" i="19"/>
  <c r="N119" i="19"/>
  <c r="C119" i="19"/>
  <c r="W119" i="19"/>
  <c r="L119" i="19"/>
  <c r="B119" i="19"/>
  <c r="H119" i="19"/>
  <c r="G119" i="19"/>
  <c r="S119" i="19"/>
  <c r="R119" i="19"/>
  <c r="A120" i="19"/>
  <c r="A349" i="21"/>
  <c r="X314" i="21"/>
  <c r="T314" i="21"/>
  <c r="P314" i="21"/>
  <c r="L314" i="21"/>
  <c r="H314" i="21"/>
  <c r="D314" i="21"/>
  <c r="W314" i="21"/>
  <c r="S314" i="21"/>
  <c r="O314" i="21"/>
  <c r="K314" i="21"/>
  <c r="G314" i="21"/>
  <c r="C314" i="21"/>
  <c r="U314" i="21"/>
  <c r="M314" i="21"/>
  <c r="E314" i="21"/>
  <c r="Q314" i="21"/>
  <c r="A315" i="21"/>
  <c r="R314" i="21"/>
  <c r="J314" i="21"/>
  <c r="B314" i="21"/>
  <c r="Y314" i="21"/>
  <c r="I314" i="21"/>
  <c r="V314" i="21"/>
  <c r="N314" i="21"/>
  <c r="F314" i="21"/>
  <c r="V86" i="25"/>
  <c r="R86" i="25"/>
  <c r="N86" i="25"/>
  <c r="J86" i="25"/>
  <c r="F86" i="25"/>
  <c r="B86" i="25"/>
  <c r="Y86" i="25"/>
  <c r="U86" i="25"/>
  <c r="Q86" i="25"/>
  <c r="M86" i="25"/>
  <c r="I86" i="25"/>
  <c r="E86" i="25"/>
  <c r="X86" i="25"/>
  <c r="P86" i="25"/>
  <c r="H86" i="25"/>
  <c r="W86" i="25"/>
  <c r="O86" i="25"/>
  <c r="G86" i="25"/>
  <c r="K86" i="25"/>
  <c r="L86" i="25"/>
  <c r="T86" i="25"/>
  <c r="D86" i="25"/>
  <c r="S86" i="25"/>
  <c r="C86" i="25"/>
  <c r="A87"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80" i="28"/>
  <c r="T280" i="28"/>
  <c r="P280" i="28"/>
  <c r="L280" i="28"/>
  <c r="H280" i="28"/>
  <c r="D280" i="28"/>
  <c r="W280" i="28"/>
  <c r="S280" i="28"/>
  <c r="O280" i="28"/>
  <c r="K280" i="28"/>
  <c r="G280" i="28"/>
  <c r="C280" i="28"/>
  <c r="U280" i="28"/>
  <c r="M280" i="28"/>
  <c r="E280" i="28"/>
  <c r="A281" i="28"/>
  <c r="R280" i="28"/>
  <c r="J280" i="28"/>
  <c r="B280" i="28"/>
  <c r="V280" i="28"/>
  <c r="F280" i="28"/>
  <c r="Q280" i="28"/>
  <c r="I280" i="28"/>
  <c r="Y280" i="28"/>
  <c r="N280" i="28"/>
  <c r="A150" i="21"/>
  <c r="V149" i="21"/>
  <c r="R149" i="21"/>
  <c r="N149" i="21"/>
  <c r="J149" i="21"/>
  <c r="F149" i="21"/>
  <c r="B149" i="21"/>
  <c r="Y149" i="21"/>
  <c r="U149" i="21"/>
  <c r="Q149" i="21"/>
  <c r="M149" i="21"/>
  <c r="I149" i="21"/>
  <c r="E149" i="21"/>
  <c r="S149" i="21"/>
  <c r="K149" i="21"/>
  <c r="C149" i="21"/>
  <c r="O149" i="21"/>
  <c r="G149" i="21"/>
  <c r="X149" i="21"/>
  <c r="P149" i="21"/>
  <c r="H149" i="21"/>
  <c r="W149" i="21"/>
  <c r="D149" i="21"/>
  <c r="T149" i="21"/>
  <c r="L149" i="21"/>
  <c r="W54" i="19"/>
  <c r="S54" i="19"/>
  <c r="O54" i="19"/>
  <c r="K54" i="19"/>
  <c r="G54" i="19"/>
  <c r="C54" i="19"/>
  <c r="V54" i="19"/>
  <c r="R54" i="19"/>
  <c r="N54" i="19"/>
  <c r="J54" i="19"/>
  <c r="F54" i="19"/>
  <c r="B54" i="19"/>
  <c r="Y54" i="19"/>
  <c r="Q54" i="19"/>
  <c r="I54" i="19"/>
  <c r="X54" i="19"/>
  <c r="P54" i="19"/>
  <c r="H54" i="19"/>
  <c r="M54" i="19"/>
  <c r="L54" i="19"/>
  <c r="U54" i="19"/>
  <c r="T54" i="19"/>
  <c r="E54" i="19"/>
  <c r="D54" i="19"/>
  <c r="A55" i="19"/>
  <c r="X87" i="19"/>
  <c r="T87" i="19"/>
  <c r="P87" i="19"/>
  <c r="L87" i="19"/>
  <c r="H87" i="19"/>
  <c r="D87" i="19"/>
  <c r="W87" i="19"/>
  <c r="S87" i="19"/>
  <c r="O87" i="19"/>
  <c r="K87" i="19"/>
  <c r="G87" i="19"/>
  <c r="C87" i="19"/>
  <c r="V87" i="19"/>
  <c r="N87" i="19"/>
  <c r="F87" i="19"/>
  <c r="U87" i="19"/>
  <c r="M87" i="19"/>
  <c r="E87" i="19"/>
  <c r="R87" i="19"/>
  <c r="B87" i="19"/>
  <c r="Q87" i="19"/>
  <c r="J87" i="19"/>
  <c r="I87" i="19"/>
  <c r="Y87" i="19"/>
  <c r="A88" i="19"/>
  <c r="W149" i="28"/>
  <c r="S149" i="28"/>
  <c r="O149" i="28"/>
  <c r="K149" i="28"/>
  <c r="G149" i="28"/>
  <c r="C149" i="28"/>
  <c r="A150" i="28"/>
  <c r="V149" i="28"/>
  <c r="R149" i="28"/>
  <c r="N149" i="28"/>
  <c r="J149" i="28"/>
  <c r="F149" i="28"/>
  <c r="B149" i="28"/>
  <c r="T149" i="28"/>
  <c r="L149" i="28"/>
  <c r="D149" i="28"/>
  <c r="Y149" i="28"/>
  <c r="Q149" i="28"/>
  <c r="I149" i="28"/>
  <c r="U149" i="28"/>
  <c r="E149" i="28"/>
  <c r="P149" i="28"/>
  <c r="M149" i="28"/>
  <c r="X149" i="28"/>
  <c r="H149" i="28"/>
  <c r="X180" i="21"/>
  <c r="T180" i="21"/>
  <c r="P180" i="21"/>
  <c r="L180" i="21"/>
  <c r="H180" i="21"/>
  <c r="D180" i="21"/>
  <c r="W180" i="21"/>
  <c r="S180" i="21"/>
  <c r="O180" i="21"/>
  <c r="K180" i="21"/>
  <c r="G180" i="21"/>
  <c r="C180" i="21"/>
  <c r="U180" i="21"/>
  <c r="M180" i="21"/>
  <c r="E180" i="21"/>
  <c r="Y180" i="21"/>
  <c r="I180" i="21"/>
  <c r="A181" i="21"/>
  <c r="R180" i="21"/>
  <c r="J180" i="21"/>
  <c r="B180" i="21"/>
  <c r="Q180" i="21"/>
  <c r="N180" i="21"/>
  <c r="F180" i="21"/>
  <c r="V180"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45" i="21"/>
  <c r="T245" i="21"/>
  <c r="P245" i="21"/>
  <c r="L245" i="21"/>
  <c r="H245" i="21"/>
  <c r="D245" i="21"/>
  <c r="W245" i="21"/>
  <c r="S245" i="21"/>
  <c r="O245" i="21"/>
  <c r="K245" i="21"/>
  <c r="G245" i="21"/>
  <c r="C245" i="21"/>
  <c r="Y245" i="21"/>
  <c r="Q245" i="21"/>
  <c r="I245" i="21"/>
  <c r="M245" i="21"/>
  <c r="V245" i="21"/>
  <c r="N245" i="21"/>
  <c r="F245" i="21"/>
  <c r="U245" i="21"/>
  <c r="E245" i="21"/>
  <c r="R245" i="21"/>
  <c r="A246" i="21"/>
  <c r="J245" i="21"/>
  <c r="B245" i="21"/>
  <c r="A181" i="28"/>
  <c r="V180" i="28"/>
  <c r="R180" i="28"/>
  <c r="N180" i="28"/>
  <c r="J180" i="28"/>
  <c r="F180" i="28"/>
  <c r="B180" i="28"/>
  <c r="Y180" i="28"/>
  <c r="U180" i="28"/>
  <c r="Q180" i="28"/>
  <c r="M180" i="28"/>
  <c r="I180" i="28"/>
  <c r="E180" i="28"/>
  <c r="W180" i="28"/>
  <c r="O180" i="28"/>
  <c r="G180" i="28"/>
  <c r="T180" i="28"/>
  <c r="L180" i="28"/>
  <c r="D180" i="28"/>
  <c r="P180" i="28"/>
  <c r="K180" i="28"/>
  <c r="S180" i="28"/>
  <c r="C180" i="28"/>
  <c r="H180" i="28"/>
  <c r="X180" i="28"/>
  <c r="A54" i="28"/>
  <c r="V53" i="28"/>
  <c r="R53" i="28"/>
  <c r="N53" i="28"/>
  <c r="J53" i="28"/>
  <c r="F53" i="28"/>
  <c r="B53" i="28"/>
  <c r="Y53" i="28"/>
  <c r="U53" i="28"/>
  <c r="Q53" i="28"/>
  <c r="M53" i="28"/>
  <c r="I53" i="28"/>
  <c r="E53" i="28"/>
  <c r="S53" i="28"/>
  <c r="K53" i="28"/>
  <c r="C53" i="28"/>
  <c r="W53" i="28"/>
  <c r="G53" i="28"/>
  <c r="X53" i="28"/>
  <c r="P53" i="28"/>
  <c r="H53" i="28"/>
  <c r="O53" i="28"/>
  <c r="T53" i="28"/>
  <c r="L53" i="28"/>
  <c r="D53"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88" i="19"/>
  <c r="T88" i="19"/>
  <c r="P88" i="19"/>
  <c r="L88" i="19"/>
  <c r="H88" i="19"/>
  <c r="D88" i="19"/>
  <c r="W88" i="19"/>
  <c r="S88" i="19"/>
  <c r="O88" i="19"/>
  <c r="K88" i="19"/>
  <c r="G88" i="19"/>
  <c r="C88" i="19"/>
  <c r="V88" i="19"/>
  <c r="N88" i="19"/>
  <c r="F88" i="19"/>
  <c r="U88" i="19"/>
  <c r="M88" i="19"/>
  <c r="E88" i="19"/>
  <c r="J88" i="19"/>
  <c r="Y88" i="19"/>
  <c r="I88" i="19"/>
  <c r="R88" i="19"/>
  <c r="Q88" i="19"/>
  <c r="B88" i="19"/>
  <c r="A89" i="19"/>
  <c r="W281" i="28"/>
  <c r="S281" i="28"/>
  <c r="O281" i="28"/>
  <c r="K281" i="28"/>
  <c r="G281" i="28"/>
  <c r="C281" i="28"/>
  <c r="A282" i="28"/>
  <c r="V281" i="28"/>
  <c r="R281" i="28"/>
  <c r="N281" i="28"/>
  <c r="J281" i="28"/>
  <c r="F281" i="28"/>
  <c r="B281" i="28"/>
  <c r="T281" i="28"/>
  <c r="L281" i="28"/>
  <c r="D281" i="28"/>
  <c r="Y281" i="28"/>
  <c r="Q281" i="28"/>
  <c r="I281" i="28"/>
  <c r="M281" i="28"/>
  <c r="X281" i="28"/>
  <c r="H281" i="28"/>
  <c r="P281" i="28"/>
  <c r="E281" i="28"/>
  <c r="U281"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0" i="19"/>
  <c r="U120" i="19"/>
  <c r="Q120" i="19"/>
  <c r="M120" i="19"/>
  <c r="I120" i="19"/>
  <c r="E120" i="19"/>
  <c r="X120" i="19"/>
  <c r="S120" i="19"/>
  <c r="N120" i="19"/>
  <c r="H120" i="19"/>
  <c r="C120" i="19"/>
  <c r="W120" i="19"/>
  <c r="R120" i="19"/>
  <c r="L120" i="19"/>
  <c r="G120" i="19"/>
  <c r="B120" i="19"/>
  <c r="V120" i="19"/>
  <c r="K120" i="19"/>
  <c r="T120" i="19"/>
  <c r="J120" i="19"/>
  <c r="F120" i="19"/>
  <c r="D120" i="19"/>
  <c r="P120" i="19"/>
  <c r="O120" i="19"/>
  <c r="A121" i="19"/>
  <c r="A87" i="28"/>
  <c r="V86" i="28"/>
  <c r="R86" i="28"/>
  <c r="N86" i="28"/>
  <c r="J86" i="28"/>
  <c r="F86" i="28"/>
  <c r="B86" i="28"/>
  <c r="Y86" i="28"/>
  <c r="U86" i="28"/>
  <c r="Q86" i="28"/>
  <c r="M86" i="28"/>
  <c r="I86" i="28"/>
  <c r="E86" i="28"/>
  <c r="W86" i="28"/>
  <c r="O86" i="28"/>
  <c r="G86" i="28"/>
  <c r="T86" i="28"/>
  <c r="L86" i="28"/>
  <c r="D86" i="28"/>
  <c r="X86" i="28"/>
  <c r="H86" i="28"/>
  <c r="P86" i="28"/>
  <c r="S86" i="28"/>
  <c r="C86" i="28"/>
  <c r="K86" i="28"/>
  <c r="X54" i="21"/>
  <c r="T54" i="21"/>
  <c r="P54" i="21"/>
  <c r="L54" i="21"/>
  <c r="H54" i="21"/>
  <c r="D54" i="21"/>
  <c r="W54" i="21"/>
  <c r="S54" i="21"/>
  <c r="O54" i="21"/>
  <c r="K54" i="21"/>
  <c r="G54" i="21"/>
  <c r="C54" i="21"/>
  <c r="Y54" i="21"/>
  <c r="Q54" i="21"/>
  <c r="I54" i="21"/>
  <c r="U54" i="21"/>
  <c r="E54" i="21"/>
  <c r="R54" i="21"/>
  <c r="B54" i="21"/>
  <c r="V54" i="21"/>
  <c r="N54" i="21"/>
  <c r="F54" i="21"/>
  <c r="M54" i="21"/>
  <c r="A55" i="21"/>
  <c r="J54" i="21"/>
  <c r="W349" i="28"/>
  <c r="S349" i="28"/>
  <c r="O349" i="28"/>
  <c r="K349" i="28"/>
  <c r="G349" i="28"/>
  <c r="C349" i="28"/>
  <c r="A350" i="28"/>
  <c r="V349" i="28"/>
  <c r="R349" i="28"/>
  <c r="N349" i="28"/>
  <c r="J349" i="28"/>
  <c r="F349" i="28"/>
  <c r="B349" i="28"/>
  <c r="A384" i="28"/>
  <c r="X349" i="28"/>
  <c r="P349" i="28"/>
  <c r="H349" i="28"/>
  <c r="U349" i="28"/>
  <c r="M349" i="28"/>
  <c r="E349" i="28"/>
  <c r="Q349" i="28"/>
  <c r="L349" i="28"/>
  <c r="T349" i="28"/>
  <c r="D349" i="28"/>
  <c r="I349" i="28"/>
  <c r="Y349" i="28"/>
  <c r="X118" i="28"/>
  <c r="T118" i="28"/>
  <c r="P118" i="28"/>
  <c r="L118" i="28"/>
  <c r="H118" i="28"/>
  <c r="D118" i="28"/>
  <c r="W118" i="28"/>
  <c r="S118" i="28"/>
  <c r="O118" i="28"/>
  <c r="K118" i="28"/>
  <c r="G118" i="28"/>
  <c r="C118" i="28"/>
  <c r="Y118" i="28"/>
  <c r="Q118" i="28"/>
  <c r="I118" i="28"/>
  <c r="V118" i="28"/>
  <c r="N118" i="28"/>
  <c r="F118" i="28"/>
  <c r="A119" i="28"/>
  <c r="J118" i="28"/>
  <c r="R118" i="28"/>
  <c r="U118" i="28"/>
  <c r="E118" i="28"/>
  <c r="B118" i="28"/>
  <c r="M118"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18" i="21"/>
  <c r="S118" i="21"/>
  <c r="O118" i="21"/>
  <c r="K118" i="21"/>
  <c r="G118" i="21"/>
  <c r="C118" i="21"/>
  <c r="A119" i="21"/>
  <c r="V118" i="21"/>
  <c r="R118" i="21"/>
  <c r="N118" i="21"/>
  <c r="J118" i="21"/>
  <c r="F118" i="21"/>
  <c r="B118" i="21"/>
  <c r="X118" i="21"/>
  <c r="P118" i="21"/>
  <c r="H118" i="21"/>
  <c r="L118" i="21"/>
  <c r="U118" i="21"/>
  <c r="M118" i="21"/>
  <c r="E118" i="21"/>
  <c r="T118" i="21"/>
  <c r="D118" i="21"/>
  <c r="Q118" i="21"/>
  <c r="Y118" i="21"/>
  <c r="I118"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5" i="19"/>
  <c r="S55" i="19"/>
  <c r="O55" i="19"/>
  <c r="K55" i="19"/>
  <c r="G55" i="19"/>
  <c r="C55" i="19"/>
  <c r="V55" i="19"/>
  <c r="R55" i="19"/>
  <c r="N55" i="19"/>
  <c r="J55" i="19"/>
  <c r="F55" i="19"/>
  <c r="B55" i="19"/>
  <c r="Y55" i="19"/>
  <c r="Q55" i="19"/>
  <c r="I55" i="19"/>
  <c r="X55" i="19"/>
  <c r="P55" i="19"/>
  <c r="H55" i="19"/>
  <c r="U55" i="19"/>
  <c r="E55" i="19"/>
  <c r="T55" i="19"/>
  <c r="D55" i="19"/>
  <c r="M55" i="19"/>
  <c r="L55" i="19"/>
  <c r="A56" i="19"/>
  <c r="Y150" i="21"/>
  <c r="U150" i="21"/>
  <c r="Q150" i="21"/>
  <c r="M150" i="21"/>
  <c r="I150" i="21"/>
  <c r="E150" i="21"/>
  <c r="X150" i="21"/>
  <c r="T150" i="21"/>
  <c r="P150" i="21"/>
  <c r="L150" i="21"/>
  <c r="H150" i="21"/>
  <c r="D150" i="21"/>
  <c r="A151" i="21"/>
  <c r="R150" i="21"/>
  <c r="J150" i="21"/>
  <c r="B150" i="21"/>
  <c r="V150" i="21"/>
  <c r="F150" i="21"/>
  <c r="W150" i="21"/>
  <c r="O150" i="21"/>
  <c r="G150" i="21"/>
  <c r="N150" i="21"/>
  <c r="C150" i="21"/>
  <c r="S150" i="21"/>
  <c r="K150" i="21"/>
  <c r="W315" i="21"/>
  <c r="S315" i="21"/>
  <c r="O315" i="21"/>
  <c r="K315" i="21"/>
  <c r="G315" i="21"/>
  <c r="C315" i="21"/>
  <c r="A316" i="21"/>
  <c r="V315" i="21"/>
  <c r="R315" i="21"/>
  <c r="N315" i="21"/>
  <c r="J315" i="21"/>
  <c r="F315" i="21"/>
  <c r="B315" i="21"/>
  <c r="T315" i="21"/>
  <c r="L315" i="21"/>
  <c r="D315" i="21"/>
  <c r="X315" i="21"/>
  <c r="H315" i="21"/>
  <c r="Y315" i="21"/>
  <c r="Q315" i="21"/>
  <c r="I315" i="21"/>
  <c r="P315" i="21"/>
  <c r="E315" i="21"/>
  <c r="U315" i="21"/>
  <c r="M315" i="21"/>
  <c r="W212" i="28"/>
  <c r="S212" i="28"/>
  <c r="O212" i="28"/>
  <c r="K212" i="28"/>
  <c r="G212" i="28"/>
  <c r="C212" i="28"/>
  <c r="A213" i="28"/>
  <c r="V212" i="28"/>
  <c r="R212" i="28"/>
  <c r="N212" i="28"/>
  <c r="J212" i="28"/>
  <c r="F212" i="28"/>
  <c r="B212" i="28"/>
  <c r="X212" i="28"/>
  <c r="P212" i="28"/>
  <c r="H212" i="28"/>
  <c r="U212" i="28"/>
  <c r="M212" i="28"/>
  <c r="E212" i="28"/>
  <c r="Y212" i="28"/>
  <c r="I212" i="28"/>
  <c r="T212" i="28"/>
  <c r="D212" i="28"/>
  <c r="L212" i="28"/>
  <c r="Q212" i="28"/>
  <c r="Y281" i="21"/>
  <c r="U281" i="21"/>
  <c r="Q281" i="21"/>
  <c r="M281" i="21"/>
  <c r="I281" i="21"/>
  <c r="E281" i="21"/>
  <c r="X281" i="21"/>
  <c r="T281" i="21"/>
  <c r="P281" i="21"/>
  <c r="L281" i="21"/>
  <c r="H281" i="21"/>
  <c r="D281" i="21"/>
  <c r="A282" i="21"/>
  <c r="R281" i="21"/>
  <c r="J281" i="21"/>
  <c r="B281" i="21"/>
  <c r="V281" i="21"/>
  <c r="N281" i="21"/>
  <c r="W281" i="21"/>
  <c r="O281" i="21"/>
  <c r="G281" i="21"/>
  <c r="F281" i="21"/>
  <c r="K281" i="21"/>
  <c r="S281" i="21"/>
  <c r="C281" i="21"/>
  <c r="W181" i="21"/>
  <c r="S181" i="21"/>
  <c r="O181" i="21"/>
  <c r="K181" i="21"/>
  <c r="G181" i="21"/>
  <c r="C181" i="21"/>
  <c r="A182" i="21"/>
  <c r="V181" i="21"/>
  <c r="R181" i="21"/>
  <c r="N181" i="21"/>
  <c r="J181" i="21"/>
  <c r="F181" i="21"/>
  <c r="B181" i="21"/>
  <c r="T181" i="21"/>
  <c r="L181" i="21"/>
  <c r="D181" i="21"/>
  <c r="P181" i="21"/>
  <c r="Y181" i="21"/>
  <c r="Q181" i="21"/>
  <c r="I181" i="21"/>
  <c r="X181" i="21"/>
  <c r="H181" i="21"/>
  <c r="U181" i="21"/>
  <c r="E181" i="21"/>
  <c r="M181" i="21"/>
  <c r="A151" i="28"/>
  <c r="V150" i="28"/>
  <c r="R150" i="28"/>
  <c r="N150" i="28"/>
  <c r="J150" i="28"/>
  <c r="F150" i="28"/>
  <c r="B150" i="28"/>
  <c r="Y150" i="28"/>
  <c r="U150" i="28"/>
  <c r="Q150" i="28"/>
  <c r="M150" i="28"/>
  <c r="I150" i="28"/>
  <c r="E150" i="28"/>
  <c r="S150" i="28"/>
  <c r="K150" i="28"/>
  <c r="C150" i="28"/>
  <c r="X150" i="28"/>
  <c r="P150" i="28"/>
  <c r="H150" i="28"/>
  <c r="L150" i="28"/>
  <c r="D150" i="28"/>
  <c r="W150" i="28"/>
  <c r="G150" i="28"/>
  <c r="T150" i="28"/>
  <c r="O150" i="28"/>
  <c r="V87" i="25"/>
  <c r="R87" i="25"/>
  <c r="N87" i="25"/>
  <c r="J87" i="25"/>
  <c r="F87" i="25"/>
  <c r="B87" i="25"/>
  <c r="Y87" i="25"/>
  <c r="U87" i="25"/>
  <c r="Q87" i="25"/>
  <c r="M87" i="25"/>
  <c r="I87" i="25"/>
  <c r="E87" i="25"/>
  <c r="X87" i="25"/>
  <c r="P87" i="25"/>
  <c r="H87" i="25"/>
  <c r="W87" i="25"/>
  <c r="O87" i="25"/>
  <c r="G87" i="25"/>
  <c r="S87" i="25"/>
  <c r="C87" i="25"/>
  <c r="T87" i="25"/>
  <c r="L87" i="25"/>
  <c r="K87" i="25"/>
  <c r="D87" i="25"/>
  <c r="A88" i="25"/>
  <c r="Y246" i="28"/>
  <c r="U246" i="28"/>
  <c r="Q246" i="28"/>
  <c r="M246" i="28"/>
  <c r="I246" i="28"/>
  <c r="E246" i="28"/>
  <c r="X246" i="28"/>
  <c r="T246" i="28"/>
  <c r="P246" i="28"/>
  <c r="L246" i="28"/>
  <c r="H246" i="28"/>
  <c r="D246" i="28"/>
  <c r="A247" i="28"/>
  <c r="R246" i="28"/>
  <c r="J246" i="28"/>
  <c r="B246" i="28"/>
  <c r="W246" i="28"/>
  <c r="O246" i="28"/>
  <c r="G246" i="28"/>
  <c r="K246" i="28"/>
  <c r="V246" i="28"/>
  <c r="F246" i="28"/>
  <c r="S246" i="28"/>
  <c r="N246" i="28"/>
  <c r="C246" i="28"/>
  <c r="V119" i="25"/>
  <c r="R119" i="25"/>
  <c r="N119" i="25"/>
  <c r="J119" i="25"/>
  <c r="F119" i="25"/>
  <c r="B119" i="25"/>
  <c r="Y119" i="25"/>
  <c r="U119" i="25"/>
  <c r="Q119" i="25"/>
  <c r="M119" i="25"/>
  <c r="I119" i="25"/>
  <c r="E119" i="25"/>
  <c r="X119" i="25"/>
  <c r="P119" i="25"/>
  <c r="H119" i="25"/>
  <c r="T119" i="25"/>
  <c r="D119" i="25"/>
  <c r="W119" i="25"/>
  <c r="O119" i="25"/>
  <c r="G119" i="25"/>
  <c r="L119" i="25"/>
  <c r="S119" i="25"/>
  <c r="K119" i="25"/>
  <c r="C119" i="25"/>
  <c r="A120" i="25"/>
  <c r="Y54" i="28"/>
  <c r="U54" i="28"/>
  <c r="Q54" i="28"/>
  <c r="M54" i="28"/>
  <c r="I54" i="28"/>
  <c r="E54" i="28"/>
  <c r="X54" i="28"/>
  <c r="T54" i="28"/>
  <c r="P54" i="28"/>
  <c r="L54" i="28"/>
  <c r="H54" i="28"/>
  <c r="D54" i="28"/>
  <c r="A55" i="28"/>
  <c r="R54" i="28"/>
  <c r="J54" i="28"/>
  <c r="B54" i="28"/>
  <c r="N54" i="28"/>
  <c r="W54" i="28"/>
  <c r="O54" i="28"/>
  <c r="G54" i="28"/>
  <c r="V54" i="28"/>
  <c r="F54" i="28"/>
  <c r="S54" i="28"/>
  <c r="K54" i="28"/>
  <c r="C54" i="28"/>
  <c r="W246" i="21"/>
  <c r="S246" i="21"/>
  <c r="O246" i="21"/>
  <c r="K246" i="21"/>
  <c r="G246" i="21"/>
  <c r="C246" i="21"/>
  <c r="A247" i="21"/>
  <c r="V246" i="21"/>
  <c r="R246" i="21"/>
  <c r="N246" i="21"/>
  <c r="J246" i="21"/>
  <c r="F246" i="21"/>
  <c r="B246" i="21"/>
  <c r="X246" i="21"/>
  <c r="P246" i="21"/>
  <c r="H246" i="21"/>
  <c r="T246" i="21"/>
  <c r="D246" i="21"/>
  <c r="U246" i="21"/>
  <c r="M246" i="21"/>
  <c r="E246" i="21"/>
  <c r="L246" i="21"/>
  <c r="Y246" i="21"/>
  <c r="Q246" i="21"/>
  <c r="I246" i="21"/>
  <c r="Y181" i="28"/>
  <c r="U181" i="28"/>
  <c r="Q181" i="28"/>
  <c r="M181" i="28"/>
  <c r="I181" i="28"/>
  <c r="E181" i="28"/>
  <c r="X181" i="28"/>
  <c r="T181" i="28"/>
  <c r="P181" i="28"/>
  <c r="L181" i="28"/>
  <c r="H181" i="28"/>
  <c r="D181" i="28"/>
  <c r="V181" i="28"/>
  <c r="N181" i="28"/>
  <c r="F181" i="28"/>
  <c r="S181" i="28"/>
  <c r="K181" i="28"/>
  <c r="C181" i="28"/>
  <c r="W181" i="28"/>
  <c r="G181" i="28"/>
  <c r="R181" i="28"/>
  <c r="B181" i="28"/>
  <c r="A182" i="28"/>
  <c r="O181" i="28"/>
  <c r="J181" i="28"/>
  <c r="Y349" i="21"/>
  <c r="U349" i="21"/>
  <c r="Q349" i="21"/>
  <c r="M349" i="21"/>
  <c r="I349" i="21"/>
  <c r="E349" i="21"/>
  <c r="A384" i="21"/>
  <c r="X349" i="21"/>
  <c r="T349" i="21"/>
  <c r="P349" i="21"/>
  <c r="L349" i="21"/>
  <c r="H349" i="21"/>
  <c r="D349" i="21"/>
  <c r="V349" i="21"/>
  <c r="N349" i="21"/>
  <c r="F349" i="21"/>
  <c r="A350" i="21"/>
  <c r="R349" i="21"/>
  <c r="B349" i="21"/>
  <c r="S349" i="21"/>
  <c r="K349" i="21"/>
  <c r="C349" i="21"/>
  <c r="J349" i="21"/>
  <c r="O349" i="21"/>
  <c r="W349" i="21"/>
  <c r="G349" i="21"/>
  <c r="Y212" i="21"/>
  <c r="U212" i="21"/>
  <c r="Q212" i="21"/>
  <c r="M212" i="21"/>
  <c r="I212" i="21"/>
  <c r="E212" i="21"/>
  <c r="X212" i="21"/>
  <c r="T212" i="21"/>
  <c r="P212" i="21"/>
  <c r="L212" i="21"/>
  <c r="H212" i="21"/>
  <c r="D212" i="21"/>
  <c r="V212" i="21"/>
  <c r="N212" i="21"/>
  <c r="F212" i="21"/>
  <c r="R212" i="21"/>
  <c r="B212" i="21"/>
  <c r="S212" i="21"/>
  <c r="K212" i="21"/>
  <c r="C212" i="21"/>
  <c r="A213" i="21"/>
  <c r="J212" i="21"/>
  <c r="G212" i="21"/>
  <c r="O212" i="21"/>
  <c r="W212" i="21"/>
  <c r="A87" i="21"/>
  <c r="V86" i="21"/>
  <c r="R86" i="21"/>
  <c r="N86" i="21"/>
  <c r="J86" i="21"/>
  <c r="F86" i="21"/>
  <c r="B86" i="21"/>
  <c r="Y86" i="21"/>
  <c r="U86" i="21"/>
  <c r="Q86" i="21"/>
  <c r="M86" i="21"/>
  <c r="I86" i="21"/>
  <c r="E86" i="21"/>
  <c r="S86" i="21"/>
  <c r="K86" i="21"/>
  <c r="C86" i="21"/>
  <c r="O86" i="21"/>
  <c r="L86" i="21"/>
  <c r="X86" i="21"/>
  <c r="P86" i="21"/>
  <c r="H86" i="21"/>
  <c r="W86" i="21"/>
  <c r="G86" i="21"/>
  <c r="T86" i="21"/>
  <c r="D86" i="21"/>
  <c r="Y315" i="28"/>
  <c r="U315" i="28"/>
  <c r="Q315" i="28"/>
  <c r="M315" i="28"/>
  <c r="I315" i="28"/>
  <c r="E315" i="28"/>
  <c r="X315" i="28"/>
  <c r="T315" i="28"/>
  <c r="P315" i="28"/>
  <c r="L315" i="28"/>
  <c r="H315" i="28"/>
  <c r="D315" i="28"/>
  <c r="V315" i="28"/>
  <c r="N315" i="28"/>
  <c r="F315" i="28"/>
  <c r="S315" i="28"/>
  <c r="K315" i="28"/>
  <c r="C315" i="28"/>
  <c r="O315" i="28"/>
  <c r="A316" i="28"/>
  <c r="J315" i="28"/>
  <c r="B315" i="28"/>
  <c r="W315" i="28"/>
  <c r="R315" i="28"/>
  <c r="G315" i="28"/>
  <c r="V55" i="25"/>
  <c r="R55" i="25"/>
  <c r="N55" i="25"/>
  <c r="J55" i="25"/>
  <c r="F55" i="25"/>
  <c r="B55" i="25"/>
  <c r="Y55" i="25"/>
  <c r="U55" i="25"/>
  <c r="Q55" i="25"/>
  <c r="M55" i="25"/>
  <c r="I55" i="25"/>
  <c r="E55" i="25"/>
  <c r="X55" i="25"/>
  <c r="P55" i="25"/>
  <c r="H55" i="25"/>
  <c r="W55" i="25"/>
  <c r="O55" i="25"/>
  <c r="G55" i="25"/>
  <c r="S55" i="25"/>
  <c r="C55" i="25"/>
  <c r="L55" i="25"/>
  <c r="K55" i="25"/>
  <c r="T55" i="25"/>
  <c r="D55" i="25"/>
  <c r="A56"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6" i="25"/>
  <c r="R56" i="25"/>
  <c r="N56" i="25"/>
  <c r="J56" i="25"/>
  <c r="F56" i="25"/>
  <c r="B56" i="25"/>
  <c r="Y56" i="25"/>
  <c r="U56" i="25"/>
  <c r="Q56" i="25"/>
  <c r="M56" i="25"/>
  <c r="I56" i="25"/>
  <c r="E56" i="25"/>
  <c r="X56" i="25"/>
  <c r="P56" i="25"/>
  <c r="H56" i="25"/>
  <c r="W56" i="25"/>
  <c r="O56" i="25"/>
  <c r="G56" i="25"/>
  <c r="K56" i="25"/>
  <c r="L56" i="25"/>
  <c r="T56" i="25"/>
  <c r="D56" i="25"/>
  <c r="S56" i="25"/>
  <c r="C56" i="25"/>
  <c r="A57" i="25"/>
  <c r="X182" i="28"/>
  <c r="T182" i="28"/>
  <c r="P182" i="28"/>
  <c r="L182" i="28"/>
  <c r="H182" i="28"/>
  <c r="D182" i="28"/>
  <c r="W182" i="28"/>
  <c r="S182" i="28"/>
  <c r="O182" i="28"/>
  <c r="K182" i="28"/>
  <c r="G182" i="28"/>
  <c r="C182" i="28"/>
  <c r="U182" i="28"/>
  <c r="M182" i="28"/>
  <c r="E182" i="28"/>
  <c r="A183" i="28"/>
  <c r="R182" i="28"/>
  <c r="J182" i="28"/>
  <c r="B182" i="28"/>
  <c r="N182" i="28"/>
  <c r="Y182" i="28"/>
  <c r="I182" i="28"/>
  <c r="Q182" i="28"/>
  <c r="V182" i="28"/>
  <c r="F182" i="28"/>
  <c r="X55" i="28"/>
  <c r="T55" i="28"/>
  <c r="P55" i="28"/>
  <c r="L55" i="28"/>
  <c r="H55" i="28"/>
  <c r="D55" i="28"/>
  <c r="W55" i="28"/>
  <c r="S55" i="28"/>
  <c r="O55" i="28"/>
  <c r="K55" i="28"/>
  <c r="G55" i="28"/>
  <c r="C55" i="28"/>
  <c r="Y55" i="28"/>
  <c r="Q55" i="28"/>
  <c r="I55" i="28"/>
  <c r="U55" i="28"/>
  <c r="E55" i="28"/>
  <c r="V55" i="28"/>
  <c r="N55" i="28"/>
  <c r="F55" i="28"/>
  <c r="M55" i="28"/>
  <c r="B55" i="28"/>
  <c r="J55" i="28"/>
  <c r="A56" i="28"/>
  <c r="R55" i="28"/>
  <c r="Y151" i="28"/>
  <c r="U151" i="28"/>
  <c r="Q151" i="28"/>
  <c r="M151" i="28"/>
  <c r="I151" i="28"/>
  <c r="E151" i="28"/>
  <c r="X151" i="28"/>
  <c r="T151" i="28"/>
  <c r="P151" i="28"/>
  <c r="L151" i="28"/>
  <c r="H151" i="28"/>
  <c r="D151" i="28"/>
  <c r="A152" i="28"/>
  <c r="R151" i="28"/>
  <c r="J151" i="28"/>
  <c r="B151" i="28"/>
  <c r="W151" i="28"/>
  <c r="O151" i="28"/>
  <c r="G151" i="28"/>
  <c r="S151" i="28"/>
  <c r="C151" i="28"/>
  <c r="K151" i="28"/>
  <c r="N151" i="28"/>
  <c r="V151" i="28"/>
  <c r="F151" i="28"/>
  <c r="X384" i="28"/>
  <c r="T384" i="28"/>
  <c r="P384" i="28"/>
  <c r="L384" i="28"/>
  <c r="H384" i="28"/>
  <c r="D384" i="28"/>
  <c r="W384" i="28"/>
  <c r="S384" i="28"/>
  <c r="O384" i="28"/>
  <c r="K384" i="28"/>
  <c r="G384" i="28"/>
  <c r="C384" i="28"/>
  <c r="Y384" i="28"/>
  <c r="Q384" i="28"/>
  <c r="I384" i="28"/>
  <c r="V384" i="28"/>
  <c r="N384" i="28"/>
  <c r="F384" i="28"/>
  <c r="A385" i="28"/>
  <c r="J384" i="28"/>
  <c r="U384" i="28"/>
  <c r="E384" i="28"/>
  <c r="M384" i="28"/>
  <c r="B384" i="28"/>
  <c r="R384" i="28"/>
  <c r="V121" i="19"/>
  <c r="R121" i="19"/>
  <c r="N121" i="19"/>
  <c r="J121" i="19"/>
  <c r="F121" i="19"/>
  <c r="B121" i="19"/>
  <c r="Y121" i="19"/>
  <c r="U121" i="19"/>
  <c r="Q121" i="19"/>
  <c r="M121" i="19"/>
  <c r="I121" i="19"/>
  <c r="E121" i="19"/>
  <c r="X121" i="19"/>
  <c r="P121" i="19"/>
  <c r="H121" i="19"/>
  <c r="W121" i="19"/>
  <c r="O121" i="19"/>
  <c r="G121" i="19"/>
  <c r="L121" i="19"/>
  <c r="K121" i="19"/>
  <c r="D121" i="19"/>
  <c r="C121" i="19"/>
  <c r="T121" i="19"/>
  <c r="S121" i="19"/>
  <c r="A122" i="19"/>
  <c r="A283" i="28"/>
  <c r="V282" i="28"/>
  <c r="R282" i="28"/>
  <c r="N282" i="28"/>
  <c r="J282" i="28"/>
  <c r="F282" i="28"/>
  <c r="B282" i="28"/>
  <c r="Y282" i="28"/>
  <c r="U282" i="28"/>
  <c r="Q282" i="28"/>
  <c r="M282" i="28"/>
  <c r="I282" i="28"/>
  <c r="E282" i="28"/>
  <c r="S282" i="28"/>
  <c r="K282" i="28"/>
  <c r="C282" i="28"/>
  <c r="X282" i="28"/>
  <c r="P282" i="28"/>
  <c r="H282" i="28"/>
  <c r="T282" i="28"/>
  <c r="D282" i="28"/>
  <c r="O282" i="28"/>
  <c r="W282" i="28"/>
  <c r="L282" i="28"/>
  <c r="G282" i="28"/>
  <c r="X350" i="21"/>
  <c r="T350" i="21"/>
  <c r="P350" i="21"/>
  <c r="L350" i="21"/>
  <c r="H350" i="21"/>
  <c r="D350" i="21"/>
  <c r="W350" i="21"/>
  <c r="S350" i="21"/>
  <c r="O350" i="21"/>
  <c r="K350" i="21"/>
  <c r="G350" i="21"/>
  <c r="C350" i="21"/>
  <c r="U350" i="21"/>
  <c r="M350" i="21"/>
  <c r="E350" i="21"/>
  <c r="Q350" i="21"/>
  <c r="A351" i="21"/>
  <c r="R350" i="21"/>
  <c r="J350" i="21"/>
  <c r="B350" i="21"/>
  <c r="Y350" i="21"/>
  <c r="I350" i="21"/>
  <c r="V350" i="21"/>
  <c r="N350" i="21"/>
  <c r="F350" i="21"/>
  <c r="A248" i="21"/>
  <c r="V247" i="21"/>
  <c r="R247" i="21"/>
  <c r="N247" i="21"/>
  <c r="J247" i="21"/>
  <c r="F247" i="21"/>
  <c r="B247" i="21"/>
  <c r="Y247" i="21"/>
  <c r="U247" i="21"/>
  <c r="Q247" i="21"/>
  <c r="M247" i="21"/>
  <c r="I247" i="21"/>
  <c r="E247" i="21"/>
  <c r="W247" i="21"/>
  <c r="O247" i="21"/>
  <c r="G247" i="21"/>
  <c r="S247" i="21"/>
  <c r="C247" i="21"/>
  <c r="T247" i="21"/>
  <c r="L247" i="21"/>
  <c r="D247" i="21"/>
  <c r="K247" i="21"/>
  <c r="X247" i="21"/>
  <c r="P247" i="21"/>
  <c r="H247" i="21"/>
  <c r="V120" i="25"/>
  <c r="R120" i="25"/>
  <c r="N120" i="25"/>
  <c r="J120" i="25"/>
  <c r="F120" i="25"/>
  <c r="B120" i="25"/>
  <c r="Y120" i="25"/>
  <c r="U120" i="25"/>
  <c r="Q120" i="25"/>
  <c r="M120" i="25"/>
  <c r="I120" i="25"/>
  <c r="E120" i="25"/>
  <c r="X120" i="25"/>
  <c r="P120" i="25"/>
  <c r="H120" i="25"/>
  <c r="L120" i="25"/>
  <c r="W120" i="25"/>
  <c r="O120" i="25"/>
  <c r="G120" i="25"/>
  <c r="T120" i="25"/>
  <c r="D120" i="25"/>
  <c r="S120" i="25"/>
  <c r="K120" i="25"/>
  <c r="C120" i="25"/>
  <c r="A121" i="25"/>
  <c r="A214" i="28"/>
  <c r="V213" i="28"/>
  <c r="R213" i="28"/>
  <c r="N213" i="28"/>
  <c r="J213" i="28"/>
  <c r="F213" i="28"/>
  <c r="B213" i="28"/>
  <c r="Y213" i="28"/>
  <c r="U213" i="28"/>
  <c r="Q213" i="28"/>
  <c r="M213" i="28"/>
  <c r="I213" i="28"/>
  <c r="E213" i="28"/>
  <c r="W213" i="28"/>
  <c r="O213" i="28"/>
  <c r="G213" i="28"/>
  <c r="T213" i="28"/>
  <c r="L213" i="28"/>
  <c r="D213" i="28"/>
  <c r="P213" i="28"/>
  <c r="K213" i="28"/>
  <c r="S213" i="28"/>
  <c r="C213" i="28"/>
  <c r="H213" i="28"/>
  <c r="X213"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19" i="28"/>
  <c r="S119" i="28"/>
  <c r="O119" i="28"/>
  <c r="K119" i="28"/>
  <c r="G119" i="28"/>
  <c r="C119" i="28"/>
  <c r="A120" i="28"/>
  <c r="V119" i="28"/>
  <c r="R119" i="28"/>
  <c r="N119" i="28"/>
  <c r="J119" i="28"/>
  <c r="F119" i="28"/>
  <c r="B119" i="28"/>
  <c r="X119" i="28"/>
  <c r="P119" i="28"/>
  <c r="H119" i="28"/>
  <c r="U119" i="28"/>
  <c r="M119" i="28"/>
  <c r="E119" i="28"/>
  <c r="Q119" i="28"/>
  <c r="Y119" i="28"/>
  <c r="L119" i="28"/>
  <c r="I119" i="28"/>
  <c r="T119" i="28"/>
  <c r="D119"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87" i="21"/>
  <c r="U87" i="21"/>
  <c r="Q87" i="21"/>
  <c r="M87" i="21"/>
  <c r="I87" i="21"/>
  <c r="E87" i="21"/>
  <c r="X87" i="21"/>
  <c r="T87" i="21"/>
  <c r="P87" i="21"/>
  <c r="L87" i="21"/>
  <c r="H87" i="21"/>
  <c r="D87" i="21"/>
  <c r="A88" i="21"/>
  <c r="R87" i="21"/>
  <c r="J87" i="21"/>
  <c r="B87" i="21"/>
  <c r="V87" i="21"/>
  <c r="F87" i="21"/>
  <c r="K87" i="21"/>
  <c r="W87" i="21"/>
  <c r="O87" i="21"/>
  <c r="G87" i="21"/>
  <c r="N87" i="21"/>
  <c r="S87" i="21"/>
  <c r="C87" i="21"/>
  <c r="X247" i="28"/>
  <c r="T247" i="28"/>
  <c r="P247" i="28"/>
  <c r="L247" i="28"/>
  <c r="H247" i="28"/>
  <c r="D247" i="28"/>
  <c r="W247" i="28"/>
  <c r="S247" i="28"/>
  <c r="O247" i="28"/>
  <c r="K247" i="28"/>
  <c r="G247" i="28"/>
  <c r="C247" i="28"/>
  <c r="Y247" i="28"/>
  <c r="Q247" i="28"/>
  <c r="I247" i="28"/>
  <c r="V247" i="28"/>
  <c r="N247" i="28"/>
  <c r="F247" i="28"/>
  <c r="R247" i="28"/>
  <c r="B247" i="28"/>
  <c r="M247" i="28"/>
  <c r="E247" i="28"/>
  <c r="U247" i="28"/>
  <c r="A248" i="28"/>
  <c r="J247" i="28"/>
  <c r="X282" i="21"/>
  <c r="T282" i="21"/>
  <c r="P282" i="21"/>
  <c r="L282" i="21"/>
  <c r="H282" i="21"/>
  <c r="D282" i="21"/>
  <c r="W282" i="21"/>
  <c r="S282" i="21"/>
  <c r="O282" i="21"/>
  <c r="K282" i="21"/>
  <c r="G282" i="21"/>
  <c r="C282" i="21"/>
  <c r="Y282" i="21"/>
  <c r="Q282" i="21"/>
  <c r="I282" i="21"/>
  <c r="M282" i="21"/>
  <c r="V282" i="21"/>
  <c r="N282" i="21"/>
  <c r="F282" i="21"/>
  <c r="U282" i="21"/>
  <c r="E282" i="21"/>
  <c r="R282" i="21"/>
  <c r="A283" i="21"/>
  <c r="J282" i="21"/>
  <c r="B282" i="21"/>
  <c r="X151" i="21"/>
  <c r="T151" i="21"/>
  <c r="P151" i="21"/>
  <c r="L151" i="21"/>
  <c r="H151" i="21"/>
  <c r="D151" i="21"/>
  <c r="W151" i="21"/>
  <c r="S151" i="21"/>
  <c r="O151" i="21"/>
  <c r="K151" i="21"/>
  <c r="G151" i="21"/>
  <c r="C151" i="21"/>
  <c r="Y151" i="21"/>
  <c r="Q151" i="21"/>
  <c r="I151" i="21"/>
  <c r="U151" i="21"/>
  <c r="M151" i="21"/>
  <c r="V151" i="21"/>
  <c r="N151" i="21"/>
  <c r="F151" i="21"/>
  <c r="E151" i="21"/>
  <c r="J151" i="21"/>
  <c r="A152" i="21"/>
  <c r="R151" i="21"/>
  <c r="B151"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16" i="28"/>
  <c r="T316" i="28"/>
  <c r="P316" i="28"/>
  <c r="L316" i="28"/>
  <c r="H316" i="28"/>
  <c r="D316" i="28"/>
  <c r="W316" i="28"/>
  <c r="S316" i="28"/>
  <c r="O316" i="28"/>
  <c r="K316" i="28"/>
  <c r="G316" i="28"/>
  <c r="C316" i="28"/>
  <c r="U316" i="28"/>
  <c r="M316" i="28"/>
  <c r="E316" i="28"/>
  <c r="A317" i="28"/>
  <c r="R316" i="28"/>
  <c r="J316" i="28"/>
  <c r="B316" i="28"/>
  <c r="V316" i="28"/>
  <c r="F316" i="28"/>
  <c r="Q316" i="28"/>
  <c r="I316" i="28"/>
  <c r="Y316" i="28"/>
  <c r="N316" i="28"/>
  <c r="X213" i="21"/>
  <c r="T213" i="21"/>
  <c r="P213" i="21"/>
  <c r="L213" i="21"/>
  <c r="H213" i="21"/>
  <c r="D213" i="21"/>
  <c r="W213" i="21"/>
  <c r="S213" i="21"/>
  <c r="O213" i="21"/>
  <c r="K213" i="21"/>
  <c r="G213" i="21"/>
  <c r="C213" i="21"/>
  <c r="U213" i="21"/>
  <c r="M213" i="21"/>
  <c r="E213" i="21"/>
  <c r="I213" i="21"/>
  <c r="A214" i="21"/>
  <c r="R213" i="21"/>
  <c r="J213" i="21"/>
  <c r="B213" i="21"/>
  <c r="Y213" i="21"/>
  <c r="Q213" i="21"/>
  <c r="N213" i="21"/>
  <c r="V213" i="21"/>
  <c r="F213" i="21"/>
  <c r="A385" i="21"/>
  <c r="V384" i="21"/>
  <c r="R384" i="21"/>
  <c r="N384" i="21"/>
  <c r="J384" i="21"/>
  <c r="F384" i="21"/>
  <c r="B384" i="21"/>
  <c r="Y384" i="21"/>
  <c r="U384" i="21"/>
  <c r="Q384" i="21"/>
  <c r="M384" i="21"/>
  <c r="I384" i="21"/>
  <c r="E384" i="21"/>
  <c r="W384" i="21"/>
  <c r="O384" i="21"/>
  <c r="G384" i="21"/>
  <c r="K384" i="21"/>
  <c r="T384" i="21"/>
  <c r="L384" i="21"/>
  <c r="D384" i="21"/>
  <c r="S384" i="21"/>
  <c r="C384" i="21"/>
  <c r="H384" i="21"/>
  <c r="P384" i="21"/>
  <c r="X384" i="21"/>
  <c r="V88" i="25"/>
  <c r="R88" i="25"/>
  <c r="N88" i="25"/>
  <c r="J88" i="25"/>
  <c r="F88" i="25"/>
  <c r="B88" i="25"/>
  <c r="Y88" i="25"/>
  <c r="U88" i="25"/>
  <c r="Q88" i="25"/>
  <c r="M88" i="25"/>
  <c r="I88" i="25"/>
  <c r="E88" i="25"/>
  <c r="X88" i="25"/>
  <c r="P88" i="25"/>
  <c r="H88" i="25"/>
  <c r="W88" i="25"/>
  <c r="O88" i="25"/>
  <c r="G88" i="25"/>
  <c r="K88" i="25"/>
  <c r="T88" i="25"/>
  <c r="D88" i="25"/>
  <c r="S88" i="25"/>
  <c r="C88" i="25"/>
  <c r="L88" i="25"/>
  <c r="A89" i="25"/>
  <c r="A183" i="21"/>
  <c r="V182" i="21"/>
  <c r="R182" i="21"/>
  <c r="N182" i="21"/>
  <c r="J182" i="21"/>
  <c r="F182" i="21"/>
  <c r="B182" i="21"/>
  <c r="Y182" i="21"/>
  <c r="U182" i="21"/>
  <c r="Q182" i="21"/>
  <c r="M182" i="21"/>
  <c r="I182" i="21"/>
  <c r="E182" i="21"/>
  <c r="S182" i="21"/>
  <c r="K182" i="21"/>
  <c r="C182" i="21"/>
  <c r="W182" i="21"/>
  <c r="G182" i="21"/>
  <c r="X182" i="21"/>
  <c r="P182" i="21"/>
  <c r="H182" i="21"/>
  <c r="O182" i="21"/>
  <c r="T182" i="21"/>
  <c r="L182" i="21"/>
  <c r="D182" i="21"/>
  <c r="A317" i="21"/>
  <c r="V316" i="21"/>
  <c r="R316" i="21"/>
  <c r="N316" i="21"/>
  <c r="J316" i="21"/>
  <c r="F316" i="21"/>
  <c r="B316" i="21"/>
  <c r="Y316" i="21"/>
  <c r="U316" i="21"/>
  <c r="Q316" i="21"/>
  <c r="M316" i="21"/>
  <c r="I316" i="21"/>
  <c r="E316" i="21"/>
  <c r="S316" i="21"/>
  <c r="K316" i="21"/>
  <c r="C316" i="21"/>
  <c r="O316" i="21"/>
  <c r="X316" i="21"/>
  <c r="P316" i="21"/>
  <c r="H316" i="21"/>
  <c r="W316" i="21"/>
  <c r="G316" i="21"/>
  <c r="D316" i="21"/>
  <c r="L316" i="21"/>
  <c r="T316" i="21"/>
  <c r="W56" i="19"/>
  <c r="S56" i="19"/>
  <c r="O56" i="19"/>
  <c r="K56" i="19"/>
  <c r="G56" i="19"/>
  <c r="C56" i="19"/>
  <c r="V56" i="19"/>
  <c r="R56" i="19"/>
  <c r="N56" i="19"/>
  <c r="J56" i="19"/>
  <c r="F56" i="19"/>
  <c r="B56" i="19"/>
  <c r="Y56" i="19"/>
  <c r="Q56" i="19"/>
  <c r="I56" i="19"/>
  <c r="X56" i="19"/>
  <c r="P56" i="19"/>
  <c r="H56" i="19"/>
  <c r="M56" i="19"/>
  <c r="L56" i="19"/>
  <c r="E56" i="19"/>
  <c r="D56" i="19"/>
  <c r="U56" i="19"/>
  <c r="T56" i="19"/>
  <c r="A57" i="19"/>
  <c r="A120" i="21"/>
  <c r="V119" i="21"/>
  <c r="R119" i="21"/>
  <c r="N119" i="21"/>
  <c r="J119" i="21"/>
  <c r="F119" i="21"/>
  <c r="B119" i="21"/>
  <c r="Y119" i="21"/>
  <c r="U119" i="21"/>
  <c r="Q119" i="21"/>
  <c r="M119" i="21"/>
  <c r="I119" i="21"/>
  <c r="E119" i="21"/>
  <c r="W119" i="21"/>
  <c r="O119" i="21"/>
  <c r="G119" i="21"/>
  <c r="S119" i="21"/>
  <c r="C119" i="21"/>
  <c r="T119" i="21"/>
  <c r="L119" i="21"/>
  <c r="D119" i="21"/>
  <c r="K119" i="21"/>
  <c r="X119" i="21"/>
  <c r="H119" i="21"/>
  <c r="P119" i="21"/>
  <c r="A351" i="28"/>
  <c r="V350" i="28"/>
  <c r="R350" i="28"/>
  <c r="N350" i="28"/>
  <c r="J350" i="28"/>
  <c r="F350" i="28"/>
  <c r="B350" i="28"/>
  <c r="Y350" i="28"/>
  <c r="U350" i="28"/>
  <c r="Q350" i="28"/>
  <c r="M350" i="28"/>
  <c r="I350" i="28"/>
  <c r="E350" i="28"/>
  <c r="W350" i="28"/>
  <c r="O350" i="28"/>
  <c r="G350" i="28"/>
  <c r="T350" i="28"/>
  <c r="L350" i="28"/>
  <c r="D350" i="28"/>
  <c r="X350" i="28"/>
  <c r="H350" i="28"/>
  <c r="S350" i="28"/>
  <c r="C350" i="28"/>
  <c r="P350" i="28"/>
  <c r="K350" i="28"/>
  <c r="W55" i="21"/>
  <c r="S55" i="21"/>
  <c r="O55" i="21"/>
  <c r="K55" i="21"/>
  <c r="G55" i="21"/>
  <c r="C55" i="21"/>
  <c r="A56" i="21"/>
  <c r="V55" i="21"/>
  <c r="R55" i="21"/>
  <c r="N55" i="21"/>
  <c r="J55" i="21"/>
  <c r="F55" i="21"/>
  <c r="B55" i="21"/>
  <c r="X55" i="21"/>
  <c r="P55" i="21"/>
  <c r="H55" i="21"/>
  <c r="T55" i="21"/>
  <c r="L55" i="21"/>
  <c r="Y55" i="21"/>
  <c r="I55" i="21"/>
  <c r="U55" i="21"/>
  <c r="M55" i="21"/>
  <c r="E55" i="21"/>
  <c r="D55" i="21"/>
  <c r="Q55" i="21"/>
  <c r="Y87" i="28"/>
  <c r="U87" i="28"/>
  <c r="Q87" i="28"/>
  <c r="M87" i="28"/>
  <c r="I87" i="28"/>
  <c r="E87" i="28"/>
  <c r="X87" i="28"/>
  <c r="T87" i="28"/>
  <c r="P87" i="28"/>
  <c r="L87" i="28"/>
  <c r="H87" i="28"/>
  <c r="D87" i="28"/>
  <c r="V87" i="28"/>
  <c r="N87" i="28"/>
  <c r="F87" i="28"/>
  <c r="S87" i="28"/>
  <c r="K87" i="28"/>
  <c r="C87" i="28"/>
  <c r="O87" i="28"/>
  <c r="W87" i="28"/>
  <c r="A88" i="28"/>
  <c r="J87" i="28"/>
  <c r="G87" i="28"/>
  <c r="B87" i="28"/>
  <c r="R87" i="28"/>
  <c r="X89" i="19"/>
  <c r="T89" i="19"/>
  <c r="P89" i="19"/>
  <c r="L89" i="19"/>
  <c r="H89" i="19"/>
  <c r="D89" i="19"/>
  <c r="W89" i="19"/>
  <c r="S89" i="19"/>
  <c r="O89" i="19"/>
  <c r="K89" i="19"/>
  <c r="G89" i="19"/>
  <c r="C89" i="19"/>
  <c r="V89" i="19"/>
  <c r="N89" i="19"/>
  <c r="F89" i="19"/>
  <c r="U89" i="19"/>
  <c r="M89" i="19"/>
  <c r="E89" i="19"/>
  <c r="R89" i="19"/>
  <c r="B89" i="19"/>
  <c r="Q89" i="19"/>
  <c r="Y89" i="19"/>
  <c r="J89" i="19"/>
  <c r="I89" i="19"/>
  <c r="A90"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51" i="28"/>
  <c r="U351" i="28"/>
  <c r="Q351" i="28"/>
  <c r="M351" i="28"/>
  <c r="I351" i="28"/>
  <c r="E351" i="28"/>
  <c r="X351" i="28"/>
  <c r="T351" i="28"/>
  <c r="P351" i="28"/>
  <c r="L351" i="28"/>
  <c r="H351" i="28"/>
  <c r="D351" i="28"/>
  <c r="V351" i="28"/>
  <c r="N351" i="28"/>
  <c r="F351" i="28"/>
  <c r="S351" i="28"/>
  <c r="K351" i="28"/>
  <c r="C351" i="28"/>
  <c r="O351" i="28"/>
  <c r="A352" i="28"/>
  <c r="J351" i="28"/>
  <c r="B351" i="28"/>
  <c r="R351" i="28"/>
  <c r="W351" i="28"/>
  <c r="G351" i="28"/>
  <c r="X90" i="19"/>
  <c r="T90" i="19"/>
  <c r="P90" i="19"/>
  <c r="L90" i="19"/>
  <c r="H90" i="19"/>
  <c r="D90" i="19"/>
  <c r="W90" i="19"/>
  <c r="S90" i="19"/>
  <c r="O90" i="19"/>
  <c r="K90" i="19"/>
  <c r="G90" i="19"/>
  <c r="C90" i="19"/>
  <c r="V90" i="19"/>
  <c r="N90" i="19"/>
  <c r="F90" i="19"/>
  <c r="U90" i="19"/>
  <c r="M90" i="19"/>
  <c r="E90" i="19"/>
  <c r="J90" i="19"/>
  <c r="Y90" i="19"/>
  <c r="I90" i="19"/>
  <c r="B90" i="19"/>
  <c r="R90" i="19"/>
  <c r="Q90" i="19"/>
  <c r="A91" i="19"/>
  <c r="A57" i="21"/>
  <c r="V56" i="21"/>
  <c r="R56" i="21"/>
  <c r="N56" i="21"/>
  <c r="J56" i="21"/>
  <c r="F56" i="21"/>
  <c r="B56" i="21"/>
  <c r="Y56" i="21"/>
  <c r="U56" i="21"/>
  <c r="Q56" i="21"/>
  <c r="M56" i="21"/>
  <c r="I56" i="21"/>
  <c r="E56" i="21"/>
  <c r="W56" i="21"/>
  <c r="O56" i="21"/>
  <c r="G56" i="21"/>
  <c r="S56" i="21"/>
  <c r="K56" i="21"/>
  <c r="P56" i="21"/>
  <c r="T56" i="21"/>
  <c r="L56" i="21"/>
  <c r="D56" i="21"/>
  <c r="C56" i="21"/>
  <c r="X56" i="21"/>
  <c r="H56" i="21"/>
  <c r="Y120" i="21"/>
  <c r="U120" i="21"/>
  <c r="Q120" i="21"/>
  <c r="M120" i="21"/>
  <c r="I120" i="21"/>
  <c r="E120" i="21"/>
  <c r="X120" i="21"/>
  <c r="T120" i="21"/>
  <c r="P120" i="21"/>
  <c r="L120" i="21"/>
  <c r="H120" i="21"/>
  <c r="D120" i="21"/>
  <c r="V120" i="21"/>
  <c r="N120" i="21"/>
  <c r="F120" i="21"/>
  <c r="J120" i="21"/>
  <c r="S120" i="21"/>
  <c r="K120" i="21"/>
  <c r="C120" i="21"/>
  <c r="A121" i="21"/>
  <c r="R120" i="21"/>
  <c r="B120" i="21"/>
  <c r="W120" i="21"/>
  <c r="O120" i="21"/>
  <c r="G120" i="21"/>
  <c r="V89" i="25"/>
  <c r="R89" i="25"/>
  <c r="N89" i="25"/>
  <c r="J89" i="25"/>
  <c r="F89" i="25"/>
  <c r="B89" i="25"/>
  <c r="Y89" i="25"/>
  <c r="U89" i="25"/>
  <c r="Q89" i="25"/>
  <c r="M89" i="25"/>
  <c r="I89" i="25"/>
  <c r="E89" i="25"/>
  <c r="X89" i="25"/>
  <c r="P89" i="25"/>
  <c r="H89" i="25"/>
  <c r="W89" i="25"/>
  <c r="O89" i="25"/>
  <c r="G89" i="25"/>
  <c r="S89" i="25"/>
  <c r="C89" i="25"/>
  <c r="T89" i="25"/>
  <c r="L89" i="25"/>
  <c r="K89" i="25"/>
  <c r="D89" i="25"/>
  <c r="A90" i="25"/>
  <c r="W317" i="28"/>
  <c r="S317" i="28"/>
  <c r="O317" i="28"/>
  <c r="K317" i="28"/>
  <c r="G317" i="28"/>
  <c r="C317" i="28"/>
  <c r="A318" i="28"/>
  <c r="V317" i="28"/>
  <c r="R317" i="28"/>
  <c r="N317" i="28"/>
  <c r="J317" i="28"/>
  <c r="F317" i="28"/>
  <c r="B317" i="28"/>
  <c r="T317" i="28"/>
  <c r="L317" i="28"/>
  <c r="D317" i="28"/>
  <c r="Y317" i="28"/>
  <c r="Q317" i="28"/>
  <c r="I317" i="28"/>
  <c r="M317" i="28"/>
  <c r="X317" i="28"/>
  <c r="H317" i="28"/>
  <c r="P317" i="28"/>
  <c r="E317" i="28"/>
  <c r="U317"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283" i="21"/>
  <c r="S283" i="21"/>
  <c r="O283" i="21"/>
  <c r="K283" i="21"/>
  <c r="G283" i="21"/>
  <c r="C283" i="21"/>
  <c r="A284" i="21"/>
  <c r="V283" i="21"/>
  <c r="R283" i="21"/>
  <c r="N283" i="21"/>
  <c r="J283" i="21"/>
  <c r="F283" i="21"/>
  <c r="B283" i="21"/>
  <c r="X283" i="21"/>
  <c r="P283" i="21"/>
  <c r="H283" i="21"/>
  <c r="T283" i="21"/>
  <c r="D283" i="21"/>
  <c r="U283" i="21"/>
  <c r="M283" i="21"/>
  <c r="E283" i="21"/>
  <c r="L283" i="21"/>
  <c r="Y283" i="21"/>
  <c r="Q283" i="21"/>
  <c r="I283" i="21"/>
  <c r="W248" i="28"/>
  <c r="S248" i="28"/>
  <c r="O248" i="28"/>
  <c r="K248" i="28"/>
  <c r="G248" i="28"/>
  <c r="C248" i="28"/>
  <c r="A249" i="28"/>
  <c r="V248" i="28"/>
  <c r="R248" i="28"/>
  <c r="N248" i="28"/>
  <c r="J248" i="28"/>
  <c r="F248" i="28"/>
  <c r="B248" i="28"/>
  <c r="X248" i="28"/>
  <c r="P248" i="28"/>
  <c r="H248" i="28"/>
  <c r="U248" i="28"/>
  <c r="M248" i="28"/>
  <c r="E248" i="28"/>
  <c r="Y248" i="28"/>
  <c r="I248" i="28"/>
  <c r="T248" i="28"/>
  <c r="D248" i="28"/>
  <c r="L248" i="28"/>
  <c r="Q248" i="28"/>
  <c r="X88" i="21"/>
  <c r="T88" i="21"/>
  <c r="P88" i="21"/>
  <c r="L88" i="21"/>
  <c r="H88" i="21"/>
  <c r="D88" i="21"/>
  <c r="W88" i="21"/>
  <c r="S88" i="21"/>
  <c r="O88" i="21"/>
  <c r="K88" i="21"/>
  <c r="G88" i="21"/>
  <c r="C88" i="21"/>
  <c r="Y88" i="21"/>
  <c r="Q88" i="21"/>
  <c r="I88" i="21"/>
  <c r="A89" i="21"/>
  <c r="R88" i="21"/>
  <c r="B88" i="21"/>
  <c r="V88" i="21"/>
  <c r="N88" i="21"/>
  <c r="F88" i="21"/>
  <c r="U88" i="21"/>
  <c r="M88" i="21"/>
  <c r="E88" i="21"/>
  <c r="J88" i="21"/>
  <c r="A121" i="28"/>
  <c r="V120" i="28"/>
  <c r="R120" i="28"/>
  <c r="N120" i="28"/>
  <c r="J120" i="28"/>
  <c r="F120" i="28"/>
  <c r="B120" i="28"/>
  <c r="Y120" i="28"/>
  <c r="U120" i="28"/>
  <c r="Q120" i="28"/>
  <c r="M120" i="28"/>
  <c r="I120" i="28"/>
  <c r="E120" i="28"/>
  <c r="W120" i="28"/>
  <c r="O120" i="28"/>
  <c r="G120" i="28"/>
  <c r="T120" i="28"/>
  <c r="L120" i="28"/>
  <c r="D120" i="28"/>
  <c r="X120" i="28"/>
  <c r="H120" i="28"/>
  <c r="S120" i="28"/>
  <c r="C120" i="28"/>
  <c r="P120" i="28"/>
  <c r="K120" i="28"/>
  <c r="Y214" i="28"/>
  <c r="U214" i="28"/>
  <c r="Q214" i="28"/>
  <c r="M214" i="28"/>
  <c r="I214" i="28"/>
  <c r="E214" i="28"/>
  <c r="X214" i="28"/>
  <c r="T214" i="28"/>
  <c r="P214" i="28"/>
  <c r="L214" i="28"/>
  <c r="H214" i="28"/>
  <c r="D214" i="28"/>
  <c r="V214" i="28"/>
  <c r="N214" i="28"/>
  <c r="F214" i="28"/>
  <c r="S214" i="28"/>
  <c r="K214" i="28"/>
  <c r="C214" i="28"/>
  <c r="W214" i="28"/>
  <c r="G214" i="28"/>
  <c r="R214" i="28"/>
  <c r="B214" i="28"/>
  <c r="A215" i="28"/>
  <c r="J214" i="28"/>
  <c r="O214" i="28"/>
  <c r="Y283" i="28"/>
  <c r="U283" i="28"/>
  <c r="Q283" i="28"/>
  <c r="M283" i="28"/>
  <c r="I283" i="28"/>
  <c r="E283" i="28"/>
  <c r="X283" i="28"/>
  <c r="T283" i="28"/>
  <c r="P283" i="28"/>
  <c r="L283" i="28"/>
  <c r="H283" i="28"/>
  <c r="D283" i="28"/>
  <c r="A284" i="28"/>
  <c r="R283" i="28"/>
  <c r="J283" i="28"/>
  <c r="B283" i="28"/>
  <c r="W283" i="28"/>
  <c r="O283" i="28"/>
  <c r="G283" i="28"/>
  <c r="K283" i="28"/>
  <c r="V283" i="28"/>
  <c r="F283" i="28"/>
  <c r="N283" i="28"/>
  <c r="S283" i="28"/>
  <c r="C283" i="28"/>
  <c r="W385" i="28"/>
  <c r="S385" i="28"/>
  <c r="O385" i="28"/>
  <c r="K385" i="28"/>
  <c r="G385" i="28"/>
  <c r="C385" i="28"/>
  <c r="A386" i="28"/>
  <c r="V385" i="28"/>
  <c r="R385" i="28"/>
  <c r="N385" i="28"/>
  <c r="J385" i="28"/>
  <c r="F385" i="28"/>
  <c r="B385" i="28"/>
  <c r="X385" i="28"/>
  <c r="P385" i="28"/>
  <c r="H385" i="28"/>
  <c r="U385" i="28"/>
  <c r="M385" i="28"/>
  <c r="E385" i="28"/>
  <c r="Q385" i="28"/>
  <c r="L385" i="28"/>
  <c r="T385" i="28"/>
  <c r="I385" i="28"/>
  <c r="D385" i="28"/>
  <c r="Y385" i="28"/>
  <c r="X152" i="28"/>
  <c r="T152" i="28"/>
  <c r="P152" i="28"/>
  <c r="L152" i="28"/>
  <c r="H152" i="28"/>
  <c r="D152" i="28"/>
  <c r="W152" i="28"/>
  <c r="S152" i="28"/>
  <c r="O152" i="28"/>
  <c r="K152" i="28"/>
  <c r="G152" i="28"/>
  <c r="C152" i="28"/>
  <c r="Y152" i="28"/>
  <c r="Q152" i="28"/>
  <c r="I152" i="28"/>
  <c r="V152" i="28"/>
  <c r="N152" i="28"/>
  <c r="F152" i="28"/>
  <c r="A153" i="28"/>
  <c r="J152" i="28"/>
  <c r="R152" i="28"/>
  <c r="U152" i="28"/>
  <c r="E152" i="28"/>
  <c r="B152" i="28"/>
  <c r="M152" i="28"/>
  <c r="X88" i="28"/>
  <c r="T88" i="28"/>
  <c r="P88" i="28"/>
  <c r="L88" i="28"/>
  <c r="H88" i="28"/>
  <c r="D88" i="28"/>
  <c r="W88" i="28"/>
  <c r="S88" i="28"/>
  <c r="O88" i="28"/>
  <c r="K88" i="28"/>
  <c r="G88" i="28"/>
  <c r="C88" i="28"/>
  <c r="U88" i="28"/>
  <c r="M88" i="28"/>
  <c r="E88" i="28"/>
  <c r="A89" i="28"/>
  <c r="R88" i="28"/>
  <c r="J88" i="28"/>
  <c r="B88" i="28"/>
  <c r="V88" i="28"/>
  <c r="F88" i="28"/>
  <c r="Q88" i="28"/>
  <c r="N88" i="28"/>
  <c r="Y88" i="28"/>
  <c r="I88" i="28"/>
  <c r="W57" i="19"/>
  <c r="S57" i="19"/>
  <c r="O57" i="19"/>
  <c r="K57" i="19"/>
  <c r="G57" i="19"/>
  <c r="C57" i="19"/>
  <c r="V57" i="19"/>
  <c r="R57" i="19"/>
  <c r="N57" i="19"/>
  <c r="J57" i="19"/>
  <c r="F57" i="19"/>
  <c r="B57" i="19"/>
  <c r="Y57" i="19"/>
  <c r="Q57" i="19"/>
  <c r="I57" i="19"/>
  <c r="X57" i="19"/>
  <c r="P57" i="19"/>
  <c r="H57" i="19"/>
  <c r="U57" i="19"/>
  <c r="E57" i="19"/>
  <c r="T57" i="19"/>
  <c r="D57" i="19"/>
  <c r="M57" i="19"/>
  <c r="L57" i="19"/>
  <c r="A58" i="19"/>
  <c r="Y385" i="21"/>
  <c r="U385" i="21"/>
  <c r="Q385" i="21"/>
  <c r="M385" i="21"/>
  <c r="I385" i="21"/>
  <c r="E385" i="21"/>
  <c r="X385" i="21"/>
  <c r="T385" i="21"/>
  <c r="P385" i="21"/>
  <c r="L385" i="21"/>
  <c r="H385" i="21"/>
  <c r="D385" i="21"/>
  <c r="V385" i="21"/>
  <c r="N385" i="21"/>
  <c r="F385" i="21"/>
  <c r="R385" i="21"/>
  <c r="B385" i="21"/>
  <c r="S385" i="21"/>
  <c r="K385" i="21"/>
  <c r="C385" i="21"/>
  <c r="A386" i="21"/>
  <c r="J385" i="21"/>
  <c r="O385" i="21"/>
  <c r="W385" i="21"/>
  <c r="G385"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21" i="25"/>
  <c r="R121" i="25"/>
  <c r="N121" i="25"/>
  <c r="J121" i="25"/>
  <c r="F121" i="25"/>
  <c r="B121" i="25"/>
  <c r="Y121" i="25"/>
  <c r="U121" i="25"/>
  <c r="Q121" i="25"/>
  <c r="M121" i="25"/>
  <c r="I121" i="25"/>
  <c r="E121" i="25"/>
  <c r="X121" i="25"/>
  <c r="P121" i="25"/>
  <c r="H121" i="25"/>
  <c r="T121" i="25"/>
  <c r="D121" i="25"/>
  <c r="W121" i="25"/>
  <c r="O121" i="25"/>
  <c r="G121" i="25"/>
  <c r="L121" i="25"/>
  <c r="C121" i="25"/>
  <c r="S121" i="25"/>
  <c r="K121" i="25"/>
  <c r="A122" i="25"/>
  <c r="V122" i="19"/>
  <c r="R122" i="19"/>
  <c r="N122" i="19"/>
  <c r="J122" i="19"/>
  <c r="F122" i="19"/>
  <c r="B122" i="19"/>
  <c r="Y122" i="19"/>
  <c r="U122" i="19"/>
  <c r="Q122" i="19"/>
  <c r="M122" i="19"/>
  <c r="I122" i="19"/>
  <c r="E122" i="19"/>
  <c r="X122" i="19"/>
  <c r="P122" i="19"/>
  <c r="H122" i="19"/>
  <c r="W122" i="19"/>
  <c r="O122" i="19"/>
  <c r="G122" i="19"/>
  <c r="T122" i="19"/>
  <c r="D122" i="19"/>
  <c r="S122" i="19"/>
  <c r="C122" i="19"/>
  <c r="L122" i="19"/>
  <c r="K122" i="19"/>
  <c r="A123" i="19"/>
  <c r="Y317" i="21"/>
  <c r="U317" i="21"/>
  <c r="Q317" i="21"/>
  <c r="M317" i="21"/>
  <c r="I317" i="21"/>
  <c r="E317" i="21"/>
  <c r="X317" i="21"/>
  <c r="T317" i="21"/>
  <c r="P317" i="21"/>
  <c r="L317" i="21"/>
  <c r="H317" i="21"/>
  <c r="D317" i="21"/>
  <c r="A318" i="21"/>
  <c r="R317" i="21"/>
  <c r="J317" i="21"/>
  <c r="B317" i="21"/>
  <c r="V317" i="21"/>
  <c r="F317" i="21"/>
  <c r="W317" i="21"/>
  <c r="O317" i="21"/>
  <c r="G317" i="21"/>
  <c r="N317" i="21"/>
  <c r="K317" i="21"/>
  <c r="S317" i="21"/>
  <c r="C317" i="21"/>
  <c r="W214" i="21"/>
  <c r="S214" i="21"/>
  <c r="O214" i="21"/>
  <c r="K214" i="21"/>
  <c r="G214" i="21"/>
  <c r="C214" i="21"/>
  <c r="A215" i="21"/>
  <c r="V214" i="21"/>
  <c r="R214" i="21"/>
  <c r="N214" i="21"/>
  <c r="J214" i="21"/>
  <c r="F214" i="21"/>
  <c r="B214" i="21"/>
  <c r="T214" i="21"/>
  <c r="L214" i="21"/>
  <c r="D214" i="21"/>
  <c r="X214" i="21"/>
  <c r="H214" i="21"/>
  <c r="Y214" i="21"/>
  <c r="Q214" i="21"/>
  <c r="I214" i="21"/>
  <c r="P214" i="21"/>
  <c r="U214" i="21"/>
  <c r="M214" i="21"/>
  <c r="E214" i="21"/>
  <c r="Y248" i="21"/>
  <c r="U248" i="21"/>
  <c r="Q248" i="21"/>
  <c r="M248" i="21"/>
  <c r="I248" i="21"/>
  <c r="E248" i="21"/>
  <c r="X248" i="21"/>
  <c r="T248" i="21"/>
  <c r="P248" i="21"/>
  <c r="L248" i="21"/>
  <c r="H248" i="21"/>
  <c r="D248" i="21"/>
  <c r="V248" i="21"/>
  <c r="N248" i="21"/>
  <c r="F248" i="21"/>
  <c r="R248" i="21"/>
  <c r="S248" i="21"/>
  <c r="K248" i="21"/>
  <c r="C248" i="21"/>
  <c r="A249" i="21"/>
  <c r="J248" i="21"/>
  <c r="B248" i="21"/>
  <c r="G248" i="21"/>
  <c r="O248" i="21"/>
  <c r="W248" i="21"/>
  <c r="W56" i="28"/>
  <c r="S56" i="28"/>
  <c r="O56" i="28"/>
  <c r="K56" i="28"/>
  <c r="G56" i="28"/>
  <c r="C56" i="28"/>
  <c r="A57" i="28"/>
  <c r="V56" i="28"/>
  <c r="R56" i="28"/>
  <c r="N56" i="28"/>
  <c r="J56" i="28"/>
  <c r="F56" i="28"/>
  <c r="B56" i="28"/>
  <c r="X56" i="28"/>
  <c r="P56" i="28"/>
  <c r="H56" i="28"/>
  <c r="L56" i="28"/>
  <c r="U56" i="28"/>
  <c r="M56" i="28"/>
  <c r="E56" i="28"/>
  <c r="T56" i="28"/>
  <c r="D56" i="28"/>
  <c r="I56" i="28"/>
  <c r="Y56" i="28"/>
  <c r="Q56" i="28"/>
  <c r="Y183" i="21"/>
  <c r="U183" i="21"/>
  <c r="Q183" i="21"/>
  <c r="M183" i="21"/>
  <c r="I183" i="21"/>
  <c r="E183" i="21"/>
  <c r="X183" i="21"/>
  <c r="T183" i="21"/>
  <c r="P183" i="21"/>
  <c r="L183" i="21"/>
  <c r="H183" i="21"/>
  <c r="D183" i="21"/>
  <c r="A184" i="21"/>
  <c r="R183" i="21"/>
  <c r="J183" i="21"/>
  <c r="B183" i="21"/>
  <c r="N183" i="21"/>
  <c r="W183" i="21"/>
  <c r="O183" i="21"/>
  <c r="G183" i="21"/>
  <c r="V183" i="21"/>
  <c r="F183" i="21"/>
  <c r="C183" i="21"/>
  <c r="S183" i="21"/>
  <c r="K183" i="21"/>
  <c r="W152" i="21"/>
  <c r="S152" i="21"/>
  <c r="O152" i="21"/>
  <c r="K152" i="21"/>
  <c r="G152" i="21"/>
  <c r="C152" i="21"/>
  <c r="A153" i="21"/>
  <c r="V152" i="21"/>
  <c r="R152" i="21"/>
  <c r="N152" i="21"/>
  <c r="J152" i="21"/>
  <c r="F152" i="21"/>
  <c r="B152" i="21"/>
  <c r="X152" i="21"/>
  <c r="P152" i="21"/>
  <c r="H152" i="21"/>
  <c r="T152" i="21"/>
  <c r="L152" i="21"/>
  <c r="U152" i="21"/>
  <c r="M152" i="21"/>
  <c r="E152" i="21"/>
  <c r="D152" i="21"/>
  <c r="Q152" i="21"/>
  <c r="I152" i="21"/>
  <c r="Y152" i="21"/>
  <c r="W351" i="21"/>
  <c r="S351" i="21"/>
  <c r="O351" i="21"/>
  <c r="K351" i="21"/>
  <c r="G351" i="21"/>
  <c r="C351" i="21"/>
  <c r="A352" i="21"/>
  <c r="V351" i="21"/>
  <c r="R351" i="21"/>
  <c r="N351" i="21"/>
  <c r="J351" i="21"/>
  <c r="F351" i="21"/>
  <c r="B351" i="21"/>
  <c r="T351" i="21"/>
  <c r="L351" i="21"/>
  <c r="D351" i="21"/>
  <c r="P351" i="21"/>
  <c r="H351" i="21"/>
  <c r="Y351" i="21"/>
  <c r="Q351" i="21"/>
  <c r="I351" i="21"/>
  <c r="X351" i="21"/>
  <c r="E351" i="21"/>
  <c r="U351" i="21"/>
  <c r="M351" i="21"/>
  <c r="W183" i="28"/>
  <c r="S183" i="28"/>
  <c r="O183" i="28"/>
  <c r="K183" i="28"/>
  <c r="G183" i="28"/>
  <c r="C183" i="28"/>
  <c r="A184" i="28"/>
  <c r="V183" i="28"/>
  <c r="R183" i="28"/>
  <c r="N183" i="28"/>
  <c r="J183" i="28"/>
  <c r="F183" i="28"/>
  <c r="B183" i="28"/>
  <c r="T183" i="28"/>
  <c r="L183" i="28"/>
  <c r="D183" i="28"/>
  <c r="Y183" i="28"/>
  <c r="Q183" i="28"/>
  <c r="I183" i="28"/>
  <c r="U183" i="28"/>
  <c r="E183" i="28"/>
  <c r="P183" i="28"/>
  <c r="H183" i="28"/>
  <c r="X183" i="28"/>
  <c r="M183" i="28"/>
  <c r="V57" i="25"/>
  <c r="R57" i="25"/>
  <c r="N57" i="25"/>
  <c r="J57" i="25"/>
  <c r="F57" i="25"/>
  <c r="B57" i="25"/>
  <c r="Y57" i="25"/>
  <c r="U57" i="25"/>
  <c r="Q57" i="25"/>
  <c r="M57" i="25"/>
  <c r="I57" i="25"/>
  <c r="E57" i="25"/>
  <c r="X57" i="25"/>
  <c r="P57" i="25"/>
  <c r="H57" i="25"/>
  <c r="W57" i="25"/>
  <c r="O57" i="25"/>
  <c r="G57" i="25"/>
  <c r="S57" i="25"/>
  <c r="C57" i="25"/>
  <c r="L57" i="25"/>
  <c r="K57" i="25"/>
  <c r="T57" i="25"/>
  <c r="D57" i="25"/>
  <c r="A58"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185" i="28"/>
  <c r="V184" i="28"/>
  <c r="R184" i="28"/>
  <c r="N184" i="28"/>
  <c r="J184" i="28"/>
  <c r="F184" i="28"/>
  <c r="B184" i="28"/>
  <c r="Y184" i="28"/>
  <c r="U184" i="28"/>
  <c r="Q184" i="28"/>
  <c r="M184" i="28"/>
  <c r="I184" i="28"/>
  <c r="E184" i="28"/>
  <c r="S184" i="28"/>
  <c r="K184" i="28"/>
  <c r="C184" i="28"/>
  <c r="X184" i="28"/>
  <c r="P184" i="28"/>
  <c r="H184" i="28"/>
  <c r="L184" i="28"/>
  <c r="W184" i="28"/>
  <c r="G184" i="28"/>
  <c r="O184" i="28"/>
  <c r="D184" i="28"/>
  <c r="T184" i="28"/>
  <c r="V58" i="25"/>
  <c r="R58" i="25"/>
  <c r="N58" i="25"/>
  <c r="J58" i="25"/>
  <c r="F58" i="25"/>
  <c r="B58" i="25"/>
  <c r="Y58" i="25"/>
  <c r="U58" i="25"/>
  <c r="Q58" i="25"/>
  <c r="M58" i="25"/>
  <c r="I58" i="25"/>
  <c r="E58" i="25"/>
  <c r="X58" i="25"/>
  <c r="P58" i="25"/>
  <c r="H58" i="25"/>
  <c r="W58" i="25"/>
  <c r="O58" i="25"/>
  <c r="G58" i="25"/>
  <c r="K58" i="25"/>
  <c r="L58" i="25"/>
  <c r="T58" i="25"/>
  <c r="D58" i="25"/>
  <c r="S58" i="25"/>
  <c r="C58" i="25"/>
  <c r="A59" i="25"/>
  <c r="A58" i="28"/>
  <c r="V57" i="28"/>
  <c r="R57" i="28"/>
  <c r="N57" i="28"/>
  <c r="J57" i="28"/>
  <c r="F57" i="28"/>
  <c r="B57" i="28"/>
  <c r="Y57" i="28"/>
  <c r="U57" i="28"/>
  <c r="Q57" i="28"/>
  <c r="M57" i="28"/>
  <c r="I57" i="28"/>
  <c r="E57" i="28"/>
  <c r="W57" i="28"/>
  <c r="O57" i="28"/>
  <c r="G57" i="28"/>
  <c r="S57" i="28"/>
  <c r="C57" i="28"/>
  <c r="T57" i="28"/>
  <c r="L57" i="28"/>
  <c r="D57" i="28"/>
  <c r="K57" i="28"/>
  <c r="P57" i="28"/>
  <c r="X57" i="28"/>
  <c r="H57" i="28"/>
  <c r="X249" i="21"/>
  <c r="T249" i="21"/>
  <c r="P249" i="21"/>
  <c r="L249" i="21"/>
  <c r="H249" i="21"/>
  <c r="D249" i="21"/>
  <c r="W249" i="21"/>
  <c r="S249" i="21"/>
  <c r="O249" i="21"/>
  <c r="K249" i="21"/>
  <c r="G249" i="21"/>
  <c r="C249" i="21"/>
  <c r="U249" i="21"/>
  <c r="M249" i="21"/>
  <c r="E249" i="21"/>
  <c r="Q249" i="21"/>
  <c r="I249" i="21"/>
  <c r="A250" i="21"/>
  <c r="R249" i="21"/>
  <c r="J249" i="21"/>
  <c r="B249" i="21"/>
  <c r="Y249" i="21"/>
  <c r="N249" i="21"/>
  <c r="V249" i="21"/>
  <c r="F249" i="21"/>
  <c r="A387" i="28"/>
  <c r="V386" i="28"/>
  <c r="R386" i="28"/>
  <c r="N386" i="28"/>
  <c r="J386" i="28"/>
  <c r="F386" i="28"/>
  <c r="B386" i="28"/>
  <c r="Y386" i="28"/>
  <c r="U386" i="28"/>
  <c r="Q386" i="28"/>
  <c r="M386" i="28"/>
  <c r="I386" i="28"/>
  <c r="E386" i="28"/>
  <c r="W386" i="28"/>
  <c r="O386" i="28"/>
  <c r="G386" i="28"/>
  <c r="T386" i="28"/>
  <c r="L386" i="28"/>
  <c r="D386" i="28"/>
  <c r="X386" i="28"/>
  <c r="H386" i="28"/>
  <c r="S386" i="28"/>
  <c r="C386" i="28"/>
  <c r="K386" i="28"/>
  <c r="P386" i="28"/>
  <c r="A319" i="28"/>
  <c r="V318" i="28"/>
  <c r="R318" i="28"/>
  <c r="N318" i="28"/>
  <c r="J318" i="28"/>
  <c r="F318" i="28"/>
  <c r="B318" i="28"/>
  <c r="Y318" i="28"/>
  <c r="U318" i="28"/>
  <c r="Q318" i="28"/>
  <c r="M318" i="28"/>
  <c r="I318" i="28"/>
  <c r="E318" i="28"/>
  <c r="S318" i="28"/>
  <c r="K318" i="28"/>
  <c r="C318" i="28"/>
  <c r="X318" i="28"/>
  <c r="P318" i="28"/>
  <c r="H318" i="28"/>
  <c r="T318" i="28"/>
  <c r="D318" i="28"/>
  <c r="O318" i="28"/>
  <c r="W318" i="28"/>
  <c r="L318" i="28"/>
  <c r="G318" i="28"/>
  <c r="X352" i="28"/>
  <c r="T352" i="28"/>
  <c r="P352" i="28"/>
  <c r="L352" i="28"/>
  <c r="H352" i="28"/>
  <c r="D352" i="28"/>
  <c r="W352" i="28"/>
  <c r="S352" i="28"/>
  <c r="O352" i="28"/>
  <c r="K352" i="28"/>
  <c r="G352" i="28"/>
  <c r="C352" i="28"/>
  <c r="U352" i="28"/>
  <c r="M352" i="28"/>
  <c r="E352" i="28"/>
  <c r="A353" i="28"/>
  <c r="R352" i="28"/>
  <c r="J352" i="28"/>
  <c r="B352" i="28"/>
  <c r="V352" i="28"/>
  <c r="F352" i="28"/>
  <c r="Q352" i="28"/>
  <c r="I352" i="28"/>
  <c r="Y352" i="28"/>
  <c r="N352" i="28"/>
  <c r="A353" i="21"/>
  <c r="V352" i="21"/>
  <c r="R352" i="21"/>
  <c r="N352" i="21"/>
  <c r="J352" i="21"/>
  <c r="F352" i="21"/>
  <c r="B352" i="21"/>
  <c r="Y352" i="21"/>
  <c r="U352" i="21"/>
  <c r="Q352" i="21"/>
  <c r="M352" i="21"/>
  <c r="I352" i="21"/>
  <c r="E352" i="21"/>
  <c r="S352" i="21"/>
  <c r="K352" i="21"/>
  <c r="C352" i="21"/>
  <c r="W352" i="21"/>
  <c r="G352" i="21"/>
  <c r="X352" i="21"/>
  <c r="P352" i="21"/>
  <c r="H352" i="21"/>
  <c r="O352" i="21"/>
  <c r="D352" i="21"/>
  <c r="L352" i="21"/>
  <c r="T352" i="21"/>
  <c r="X184" i="21"/>
  <c r="T184" i="21"/>
  <c r="P184" i="21"/>
  <c r="L184" i="21"/>
  <c r="H184" i="21"/>
  <c r="D184" i="21"/>
  <c r="W184" i="21"/>
  <c r="S184" i="21"/>
  <c r="O184" i="21"/>
  <c r="K184" i="21"/>
  <c r="G184" i="21"/>
  <c r="C184" i="21"/>
  <c r="Y184" i="21"/>
  <c r="Q184" i="21"/>
  <c r="I184" i="21"/>
  <c r="U184" i="21"/>
  <c r="E184" i="21"/>
  <c r="V184" i="21"/>
  <c r="N184" i="21"/>
  <c r="F184" i="21"/>
  <c r="M184" i="21"/>
  <c r="J184" i="21"/>
  <c r="B184" i="21"/>
  <c r="A185" i="21"/>
  <c r="R184" i="21"/>
  <c r="X318" i="21"/>
  <c r="T318" i="21"/>
  <c r="P318" i="21"/>
  <c r="L318" i="21"/>
  <c r="H318" i="21"/>
  <c r="D318" i="21"/>
  <c r="W318" i="21"/>
  <c r="S318" i="21"/>
  <c r="O318" i="21"/>
  <c r="K318" i="21"/>
  <c r="G318" i="21"/>
  <c r="C318" i="21"/>
  <c r="Y318" i="21"/>
  <c r="Q318" i="21"/>
  <c r="I318" i="21"/>
  <c r="M318" i="21"/>
  <c r="V318" i="21"/>
  <c r="N318" i="21"/>
  <c r="F318" i="21"/>
  <c r="U318" i="21"/>
  <c r="E318" i="21"/>
  <c r="R318" i="21"/>
  <c r="A319" i="21"/>
  <c r="J318" i="21"/>
  <c r="B318"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89" i="28"/>
  <c r="S89" i="28"/>
  <c r="O89" i="28"/>
  <c r="K89" i="28"/>
  <c r="G89" i="28"/>
  <c r="C89" i="28"/>
  <c r="A90" i="28"/>
  <c r="V89" i="28"/>
  <c r="R89" i="28"/>
  <c r="N89" i="28"/>
  <c r="J89" i="28"/>
  <c r="F89" i="28"/>
  <c r="B89" i="28"/>
  <c r="T89" i="28"/>
  <c r="L89" i="28"/>
  <c r="D89" i="28"/>
  <c r="Y89" i="28"/>
  <c r="Q89" i="28"/>
  <c r="I89" i="28"/>
  <c r="M89" i="28"/>
  <c r="E89" i="28"/>
  <c r="X89" i="28"/>
  <c r="H89" i="28"/>
  <c r="U89" i="28"/>
  <c r="P89" i="28"/>
  <c r="Y121" i="28"/>
  <c r="U121" i="28"/>
  <c r="Q121" i="28"/>
  <c r="M121" i="28"/>
  <c r="I121" i="28"/>
  <c r="E121" i="28"/>
  <c r="X121" i="28"/>
  <c r="T121" i="28"/>
  <c r="P121" i="28"/>
  <c r="L121" i="28"/>
  <c r="H121" i="28"/>
  <c r="D121" i="28"/>
  <c r="V121" i="28"/>
  <c r="N121" i="28"/>
  <c r="F121" i="28"/>
  <c r="S121" i="28"/>
  <c r="K121" i="28"/>
  <c r="C121" i="28"/>
  <c r="O121" i="28"/>
  <c r="G121" i="28"/>
  <c r="A122" i="28"/>
  <c r="J121" i="28"/>
  <c r="W121" i="28"/>
  <c r="R121" i="28"/>
  <c r="B121" i="28"/>
  <c r="A250" i="28"/>
  <c r="V249" i="28"/>
  <c r="R249" i="28"/>
  <c r="N249" i="28"/>
  <c r="J249" i="28"/>
  <c r="F249" i="28"/>
  <c r="B249" i="28"/>
  <c r="Y249" i="28"/>
  <c r="U249" i="28"/>
  <c r="Q249" i="28"/>
  <c r="M249" i="28"/>
  <c r="I249" i="28"/>
  <c r="E249" i="28"/>
  <c r="W249" i="28"/>
  <c r="O249" i="28"/>
  <c r="G249" i="28"/>
  <c r="T249" i="28"/>
  <c r="L249" i="28"/>
  <c r="D249" i="28"/>
  <c r="P249" i="28"/>
  <c r="K249" i="28"/>
  <c r="S249" i="28"/>
  <c r="H249" i="28"/>
  <c r="C249" i="28"/>
  <c r="X249"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21" i="21"/>
  <c r="T121" i="21"/>
  <c r="P121" i="21"/>
  <c r="L121" i="21"/>
  <c r="H121" i="21"/>
  <c r="D121" i="21"/>
  <c r="W121" i="21"/>
  <c r="S121" i="21"/>
  <c r="O121" i="21"/>
  <c r="K121" i="21"/>
  <c r="G121" i="21"/>
  <c r="C121" i="21"/>
  <c r="U121" i="21"/>
  <c r="M121" i="21"/>
  <c r="E121" i="21"/>
  <c r="Y121" i="21"/>
  <c r="I121" i="21"/>
  <c r="A122" i="21"/>
  <c r="R121" i="21"/>
  <c r="J121" i="21"/>
  <c r="B121" i="21"/>
  <c r="Q121" i="21"/>
  <c r="F121" i="21"/>
  <c r="V121" i="21"/>
  <c r="N121" i="21"/>
  <c r="Y57" i="21"/>
  <c r="U57" i="21"/>
  <c r="Q57" i="21"/>
  <c r="M57" i="21"/>
  <c r="I57" i="21"/>
  <c r="E57" i="21"/>
  <c r="X57" i="21"/>
  <c r="T57" i="21"/>
  <c r="P57" i="21"/>
  <c r="L57" i="21"/>
  <c r="H57" i="21"/>
  <c r="D57" i="21"/>
  <c r="V57" i="21"/>
  <c r="N57" i="21"/>
  <c r="F57" i="21"/>
  <c r="A58" i="21"/>
  <c r="J57" i="21"/>
  <c r="W57" i="21"/>
  <c r="G57" i="21"/>
  <c r="S57" i="21"/>
  <c r="K57" i="21"/>
  <c r="C57" i="21"/>
  <c r="R57" i="21"/>
  <c r="B57" i="21"/>
  <c r="O57" i="21"/>
  <c r="A154" i="21"/>
  <c r="V153" i="21"/>
  <c r="R153" i="21"/>
  <c r="N153" i="21"/>
  <c r="J153" i="21"/>
  <c r="F153" i="21"/>
  <c r="B153" i="21"/>
  <c r="Y153" i="21"/>
  <c r="U153" i="21"/>
  <c r="Q153" i="21"/>
  <c r="M153" i="21"/>
  <c r="I153" i="21"/>
  <c r="E153" i="21"/>
  <c r="W153" i="21"/>
  <c r="O153" i="21"/>
  <c r="G153" i="21"/>
  <c r="S153" i="21"/>
  <c r="K153" i="21"/>
  <c r="C153" i="21"/>
  <c r="T153" i="21"/>
  <c r="L153" i="21"/>
  <c r="D153" i="21"/>
  <c r="X153" i="21"/>
  <c r="P153" i="21"/>
  <c r="H153" i="21"/>
  <c r="A216" i="21"/>
  <c r="V215" i="21"/>
  <c r="R215" i="21"/>
  <c r="N215" i="21"/>
  <c r="J215" i="21"/>
  <c r="F215" i="21"/>
  <c r="B215" i="21"/>
  <c r="Y215" i="21"/>
  <c r="U215" i="21"/>
  <c r="Q215" i="21"/>
  <c r="M215" i="21"/>
  <c r="I215" i="21"/>
  <c r="E215" i="21"/>
  <c r="S215" i="21"/>
  <c r="K215" i="21"/>
  <c r="C215" i="21"/>
  <c r="O215" i="21"/>
  <c r="X215" i="21"/>
  <c r="P215" i="21"/>
  <c r="H215" i="21"/>
  <c r="W215" i="21"/>
  <c r="G215" i="21"/>
  <c r="T215" i="21"/>
  <c r="L215" i="21"/>
  <c r="D215" i="21"/>
  <c r="V123" i="19"/>
  <c r="R123" i="19"/>
  <c r="N123" i="19"/>
  <c r="J123" i="19"/>
  <c r="F123" i="19"/>
  <c r="B123" i="19"/>
  <c r="Y123" i="19"/>
  <c r="U123" i="19"/>
  <c r="Q123" i="19"/>
  <c r="M123" i="19"/>
  <c r="I123" i="19"/>
  <c r="E123" i="19"/>
  <c r="X123" i="19"/>
  <c r="P123" i="19"/>
  <c r="H123" i="19"/>
  <c r="W123" i="19"/>
  <c r="O123" i="19"/>
  <c r="G123" i="19"/>
  <c r="L123" i="19"/>
  <c r="K123" i="19"/>
  <c r="T123" i="19"/>
  <c r="S123" i="19"/>
  <c r="D123" i="19"/>
  <c r="C123" i="19"/>
  <c r="A124"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386" i="21"/>
  <c r="T386" i="21"/>
  <c r="P386" i="21"/>
  <c r="L386" i="21"/>
  <c r="H386" i="21"/>
  <c r="D386" i="21"/>
  <c r="W386" i="21"/>
  <c r="S386" i="21"/>
  <c r="O386" i="21"/>
  <c r="K386" i="21"/>
  <c r="G386" i="21"/>
  <c r="C386" i="21"/>
  <c r="U386" i="21"/>
  <c r="M386" i="21"/>
  <c r="E386" i="21"/>
  <c r="Y386" i="21"/>
  <c r="I386" i="21"/>
  <c r="A387" i="21"/>
  <c r="R386" i="21"/>
  <c r="J386" i="21"/>
  <c r="B386" i="21"/>
  <c r="Q386" i="21"/>
  <c r="V386" i="21"/>
  <c r="N386" i="21"/>
  <c r="F386" i="21"/>
  <c r="X215" i="28"/>
  <c r="T215" i="28"/>
  <c r="P215" i="28"/>
  <c r="L215" i="28"/>
  <c r="H215" i="28"/>
  <c r="D215" i="28"/>
  <c r="W215" i="28"/>
  <c r="S215" i="28"/>
  <c r="O215" i="28"/>
  <c r="K215" i="28"/>
  <c r="G215" i="28"/>
  <c r="C215" i="28"/>
  <c r="U215" i="28"/>
  <c r="M215" i="28"/>
  <c r="E215" i="28"/>
  <c r="A216" i="28"/>
  <c r="R215" i="28"/>
  <c r="J215" i="28"/>
  <c r="B215" i="28"/>
  <c r="N215" i="28"/>
  <c r="Y215" i="28"/>
  <c r="I215" i="28"/>
  <c r="Q215" i="28"/>
  <c r="V215" i="28"/>
  <c r="F215" i="28"/>
  <c r="A285" i="21"/>
  <c r="V284" i="21"/>
  <c r="R284" i="21"/>
  <c r="N284" i="21"/>
  <c r="J284" i="21"/>
  <c r="F284" i="21"/>
  <c r="B284" i="21"/>
  <c r="Y284" i="21"/>
  <c r="U284" i="21"/>
  <c r="Q284" i="21"/>
  <c r="M284" i="21"/>
  <c r="I284" i="21"/>
  <c r="E284" i="21"/>
  <c r="W284" i="21"/>
  <c r="O284" i="21"/>
  <c r="G284" i="21"/>
  <c r="K284" i="21"/>
  <c r="T284" i="21"/>
  <c r="L284" i="21"/>
  <c r="D284" i="21"/>
  <c r="S284" i="21"/>
  <c r="C284" i="21"/>
  <c r="X284" i="21"/>
  <c r="P284" i="21"/>
  <c r="H284" i="21"/>
  <c r="X91" i="19"/>
  <c r="T91" i="19"/>
  <c r="P91" i="19"/>
  <c r="L91" i="19"/>
  <c r="H91" i="19"/>
  <c r="D91" i="19"/>
  <c r="W91" i="19"/>
  <c r="S91" i="19"/>
  <c r="O91" i="19"/>
  <c r="K91" i="19"/>
  <c r="G91" i="19"/>
  <c r="C91" i="19"/>
  <c r="V91" i="19"/>
  <c r="N91" i="19"/>
  <c r="F91" i="19"/>
  <c r="U91" i="19"/>
  <c r="M91" i="19"/>
  <c r="E91" i="19"/>
  <c r="R91" i="19"/>
  <c r="B91" i="19"/>
  <c r="Q91" i="19"/>
  <c r="J91" i="19"/>
  <c r="I91" i="19"/>
  <c r="Y91" i="19"/>
  <c r="A92" i="19"/>
  <c r="V122" i="25"/>
  <c r="R122" i="25"/>
  <c r="N122" i="25"/>
  <c r="J122" i="25"/>
  <c r="F122" i="25"/>
  <c r="B122" i="25"/>
  <c r="Y122" i="25"/>
  <c r="U122" i="25"/>
  <c r="Q122" i="25"/>
  <c r="M122" i="25"/>
  <c r="I122" i="25"/>
  <c r="E122" i="25"/>
  <c r="X122" i="25"/>
  <c r="P122" i="25"/>
  <c r="H122" i="25"/>
  <c r="L122" i="25"/>
  <c r="W122" i="25"/>
  <c r="O122" i="25"/>
  <c r="G122" i="25"/>
  <c r="T122" i="25"/>
  <c r="D122" i="25"/>
  <c r="K122" i="25"/>
  <c r="C122" i="25"/>
  <c r="S122" i="25"/>
  <c r="A123" i="25"/>
  <c r="W58" i="19"/>
  <c r="S58" i="19"/>
  <c r="O58" i="19"/>
  <c r="K58" i="19"/>
  <c r="G58" i="19"/>
  <c r="C58" i="19"/>
  <c r="V58" i="19"/>
  <c r="R58" i="19"/>
  <c r="N58" i="19"/>
  <c r="J58" i="19"/>
  <c r="F58" i="19"/>
  <c r="B58" i="19"/>
  <c r="Y58" i="19"/>
  <c r="Q58" i="19"/>
  <c r="I58" i="19"/>
  <c r="X58" i="19"/>
  <c r="P58" i="19"/>
  <c r="H58" i="19"/>
  <c r="M58" i="19"/>
  <c r="L58" i="19"/>
  <c r="U58" i="19"/>
  <c r="T58" i="19"/>
  <c r="E58" i="19"/>
  <c r="D58" i="19"/>
  <c r="A59" i="19"/>
  <c r="W153" i="28"/>
  <c r="S153" i="28"/>
  <c r="O153" i="28"/>
  <c r="K153" i="28"/>
  <c r="G153" i="28"/>
  <c r="C153" i="28"/>
  <c r="A154" i="28"/>
  <c r="V153" i="28"/>
  <c r="R153" i="28"/>
  <c r="N153" i="28"/>
  <c r="J153" i="28"/>
  <c r="F153" i="28"/>
  <c r="B153" i="28"/>
  <c r="X153" i="28"/>
  <c r="P153" i="28"/>
  <c r="H153" i="28"/>
  <c r="U153" i="28"/>
  <c r="M153" i="28"/>
  <c r="E153" i="28"/>
  <c r="Q153" i="28"/>
  <c r="Y153" i="28"/>
  <c r="L153" i="28"/>
  <c r="I153" i="28"/>
  <c r="D153" i="28"/>
  <c r="T153" i="28"/>
  <c r="X284" i="28"/>
  <c r="T284" i="28"/>
  <c r="P284" i="28"/>
  <c r="L284" i="28"/>
  <c r="H284" i="28"/>
  <c r="D284" i="28"/>
  <c r="W284" i="28"/>
  <c r="S284" i="28"/>
  <c r="O284" i="28"/>
  <c r="K284" i="28"/>
  <c r="G284" i="28"/>
  <c r="C284" i="28"/>
  <c r="Y284" i="28"/>
  <c r="Q284" i="28"/>
  <c r="I284" i="28"/>
  <c r="V284" i="28"/>
  <c r="N284" i="28"/>
  <c r="F284" i="28"/>
  <c r="R284" i="28"/>
  <c r="B284" i="28"/>
  <c r="M284" i="28"/>
  <c r="E284" i="28"/>
  <c r="A285" i="28"/>
  <c r="U284" i="28"/>
  <c r="J284" i="28"/>
  <c r="W89" i="21"/>
  <c r="S89" i="21"/>
  <c r="O89" i="21"/>
  <c r="K89" i="21"/>
  <c r="G89" i="21"/>
  <c r="C89" i="21"/>
  <c r="A90" i="21"/>
  <c r="V89" i="21"/>
  <c r="R89" i="21"/>
  <c r="N89" i="21"/>
  <c r="J89" i="21"/>
  <c r="F89" i="21"/>
  <c r="B89" i="21"/>
  <c r="X89" i="21"/>
  <c r="P89" i="21"/>
  <c r="H89" i="21"/>
  <c r="Q89" i="21"/>
  <c r="U89" i="21"/>
  <c r="M89" i="21"/>
  <c r="E89" i="21"/>
  <c r="T89" i="21"/>
  <c r="L89" i="21"/>
  <c r="D89" i="21"/>
  <c r="Y89" i="21"/>
  <c r="I89" i="21"/>
  <c r="V90" i="25"/>
  <c r="R90" i="25"/>
  <c r="N90" i="25"/>
  <c r="J90" i="25"/>
  <c r="F90" i="25"/>
  <c r="B90" i="25"/>
  <c r="Y90" i="25"/>
  <c r="U90" i="25"/>
  <c r="Q90" i="25"/>
  <c r="M90" i="25"/>
  <c r="I90" i="25"/>
  <c r="E90" i="25"/>
  <c r="X90" i="25"/>
  <c r="P90" i="25"/>
  <c r="H90" i="25"/>
  <c r="W90" i="25"/>
  <c r="O90" i="25"/>
  <c r="G90" i="25"/>
  <c r="K90" i="25"/>
  <c r="T90" i="25"/>
  <c r="D90" i="25"/>
  <c r="S90" i="25"/>
  <c r="C90" i="25"/>
  <c r="L90" i="25"/>
  <c r="A91"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2" i="19"/>
  <c r="T92" i="19"/>
  <c r="P92" i="19"/>
  <c r="L92" i="19"/>
  <c r="H92" i="19"/>
  <c r="D92" i="19"/>
  <c r="W92" i="19"/>
  <c r="S92" i="19"/>
  <c r="O92" i="19"/>
  <c r="K92" i="19"/>
  <c r="G92" i="19"/>
  <c r="C92" i="19"/>
  <c r="V92" i="19"/>
  <c r="N92" i="19"/>
  <c r="F92" i="19"/>
  <c r="U92" i="19"/>
  <c r="M92" i="19"/>
  <c r="E92" i="19"/>
  <c r="J92" i="19"/>
  <c r="Y92" i="19"/>
  <c r="I92" i="19"/>
  <c r="R92" i="19"/>
  <c r="Q92" i="19"/>
  <c r="B92" i="19"/>
  <c r="A93"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1" i="21"/>
  <c r="V90" i="21"/>
  <c r="R90" i="21"/>
  <c r="N90" i="21"/>
  <c r="J90" i="21"/>
  <c r="F90" i="21"/>
  <c r="B90" i="21"/>
  <c r="Y90" i="21"/>
  <c r="U90" i="21"/>
  <c r="Q90" i="21"/>
  <c r="M90" i="21"/>
  <c r="I90" i="21"/>
  <c r="E90" i="21"/>
  <c r="W90" i="21"/>
  <c r="O90" i="21"/>
  <c r="G90" i="21"/>
  <c r="K90" i="21"/>
  <c r="X90" i="21"/>
  <c r="H90" i="21"/>
  <c r="T90" i="21"/>
  <c r="L90" i="21"/>
  <c r="D90" i="21"/>
  <c r="S90" i="21"/>
  <c r="C90" i="21"/>
  <c r="P90" i="21"/>
  <c r="W387" i="21"/>
  <c r="S387" i="21"/>
  <c r="O387" i="21"/>
  <c r="K387" i="21"/>
  <c r="G387" i="21"/>
  <c r="C387" i="21"/>
  <c r="A388" i="21"/>
  <c r="V387" i="21"/>
  <c r="R387" i="21"/>
  <c r="N387" i="21"/>
  <c r="J387" i="21"/>
  <c r="F387" i="21"/>
  <c r="B387" i="21"/>
  <c r="T387" i="21"/>
  <c r="L387" i="21"/>
  <c r="D387" i="21"/>
  <c r="P387" i="21"/>
  <c r="Y387" i="21"/>
  <c r="Q387" i="21"/>
  <c r="I387" i="21"/>
  <c r="X387" i="21"/>
  <c r="H387" i="21"/>
  <c r="E387" i="21"/>
  <c r="U387" i="21"/>
  <c r="M387"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58" i="28"/>
  <c r="T58" i="28"/>
  <c r="P58" i="28"/>
  <c r="L58" i="28"/>
  <c r="W58" i="28"/>
  <c r="S58" i="28"/>
  <c r="O58" i="28"/>
  <c r="K58" i="28"/>
  <c r="Y58" i="28"/>
  <c r="Q58" i="28"/>
  <c r="I58" i="28"/>
  <c r="E58" i="28"/>
  <c r="V58" i="28"/>
  <c r="N58" i="28"/>
  <c r="H58" i="28"/>
  <c r="D58" i="28"/>
  <c r="R58" i="28"/>
  <c r="F58" i="28"/>
  <c r="J58" i="28"/>
  <c r="M58" i="28"/>
  <c r="C58" i="28"/>
  <c r="A59" i="28"/>
  <c r="B58" i="28"/>
  <c r="U58" i="28"/>
  <c r="G58" i="28"/>
  <c r="W122" i="21"/>
  <c r="S122" i="21"/>
  <c r="O122" i="21"/>
  <c r="K122" i="21"/>
  <c r="G122" i="21"/>
  <c r="C122" i="21"/>
  <c r="A123" i="21"/>
  <c r="V122" i="21"/>
  <c r="R122" i="21"/>
  <c r="N122" i="21"/>
  <c r="J122" i="21"/>
  <c r="F122" i="21"/>
  <c r="B122" i="21"/>
  <c r="T122" i="21"/>
  <c r="L122" i="21"/>
  <c r="D122" i="21"/>
  <c r="P122" i="21"/>
  <c r="Y122" i="21"/>
  <c r="Q122" i="21"/>
  <c r="I122" i="21"/>
  <c r="X122" i="21"/>
  <c r="H122" i="21"/>
  <c r="M122" i="21"/>
  <c r="E122" i="21"/>
  <c r="U122" i="21"/>
  <c r="X122" i="28"/>
  <c r="T122" i="28"/>
  <c r="P122" i="28"/>
  <c r="L122" i="28"/>
  <c r="H122" i="28"/>
  <c r="D122" i="28"/>
  <c r="W122" i="28"/>
  <c r="S122" i="28"/>
  <c r="O122" i="28"/>
  <c r="K122" i="28"/>
  <c r="G122" i="28"/>
  <c r="C122" i="28"/>
  <c r="U122" i="28"/>
  <c r="M122" i="28"/>
  <c r="E122" i="28"/>
  <c r="A123" i="28"/>
  <c r="R122" i="28"/>
  <c r="J122" i="28"/>
  <c r="B122" i="28"/>
  <c r="V122" i="28"/>
  <c r="F122" i="28"/>
  <c r="N122" i="28"/>
  <c r="Q122" i="28"/>
  <c r="I122" i="28"/>
  <c r="Y122" i="28"/>
  <c r="Y387" i="28"/>
  <c r="U387" i="28"/>
  <c r="Q387" i="28"/>
  <c r="M387" i="28"/>
  <c r="I387" i="28"/>
  <c r="E387" i="28"/>
  <c r="X387" i="28"/>
  <c r="T387" i="28"/>
  <c r="P387" i="28"/>
  <c r="L387" i="28"/>
  <c r="H387" i="28"/>
  <c r="D387" i="28"/>
  <c r="V387" i="28"/>
  <c r="N387" i="28"/>
  <c r="F387" i="28"/>
  <c r="S387" i="28"/>
  <c r="K387" i="28"/>
  <c r="C387" i="28"/>
  <c r="O387" i="28"/>
  <c r="A388" i="28"/>
  <c r="J387" i="28"/>
  <c r="B387" i="28"/>
  <c r="W387" i="28"/>
  <c r="R387" i="28"/>
  <c r="G387" i="28"/>
  <c r="V59" i="25"/>
  <c r="R59" i="25"/>
  <c r="N59" i="25"/>
  <c r="J59" i="25"/>
  <c r="F59" i="25"/>
  <c r="B59" i="25"/>
  <c r="Y59" i="25"/>
  <c r="U59" i="25"/>
  <c r="Q59" i="25"/>
  <c r="M59" i="25"/>
  <c r="I59" i="25"/>
  <c r="E59" i="25"/>
  <c r="X59" i="25"/>
  <c r="P59" i="25"/>
  <c r="H59" i="25"/>
  <c r="W59" i="25"/>
  <c r="O59" i="25"/>
  <c r="G59" i="25"/>
  <c r="S59" i="25"/>
  <c r="C59" i="25"/>
  <c r="L59" i="25"/>
  <c r="K59" i="25"/>
  <c r="T59" i="25"/>
  <c r="D59" i="25"/>
  <c r="A60" i="25"/>
  <c r="Y285" i="21"/>
  <c r="U285" i="21"/>
  <c r="Q285" i="21"/>
  <c r="M285" i="21"/>
  <c r="I285" i="21"/>
  <c r="E285" i="21"/>
  <c r="X285" i="21"/>
  <c r="T285" i="21"/>
  <c r="P285" i="21"/>
  <c r="L285" i="21"/>
  <c r="H285" i="21"/>
  <c r="D285" i="21"/>
  <c r="V285" i="21"/>
  <c r="N285" i="21"/>
  <c r="F285" i="21"/>
  <c r="A286" i="21"/>
  <c r="J285" i="21"/>
  <c r="B285" i="21"/>
  <c r="S285" i="21"/>
  <c r="K285" i="21"/>
  <c r="C285" i="21"/>
  <c r="R285" i="21"/>
  <c r="G285" i="21"/>
  <c r="O285" i="21"/>
  <c r="W285" i="21"/>
  <c r="V124" i="19"/>
  <c r="R124" i="19"/>
  <c r="N124" i="19"/>
  <c r="J124" i="19"/>
  <c r="F124" i="19"/>
  <c r="B124" i="19"/>
  <c r="Y124" i="19"/>
  <c r="U124" i="19"/>
  <c r="Q124" i="19"/>
  <c r="M124" i="19"/>
  <c r="I124" i="19"/>
  <c r="E124" i="19"/>
  <c r="X124" i="19"/>
  <c r="P124" i="19"/>
  <c r="H124" i="19"/>
  <c r="W124" i="19"/>
  <c r="O124" i="19"/>
  <c r="G124" i="19"/>
  <c r="T124" i="19"/>
  <c r="D124" i="19"/>
  <c r="S124" i="19"/>
  <c r="C124" i="19"/>
  <c r="L124" i="19"/>
  <c r="K124" i="19"/>
  <c r="A125" i="19"/>
  <c r="V91" i="25"/>
  <c r="R91" i="25"/>
  <c r="N91" i="25"/>
  <c r="J91" i="25"/>
  <c r="F91" i="25"/>
  <c r="B91" i="25"/>
  <c r="Y91" i="25"/>
  <c r="U91" i="25"/>
  <c r="Q91" i="25"/>
  <c r="M91" i="25"/>
  <c r="I91" i="25"/>
  <c r="E91" i="25"/>
  <c r="X91" i="25"/>
  <c r="P91" i="25"/>
  <c r="H91" i="25"/>
  <c r="W91" i="25"/>
  <c r="O91" i="25"/>
  <c r="G91" i="25"/>
  <c r="S91" i="25"/>
  <c r="C91" i="25"/>
  <c r="T91" i="25"/>
  <c r="L91" i="25"/>
  <c r="K91" i="25"/>
  <c r="D91" i="25"/>
  <c r="A92" i="25"/>
  <c r="W285" i="28"/>
  <c r="S285" i="28"/>
  <c r="O285" i="28"/>
  <c r="K285" i="28"/>
  <c r="G285" i="28"/>
  <c r="C285" i="28"/>
  <c r="A286" i="28"/>
  <c r="V285" i="28"/>
  <c r="R285" i="28"/>
  <c r="N285" i="28"/>
  <c r="J285" i="28"/>
  <c r="F285" i="28"/>
  <c r="B285" i="28"/>
  <c r="X285" i="28"/>
  <c r="P285" i="28"/>
  <c r="H285" i="28"/>
  <c r="U285" i="28"/>
  <c r="M285" i="28"/>
  <c r="E285" i="28"/>
  <c r="Y285" i="28"/>
  <c r="I285" i="28"/>
  <c r="T285" i="28"/>
  <c r="D285" i="28"/>
  <c r="L285" i="28"/>
  <c r="Q285" i="28"/>
  <c r="W59" i="19"/>
  <c r="S59" i="19"/>
  <c r="O59" i="19"/>
  <c r="K59" i="19"/>
  <c r="G59" i="19"/>
  <c r="C59" i="19"/>
  <c r="V59" i="19"/>
  <c r="R59" i="19"/>
  <c r="N59" i="19"/>
  <c r="J59" i="19"/>
  <c r="F59" i="19"/>
  <c r="B59" i="19"/>
  <c r="Y59" i="19"/>
  <c r="Q59" i="19"/>
  <c r="I59" i="19"/>
  <c r="X59" i="19"/>
  <c r="P59" i="19"/>
  <c r="H59" i="19"/>
  <c r="U59" i="19"/>
  <c r="E59" i="19"/>
  <c r="T59" i="19"/>
  <c r="D59" i="19"/>
  <c r="M59" i="19"/>
  <c r="L59" i="19"/>
  <c r="A60" i="19"/>
  <c r="Y216" i="21"/>
  <c r="U216" i="21"/>
  <c r="Q216" i="21"/>
  <c r="M216" i="21"/>
  <c r="I216" i="21"/>
  <c r="E216" i="21"/>
  <c r="X216" i="21"/>
  <c r="T216" i="21"/>
  <c r="P216" i="21"/>
  <c r="L216" i="21"/>
  <c r="H216" i="21"/>
  <c r="D216" i="21"/>
  <c r="A217" i="21"/>
  <c r="R216" i="21"/>
  <c r="J216" i="21"/>
  <c r="B216" i="21"/>
  <c r="V216" i="21"/>
  <c r="F216" i="21"/>
  <c r="W216" i="21"/>
  <c r="O216" i="21"/>
  <c r="G216" i="21"/>
  <c r="N216" i="21"/>
  <c r="C216" i="21"/>
  <c r="K216" i="21"/>
  <c r="S216"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55" i="28"/>
  <c r="V154" i="28"/>
  <c r="R154" i="28"/>
  <c r="N154" i="28"/>
  <c r="J154" i="28"/>
  <c r="F154" i="28"/>
  <c r="B154" i="28"/>
  <c r="Y154" i="28"/>
  <c r="U154" i="28"/>
  <c r="Q154" i="28"/>
  <c r="M154" i="28"/>
  <c r="I154" i="28"/>
  <c r="E154" i="28"/>
  <c r="W154" i="28"/>
  <c r="O154" i="28"/>
  <c r="G154" i="28"/>
  <c r="T154" i="28"/>
  <c r="L154" i="28"/>
  <c r="D154" i="28"/>
  <c r="X154" i="28"/>
  <c r="H154" i="28"/>
  <c r="S154" i="28"/>
  <c r="C154" i="28"/>
  <c r="P154" i="28"/>
  <c r="K154" i="28"/>
  <c r="V123" i="25"/>
  <c r="R123" i="25"/>
  <c r="N123" i="25"/>
  <c r="J123" i="25"/>
  <c r="F123" i="25"/>
  <c r="B123" i="25"/>
  <c r="Y123" i="25"/>
  <c r="U123" i="25"/>
  <c r="Q123" i="25"/>
  <c r="M123" i="25"/>
  <c r="I123" i="25"/>
  <c r="E123" i="25"/>
  <c r="X123" i="25"/>
  <c r="P123" i="25"/>
  <c r="H123" i="25"/>
  <c r="L123" i="25"/>
  <c r="W123" i="25"/>
  <c r="O123" i="25"/>
  <c r="G123" i="25"/>
  <c r="T123" i="25"/>
  <c r="D123" i="25"/>
  <c r="S123" i="25"/>
  <c r="K123" i="25"/>
  <c r="C123" i="25"/>
  <c r="A124" i="25"/>
  <c r="W216" i="28"/>
  <c r="S216" i="28"/>
  <c r="O216" i="28"/>
  <c r="K216" i="28"/>
  <c r="G216" i="28"/>
  <c r="C216" i="28"/>
  <c r="A217" i="28"/>
  <c r="V216" i="28"/>
  <c r="R216" i="28"/>
  <c r="N216" i="28"/>
  <c r="J216" i="28"/>
  <c r="F216" i="28"/>
  <c r="B216" i="28"/>
  <c r="T216" i="28"/>
  <c r="L216" i="28"/>
  <c r="D216" i="28"/>
  <c r="Y216" i="28"/>
  <c r="Q216" i="28"/>
  <c r="I216" i="28"/>
  <c r="U216" i="28"/>
  <c r="E216" i="28"/>
  <c r="P216" i="28"/>
  <c r="H216" i="28"/>
  <c r="X216" i="28"/>
  <c r="M216" i="28"/>
  <c r="Y154" i="21"/>
  <c r="U154" i="21"/>
  <c r="Q154" i="21"/>
  <c r="M154" i="21"/>
  <c r="I154" i="21"/>
  <c r="E154" i="21"/>
  <c r="X154" i="21"/>
  <c r="T154" i="21"/>
  <c r="P154" i="21"/>
  <c r="L154" i="21"/>
  <c r="H154" i="21"/>
  <c r="D154" i="21"/>
  <c r="V154" i="21"/>
  <c r="N154" i="21"/>
  <c r="F154" i="21"/>
  <c r="R154" i="21"/>
  <c r="J154" i="21"/>
  <c r="B154" i="21"/>
  <c r="S154" i="21"/>
  <c r="K154" i="21"/>
  <c r="C154" i="21"/>
  <c r="A155" i="21"/>
  <c r="O154" i="21"/>
  <c r="G154" i="21"/>
  <c r="W154" i="21"/>
  <c r="Y250" i="28"/>
  <c r="U250" i="28"/>
  <c r="Q250" i="28"/>
  <c r="M250" i="28"/>
  <c r="I250" i="28"/>
  <c r="E250" i="28"/>
  <c r="X250" i="28"/>
  <c r="T250" i="28"/>
  <c r="P250" i="28"/>
  <c r="L250" i="28"/>
  <c r="H250" i="28"/>
  <c r="D250" i="28"/>
  <c r="V250" i="28"/>
  <c r="N250" i="28"/>
  <c r="F250" i="28"/>
  <c r="S250" i="28"/>
  <c r="K250" i="28"/>
  <c r="C250" i="28"/>
  <c r="W250" i="28"/>
  <c r="G250" i="28"/>
  <c r="R250" i="28"/>
  <c r="B250" i="28"/>
  <c r="A251" i="28"/>
  <c r="J250" i="28"/>
  <c r="O250" i="28"/>
  <c r="A91" i="28"/>
  <c r="V90" i="28"/>
  <c r="R90" i="28"/>
  <c r="N90" i="28"/>
  <c r="J90" i="28"/>
  <c r="F90" i="28"/>
  <c r="B90" i="28"/>
  <c r="Y90" i="28"/>
  <c r="U90" i="28"/>
  <c r="Q90" i="28"/>
  <c r="M90" i="28"/>
  <c r="I90" i="28"/>
  <c r="E90" i="28"/>
  <c r="S90" i="28"/>
  <c r="K90" i="28"/>
  <c r="C90" i="28"/>
  <c r="X90" i="28"/>
  <c r="P90" i="28"/>
  <c r="H90" i="28"/>
  <c r="T90" i="28"/>
  <c r="D90" i="28"/>
  <c r="L90" i="28"/>
  <c r="O90" i="28"/>
  <c r="W90" i="28"/>
  <c r="G90" i="28"/>
  <c r="W353" i="28"/>
  <c r="S353" i="28"/>
  <c r="O353" i="28"/>
  <c r="K353" i="28"/>
  <c r="G353" i="28"/>
  <c r="C353" i="28"/>
  <c r="A354" i="28"/>
  <c r="V353" i="28"/>
  <c r="R353" i="28"/>
  <c r="N353" i="28"/>
  <c r="J353" i="28"/>
  <c r="F353" i="28"/>
  <c r="B353" i="28"/>
  <c r="T353" i="28"/>
  <c r="L353" i="28"/>
  <c r="D353" i="28"/>
  <c r="Y353" i="28"/>
  <c r="Q353" i="28"/>
  <c r="I353" i="28"/>
  <c r="M353" i="28"/>
  <c r="X353" i="28"/>
  <c r="H353" i="28"/>
  <c r="P353" i="28"/>
  <c r="E353" i="28"/>
  <c r="U353" i="28"/>
  <c r="Y319" i="28"/>
  <c r="U319" i="28"/>
  <c r="Q319" i="28"/>
  <c r="M319" i="28"/>
  <c r="I319" i="28"/>
  <c r="E319" i="28"/>
  <c r="X319" i="28"/>
  <c r="T319" i="28"/>
  <c r="P319" i="28"/>
  <c r="L319" i="28"/>
  <c r="H319" i="28"/>
  <c r="D319" i="28"/>
  <c r="A320" i="28"/>
  <c r="R319" i="28"/>
  <c r="J319" i="28"/>
  <c r="B319" i="28"/>
  <c r="W319" i="28"/>
  <c r="O319" i="28"/>
  <c r="G319" i="28"/>
  <c r="K319" i="28"/>
  <c r="V319" i="28"/>
  <c r="F319" i="28"/>
  <c r="N319" i="28"/>
  <c r="S319" i="28"/>
  <c r="C319" i="28"/>
  <c r="W250" i="21"/>
  <c r="S250" i="21"/>
  <c r="O250" i="21"/>
  <c r="K250" i="21"/>
  <c r="G250" i="21"/>
  <c r="C250" i="21"/>
  <c r="A251" i="21"/>
  <c r="V250" i="21"/>
  <c r="R250" i="21"/>
  <c r="N250" i="21"/>
  <c r="J250" i="21"/>
  <c r="F250" i="21"/>
  <c r="B250" i="21"/>
  <c r="T250" i="21"/>
  <c r="L250" i="21"/>
  <c r="D250" i="21"/>
  <c r="X250" i="21"/>
  <c r="H250" i="21"/>
  <c r="Y250" i="21"/>
  <c r="Q250" i="21"/>
  <c r="I250" i="21"/>
  <c r="P250" i="21"/>
  <c r="U250" i="21"/>
  <c r="M250" i="21"/>
  <c r="E250" i="21"/>
  <c r="X58" i="21"/>
  <c r="T58" i="21"/>
  <c r="P58" i="21"/>
  <c r="L58" i="21"/>
  <c r="H58" i="21"/>
  <c r="D58" i="21"/>
  <c r="W58" i="21"/>
  <c r="S58" i="21"/>
  <c r="O58" i="21"/>
  <c r="K58" i="21"/>
  <c r="G58" i="21"/>
  <c r="C58" i="21"/>
  <c r="U58" i="21"/>
  <c r="M58" i="21"/>
  <c r="E58" i="21"/>
  <c r="Y58" i="21"/>
  <c r="I58" i="21"/>
  <c r="N58" i="21"/>
  <c r="A59" i="21"/>
  <c r="R58" i="21"/>
  <c r="J58" i="21"/>
  <c r="B58" i="21"/>
  <c r="Q58" i="21"/>
  <c r="V58" i="21"/>
  <c r="F58" i="21"/>
  <c r="W319" i="21"/>
  <c r="S319" i="21"/>
  <c r="O319" i="21"/>
  <c r="K319" i="21"/>
  <c r="G319" i="21"/>
  <c r="C319" i="21"/>
  <c r="A320" i="21"/>
  <c r="V319" i="21"/>
  <c r="R319" i="21"/>
  <c r="N319" i="21"/>
  <c r="J319" i="21"/>
  <c r="F319" i="21"/>
  <c r="B319" i="21"/>
  <c r="X319" i="21"/>
  <c r="P319" i="21"/>
  <c r="H319" i="21"/>
  <c r="T319" i="21"/>
  <c r="D319" i="21"/>
  <c r="U319" i="21"/>
  <c r="M319" i="21"/>
  <c r="E319" i="21"/>
  <c r="L319" i="21"/>
  <c r="Y319" i="21"/>
  <c r="Q319" i="21"/>
  <c r="I319" i="21"/>
  <c r="W185" i="21"/>
  <c r="S185" i="21"/>
  <c r="O185" i="21"/>
  <c r="K185" i="21"/>
  <c r="G185" i="21"/>
  <c r="C185" i="21"/>
  <c r="A186" i="21"/>
  <c r="V185" i="21"/>
  <c r="R185" i="21"/>
  <c r="N185" i="21"/>
  <c r="J185" i="21"/>
  <c r="F185" i="21"/>
  <c r="B185" i="21"/>
  <c r="X185" i="21"/>
  <c r="P185" i="21"/>
  <c r="H185" i="21"/>
  <c r="L185" i="21"/>
  <c r="U185" i="21"/>
  <c r="M185" i="21"/>
  <c r="E185" i="21"/>
  <c r="T185" i="21"/>
  <c r="D185" i="21"/>
  <c r="Q185" i="21"/>
  <c r="Y185" i="21"/>
  <c r="I185" i="21"/>
  <c r="Y353" i="21"/>
  <c r="U353" i="21"/>
  <c r="Q353" i="21"/>
  <c r="M353" i="21"/>
  <c r="I353" i="21"/>
  <c r="E353" i="21"/>
  <c r="X353" i="21"/>
  <c r="T353" i="21"/>
  <c r="P353" i="21"/>
  <c r="L353" i="21"/>
  <c r="H353" i="21"/>
  <c r="D353" i="21"/>
  <c r="A354" i="21"/>
  <c r="R353" i="21"/>
  <c r="J353" i="21"/>
  <c r="B353" i="21"/>
  <c r="V353" i="21"/>
  <c r="N353" i="21"/>
  <c r="W353" i="21"/>
  <c r="O353" i="21"/>
  <c r="G353" i="21"/>
  <c r="F353" i="21"/>
  <c r="K353" i="21"/>
  <c r="S353" i="21"/>
  <c r="C353" i="21"/>
  <c r="Y185" i="28"/>
  <c r="U185" i="28"/>
  <c r="Q185" i="28"/>
  <c r="M185" i="28"/>
  <c r="I185" i="28"/>
  <c r="E185" i="28"/>
  <c r="X185" i="28"/>
  <c r="T185" i="28"/>
  <c r="P185" i="28"/>
  <c r="L185" i="28"/>
  <c r="H185" i="28"/>
  <c r="D185" i="28"/>
  <c r="A186" i="28"/>
  <c r="R185" i="28"/>
  <c r="J185" i="28"/>
  <c r="B185" i="28"/>
  <c r="W185" i="28"/>
  <c r="O185" i="28"/>
  <c r="G185" i="28"/>
  <c r="S185" i="28"/>
  <c r="C185" i="28"/>
  <c r="N185" i="28"/>
  <c r="V185" i="28"/>
  <c r="F185" i="28"/>
  <c r="K185"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389" i="21"/>
  <c r="V388" i="21"/>
  <c r="R388" i="21"/>
  <c r="N388" i="21"/>
  <c r="J388" i="21"/>
  <c r="F388" i="21"/>
  <c r="B388" i="21"/>
  <c r="Y388" i="21"/>
  <c r="U388" i="21"/>
  <c r="Q388" i="21"/>
  <c r="M388" i="21"/>
  <c r="I388" i="21"/>
  <c r="E388" i="21"/>
  <c r="S388" i="21"/>
  <c r="K388" i="21"/>
  <c r="C388" i="21"/>
  <c r="W388" i="21"/>
  <c r="G388" i="21"/>
  <c r="X388" i="21"/>
  <c r="P388" i="21"/>
  <c r="H388" i="21"/>
  <c r="O388" i="21"/>
  <c r="D388" i="21"/>
  <c r="L388" i="21"/>
  <c r="T388" i="21"/>
  <c r="A287" i="28"/>
  <c r="V286" i="28"/>
  <c r="R286" i="28"/>
  <c r="N286" i="28"/>
  <c r="J286" i="28"/>
  <c r="F286" i="28"/>
  <c r="B286" i="28"/>
  <c r="Y286" i="28"/>
  <c r="U286" i="28"/>
  <c r="Q286" i="28"/>
  <c r="M286" i="28"/>
  <c r="I286" i="28"/>
  <c r="E286" i="28"/>
  <c r="W286" i="28"/>
  <c r="O286" i="28"/>
  <c r="G286" i="28"/>
  <c r="T286" i="28"/>
  <c r="L286" i="28"/>
  <c r="D286" i="28"/>
  <c r="P286" i="28"/>
  <c r="K286" i="28"/>
  <c r="S286" i="28"/>
  <c r="C286" i="28"/>
  <c r="H286" i="28"/>
  <c r="X286" i="28"/>
  <c r="V125" i="19"/>
  <c r="R125" i="19"/>
  <c r="N125" i="19"/>
  <c r="J125" i="19"/>
  <c r="F125" i="19"/>
  <c r="B125" i="19"/>
  <c r="Y125" i="19"/>
  <c r="U125" i="19"/>
  <c r="Q125" i="19"/>
  <c r="M125" i="19"/>
  <c r="I125" i="19"/>
  <c r="E125" i="19"/>
  <c r="X125" i="19"/>
  <c r="P125" i="19"/>
  <c r="H125" i="19"/>
  <c r="W125" i="19"/>
  <c r="O125" i="19"/>
  <c r="G125" i="19"/>
  <c r="L125" i="19"/>
  <c r="K125" i="19"/>
  <c r="D125" i="19"/>
  <c r="C125" i="19"/>
  <c r="T125" i="19"/>
  <c r="S125" i="19"/>
  <c r="A126" i="19"/>
  <c r="X388" i="28"/>
  <c r="T388" i="28"/>
  <c r="P388" i="28"/>
  <c r="L388" i="28"/>
  <c r="H388" i="28"/>
  <c r="D388" i="28"/>
  <c r="W388" i="28"/>
  <c r="S388" i="28"/>
  <c r="O388" i="28"/>
  <c r="K388" i="28"/>
  <c r="G388" i="28"/>
  <c r="C388" i="28"/>
  <c r="U388" i="28"/>
  <c r="M388" i="28"/>
  <c r="E388" i="28"/>
  <c r="A389" i="28"/>
  <c r="R388" i="28"/>
  <c r="J388" i="28"/>
  <c r="B388" i="28"/>
  <c r="V388" i="28"/>
  <c r="F388" i="28"/>
  <c r="Q388" i="28"/>
  <c r="I388" i="28"/>
  <c r="Y388" i="28"/>
  <c r="N388" i="28"/>
  <c r="A355" i="28"/>
  <c r="V354" i="28"/>
  <c r="R354" i="28"/>
  <c r="N354" i="28"/>
  <c r="J354" i="28"/>
  <c r="F354" i="28"/>
  <c r="B354" i="28"/>
  <c r="Y354" i="28"/>
  <c r="U354" i="28"/>
  <c r="Q354" i="28"/>
  <c r="M354" i="28"/>
  <c r="I354" i="28"/>
  <c r="E354" i="28"/>
  <c r="S354" i="28"/>
  <c r="K354" i="28"/>
  <c r="C354" i="28"/>
  <c r="X354" i="28"/>
  <c r="P354" i="28"/>
  <c r="H354" i="28"/>
  <c r="T354" i="28"/>
  <c r="D354" i="28"/>
  <c r="O354" i="28"/>
  <c r="W354" i="28"/>
  <c r="L354" i="28"/>
  <c r="G354" i="28"/>
  <c r="X155" i="21"/>
  <c r="T155" i="21"/>
  <c r="P155" i="21"/>
  <c r="L155" i="21"/>
  <c r="H155" i="21"/>
  <c r="D155" i="21"/>
  <c r="W155" i="21"/>
  <c r="S155" i="21"/>
  <c r="O155" i="21"/>
  <c r="K155" i="21"/>
  <c r="G155" i="21"/>
  <c r="C155" i="21"/>
  <c r="U155" i="21"/>
  <c r="M155" i="21"/>
  <c r="E155" i="21"/>
  <c r="Y155" i="21"/>
  <c r="I155" i="21"/>
  <c r="A156" i="21"/>
  <c r="R155" i="21"/>
  <c r="J155" i="21"/>
  <c r="B155" i="21"/>
  <c r="Q155" i="21"/>
  <c r="F155" i="21"/>
  <c r="V155" i="21"/>
  <c r="N155" i="21"/>
  <c r="A218" i="28"/>
  <c r="V217" i="28"/>
  <c r="R217" i="28"/>
  <c r="N217" i="28"/>
  <c r="J217" i="28"/>
  <c r="F217" i="28"/>
  <c r="B217" i="28"/>
  <c r="Y217" i="28"/>
  <c r="U217" i="28"/>
  <c r="Q217" i="28"/>
  <c r="M217" i="28"/>
  <c r="I217" i="28"/>
  <c r="E217" i="28"/>
  <c r="S217" i="28"/>
  <c r="K217" i="28"/>
  <c r="C217" i="28"/>
  <c r="X217" i="28"/>
  <c r="P217" i="28"/>
  <c r="H217" i="28"/>
  <c r="L217" i="28"/>
  <c r="W217" i="28"/>
  <c r="G217" i="28"/>
  <c r="O217" i="28"/>
  <c r="D217" i="28"/>
  <c r="T217" i="28"/>
  <c r="Y155" i="28"/>
  <c r="U155" i="28"/>
  <c r="Q155" i="28"/>
  <c r="M155" i="28"/>
  <c r="I155" i="28"/>
  <c r="E155" i="28"/>
  <c r="X155" i="28"/>
  <c r="T155" i="28"/>
  <c r="P155" i="28"/>
  <c r="L155" i="28"/>
  <c r="H155" i="28"/>
  <c r="D155" i="28"/>
  <c r="V155" i="28"/>
  <c r="N155" i="28"/>
  <c r="F155" i="28"/>
  <c r="S155" i="28"/>
  <c r="K155" i="28"/>
  <c r="C155" i="28"/>
  <c r="O155" i="28"/>
  <c r="G155" i="28"/>
  <c r="A156" i="28"/>
  <c r="J155" i="28"/>
  <c r="W155" i="28"/>
  <c r="B155" i="28"/>
  <c r="R155" i="28"/>
  <c r="X286" i="21"/>
  <c r="T286" i="21"/>
  <c r="P286" i="21"/>
  <c r="L286" i="21"/>
  <c r="H286" i="21"/>
  <c r="D286" i="21"/>
  <c r="W286" i="21"/>
  <c r="S286" i="21"/>
  <c r="O286" i="21"/>
  <c r="K286" i="21"/>
  <c r="G286" i="21"/>
  <c r="C286" i="21"/>
  <c r="U286" i="21"/>
  <c r="M286" i="21"/>
  <c r="E286" i="21"/>
  <c r="Q286" i="21"/>
  <c r="A287" i="21"/>
  <c r="R286" i="21"/>
  <c r="J286" i="21"/>
  <c r="B286" i="21"/>
  <c r="Y286" i="21"/>
  <c r="I286" i="21"/>
  <c r="N286" i="21"/>
  <c r="F286" i="21"/>
  <c r="V286" i="21"/>
  <c r="V60" i="25"/>
  <c r="R60" i="25"/>
  <c r="N60" i="25"/>
  <c r="J60" i="25"/>
  <c r="F60" i="25"/>
  <c r="B60" i="25"/>
  <c r="Y60" i="25"/>
  <c r="U60" i="25"/>
  <c r="Q60" i="25"/>
  <c r="M60" i="25"/>
  <c r="I60" i="25"/>
  <c r="E60" i="25"/>
  <c r="X60" i="25"/>
  <c r="P60" i="25"/>
  <c r="H60" i="25"/>
  <c r="W60" i="25"/>
  <c r="O60" i="25"/>
  <c r="G60" i="25"/>
  <c r="K60" i="25"/>
  <c r="L60" i="25"/>
  <c r="T60" i="25"/>
  <c r="D60" i="25"/>
  <c r="S60" i="25"/>
  <c r="C60" i="25"/>
  <c r="A61"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52" i="21"/>
  <c r="V251" i="21"/>
  <c r="R251" i="21"/>
  <c r="N251" i="21"/>
  <c r="J251" i="21"/>
  <c r="F251" i="21"/>
  <c r="B251" i="21"/>
  <c r="Y251" i="21"/>
  <c r="U251" i="21"/>
  <c r="Q251" i="21"/>
  <c r="M251" i="21"/>
  <c r="I251" i="21"/>
  <c r="E251" i="21"/>
  <c r="S251" i="21"/>
  <c r="K251" i="21"/>
  <c r="C251" i="21"/>
  <c r="W251" i="21"/>
  <c r="X251" i="21"/>
  <c r="P251" i="21"/>
  <c r="H251" i="21"/>
  <c r="O251" i="21"/>
  <c r="G251" i="21"/>
  <c r="T251" i="21"/>
  <c r="L251" i="21"/>
  <c r="D251" i="21"/>
  <c r="X320" i="28"/>
  <c r="T320" i="28"/>
  <c r="P320" i="28"/>
  <c r="L320" i="28"/>
  <c r="H320" i="28"/>
  <c r="D320" i="28"/>
  <c r="W320" i="28"/>
  <c r="S320" i="28"/>
  <c r="O320" i="28"/>
  <c r="K320" i="28"/>
  <c r="G320" i="28"/>
  <c r="C320" i="28"/>
  <c r="Y320" i="28"/>
  <c r="Q320" i="28"/>
  <c r="I320" i="28"/>
  <c r="V320" i="28"/>
  <c r="N320" i="28"/>
  <c r="F320" i="28"/>
  <c r="R320" i="28"/>
  <c r="B320" i="28"/>
  <c r="M320" i="28"/>
  <c r="E320" i="28"/>
  <c r="U320" i="28"/>
  <c r="A321" i="28"/>
  <c r="J320" i="28"/>
  <c r="X186" i="28"/>
  <c r="T186" i="28"/>
  <c r="P186" i="28"/>
  <c r="L186" i="28"/>
  <c r="H186" i="28"/>
  <c r="D186" i="28"/>
  <c r="W186" i="28"/>
  <c r="S186" i="28"/>
  <c r="O186" i="28"/>
  <c r="K186" i="28"/>
  <c r="G186" i="28"/>
  <c r="C186" i="28"/>
  <c r="Y186" i="28"/>
  <c r="Q186" i="28"/>
  <c r="I186" i="28"/>
  <c r="V186" i="28"/>
  <c r="N186" i="28"/>
  <c r="F186" i="28"/>
  <c r="A187" i="28"/>
  <c r="J186" i="28"/>
  <c r="U186" i="28"/>
  <c r="E186" i="28"/>
  <c r="R186" i="28"/>
  <c r="M186" i="28"/>
  <c r="B186" i="28"/>
  <c r="A187" i="21"/>
  <c r="V186" i="21"/>
  <c r="R186" i="21"/>
  <c r="N186" i="21"/>
  <c r="J186" i="21"/>
  <c r="F186" i="21"/>
  <c r="B186" i="21"/>
  <c r="Y186" i="21"/>
  <c r="U186" i="21"/>
  <c r="Q186" i="21"/>
  <c r="M186" i="21"/>
  <c r="I186" i="21"/>
  <c r="E186" i="21"/>
  <c r="W186" i="21"/>
  <c r="O186" i="21"/>
  <c r="G186" i="21"/>
  <c r="S186" i="21"/>
  <c r="C186" i="21"/>
  <c r="T186" i="21"/>
  <c r="L186" i="21"/>
  <c r="D186" i="21"/>
  <c r="K186" i="21"/>
  <c r="X186" i="21"/>
  <c r="H186" i="21"/>
  <c r="P186" i="21"/>
  <c r="X251" i="28"/>
  <c r="T251" i="28"/>
  <c r="P251" i="28"/>
  <c r="L251" i="28"/>
  <c r="H251" i="28"/>
  <c r="D251" i="28"/>
  <c r="W251" i="28"/>
  <c r="S251" i="28"/>
  <c r="O251" i="28"/>
  <c r="K251" i="28"/>
  <c r="G251" i="28"/>
  <c r="C251" i="28"/>
  <c r="U251" i="28"/>
  <c r="M251" i="28"/>
  <c r="E251" i="28"/>
  <c r="A252" i="28"/>
  <c r="R251" i="28"/>
  <c r="J251" i="28"/>
  <c r="B251" i="28"/>
  <c r="N251" i="28"/>
  <c r="Y251" i="28"/>
  <c r="I251" i="28"/>
  <c r="V251" i="28"/>
  <c r="Q251" i="28"/>
  <c r="F251" i="28"/>
  <c r="X217" i="21"/>
  <c r="T217" i="21"/>
  <c r="P217" i="21"/>
  <c r="L217" i="21"/>
  <c r="H217" i="21"/>
  <c r="D217" i="21"/>
  <c r="W217" i="21"/>
  <c r="S217" i="21"/>
  <c r="O217" i="21"/>
  <c r="K217" i="21"/>
  <c r="G217" i="21"/>
  <c r="C217" i="21"/>
  <c r="Y217" i="21"/>
  <c r="Q217" i="21"/>
  <c r="I217" i="21"/>
  <c r="U217" i="21"/>
  <c r="E217" i="21"/>
  <c r="V217" i="21"/>
  <c r="N217" i="21"/>
  <c r="F217" i="21"/>
  <c r="M217" i="21"/>
  <c r="J217" i="21"/>
  <c r="B217" i="21"/>
  <c r="A218" i="21"/>
  <c r="R217" i="21"/>
  <c r="X354" i="21"/>
  <c r="T354" i="21"/>
  <c r="P354" i="21"/>
  <c r="L354" i="21"/>
  <c r="H354" i="21"/>
  <c r="D354" i="21"/>
  <c r="W354" i="21"/>
  <c r="S354" i="21"/>
  <c r="O354" i="21"/>
  <c r="K354" i="21"/>
  <c r="G354" i="21"/>
  <c r="C354" i="21"/>
  <c r="Y354" i="21"/>
  <c r="Q354" i="21"/>
  <c r="I354" i="21"/>
  <c r="M354" i="21"/>
  <c r="V354" i="21"/>
  <c r="N354" i="21"/>
  <c r="F354" i="21"/>
  <c r="U354" i="21"/>
  <c r="E354" i="21"/>
  <c r="R354" i="21"/>
  <c r="A355" i="21"/>
  <c r="J354" i="21"/>
  <c r="B354" i="21"/>
  <c r="A321" i="21"/>
  <c r="V320" i="21"/>
  <c r="R320" i="21"/>
  <c r="N320" i="21"/>
  <c r="J320" i="21"/>
  <c r="F320" i="21"/>
  <c r="B320" i="21"/>
  <c r="Y320" i="21"/>
  <c r="U320" i="21"/>
  <c r="Q320" i="21"/>
  <c r="M320" i="21"/>
  <c r="I320" i="21"/>
  <c r="E320" i="21"/>
  <c r="W320" i="21"/>
  <c r="O320" i="21"/>
  <c r="G320" i="21"/>
  <c r="K320" i="21"/>
  <c r="T320" i="21"/>
  <c r="L320" i="21"/>
  <c r="D320" i="21"/>
  <c r="S320" i="21"/>
  <c r="C320" i="21"/>
  <c r="H320" i="21"/>
  <c r="X320" i="21"/>
  <c r="P320" i="21"/>
  <c r="Y91" i="28"/>
  <c r="U91" i="28"/>
  <c r="Q91" i="28"/>
  <c r="M91" i="28"/>
  <c r="I91" i="28"/>
  <c r="E91" i="28"/>
  <c r="X91" i="28"/>
  <c r="T91" i="28"/>
  <c r="P91" i="28"/>
  <c r="L91" i="28"/>
  <c r="H91" i="28"/>
  <c r="D91" i="28"/>
  <c r="A92" i="28"/>
  <c r="R91" i="28"/>
  <c r="J91" i="28"/>
  <c r="B91" i="28"/>
  <c r="W91" i="28"/>
  <c r="O91" i="28"/>
  <c r="G91" i="28"/>
  <c r="K91" i="28"/>
  <c r="S91" i="28"/>
  <c r="V91" i="28"/>
  <c r="F91" i="28"/>
  <c r="C91" i="28"/>
  <c r="N91" i="28"/>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60" i="19"/>
  <c r="S60" i="19"/>
  <c r="O60" i="19"/>
  <c r="K60" i="19"/>
  <c r="G60" i="19"/>
  <c r="C60" i="19"/>
  <c r="V60" i="19"/>
  <c r="R60" i="19"/>
  <c r="N60" i="19"/>
  <c r="J60" i="19"/>
  <c r="F60" i="19"/>
  <c r="B60" i="19"/>
  <c r="Y60" i="19"/>
  <c r="Q60" i="19"/>
  <c r="I60" i="19"/>
  <c r="X60" i="19"/>
  <c r="P60" i="19"/>
  <c r="H60" i="19"/>
  <c r="M60" i="19"/>
  <c r="L60" i="19"/>
  <c r="E60" i="19"/>
  <c r="D60" i="19"/>
  <c r="U60" i="19"/>
  <c r="T60" i="19"/>
  <c r="A61" i="19"/>
  <c r="W123" i="28"/>
  <c r="S123" i="28"/>
  <c r="O123" i="28"/>
  <c r="K123" i="28"/>
  <c r="G123" i="28"/>
  <c r="C123" i="28"/>
  <c r="A124" i="28"/>
  <c r="V123" i="28"/>
  <c r="R123" i="28"/>
  <c r="N123" i="28"/>
  <c r="J123" i="28"/>
  <c r="F123" i="28"/>
  <c r="B123" i="28"/>
  <c r="T123" i="28"/>
  <c r="L123" i="28"/>
  <c r="D123" i="28"/>
  <c r="Y123" i="28"/>
  <c r="Q123" i="28"/>
  <c r="I123" i="28"/>
  <c r="M123" i="28"/>
  <c r="U123" i="28"/>
  <c r="X123" i="28"/>
  <c r="H123" i="28"/>
  <c r="E123" i="28"/>
  <c r="P123" i="28"/>
  <c r="W59" i="28"/>
  <c r="S59" i="28"/>
  <c r="O59" i="28"/>
  <c r="K59" i="28"/>
  <c r="G59" i="28"/>
  <c r="C59" i="28"/>
  <c r="A60" i="28"/>
  <c r="V59" i="28"/>
  <c r="R59" i="28"/>
  <c r="N59" i="28"/>
  <c r="J59" i="28"/>
  <c r="F59" i="28"/>
  <c r="B59" i="28"/>
  <c r="X59" i="28"/>
  <c r="P59" i="28"/>
  <c r="H59" i="28"/>
  <c r="U59" i="28"/>
  <c r="M59" i="28"/>
  <c r="E59" i="28"/>
  <c r="Y59" i="28"/>
  <c r="I59" i="28"/>
  <c r="Q59" i="28"/>
  <c r="T59" i="28"/>
  <c r="D59" i="28"/>
  <c r="L59" i="28"/>
  <c r="Y91" i="21"/>
  <c r="U91" i="21"/>
  <c r="Q91" i="21"/>
  <c r="M91" i="21"/>
  <c r="I91" i="21"/>
  <c r="E91" i="21"/>
  <c r="X91" i="21"/>
  <c r="T91" i="21"/>
  <c r="P91" i="21"/>
  <c r="L91" i="21"/>
  <c r="H91" i="21"/>
  <c r="D91" i="21"/>
  <c r="V91" i="21"/>
  <c r="N91" i="21"/>
  <c r="F91" i="21"/>
  <c r="A92" i="21"/>
  <c r="R91" i="21"/>
  <c r="B91" i="21"/>
  <c r="O91" i="21"/>
  <c r="S91" i="21"/>
  <c r="K91" i="21"/>
  <c r="C91" i="21"/>
  <c r="J91" i="21"/>
  <c r="W91" i="21"/>
  <c r="G91" i="21"/>
  <c r="W59" i="21"/>
  <c r="S59" i="21"/>
  <c r="O59" i="21"/>
  <c r="K59" i="21"/>
  <c r="G59" i="21"/>
  <c r="C59" i="21"/>
  <c r="A60" i="21"/>
  <c r="V59" i="21"/>
  <c r="R59" i="21"/>
  <c r="N59" i="21"/>
  <c r="J59" i="21"/>
  <c r="F59" i="21"/>
  <c r="B59" i="21"/>
  <c r="T59" i="21"/>
  <c r="L59" i="21"/>
  <c r="D59" i="21"/>
  <c r="X59" i="21"/>
  <c r="H59" i="21"/>
  <c r="U59" i="21"/>
  <c r="E59" i="21"/>
  <c r="Y59" i="21"/>
  <c r="Q59" i="21"/>
  <c r="I59" i="21"/>
  <c r="P59" i="21"/>
  <c r="M59"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2" i="25"/>
  <c r="R92" i="25"/>
  <c r="N92" i="25"/>
  <c r="J92" i="25"/>
  <c r="F92" i="25"/>
  <c r="B92" i="25"/>
  <c r="Y92" i="25"/>
  <c r="U92" i="25"/>
  <c r="Q92" i="25"/>
  <c r="M92" i="25"/>
  <c r="I92" i="25"/>
  <c r="E92" i="25"/>
  <c r="X92" i="25"/>
  <c r="P92" i="25"/>
  <c r="H92" i="25"/>
  <c r="W92" i="25"/>
  <c r="O92" i="25"/>
  <c r="G92" i="25"/>
  <c r="K92" i="25"/>
  <c r="T92" i="25"/>
  <c r="D92" i="25"/>
  <c r="S92" i="25"/>
  <c r="C92" i="25"/>
  <c r="L92" i="25"/>
  <c r="A93" i="25"/>
  <c r="A124" i="21"/>
  <c r="V123" i="21"/>
  <c r="R123" i="21"/>
  <c r="N123" i="21"/>
  <c r="J123" i="21"/>
  <c r="F123" i="21"/>
  <c r="B123" i="21"/>
  <c r="Y123" i="21"/>
  <c r="U123" i="21"/>
  <c r="Q123" i="21"/>
  <c r="M123" i="21"/>
  <c r="I123" i="21"/>
  <c r="E123" i="21"/>
  <c r="S123" i="21"/>
  <c r="K123" i="21"/>
  <c r="C123" i="21"/>
  <c r="W123" i="21"/>
  <c r="G123" i="21"/>
  <c r="X123" i="21"/>
  <c r="P123" i="21"/>
  <c r="H123" i="21"/>
  <c r="O123" i="21"/>
  <c r="T123" i="21"/>
  <c r="L123" i="21"/>
  <c r="D123"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3" i="19"/>
  <c r="T93" i="19"/>
  <c r="P93" i="19"/>
  <c r="L93" i="19"/>
  <c r="H93" i="19"/>
  <c r="D93" i="19"/>
  <c r="W93" i="19"/>
  <c r="S93" i="19"/>
  <c r="O93" i="19"/>
  <c r="K93" i="19"/>
  <c r="G93" i="19"/>
  <c r="C93" i="19"/>
  <c r="V93" i="19"/>
  <c r="N93" i="19"/>
  <c r="F93" i="19"/>
  <c r="U93" i="19"/>
  <c r="M93" i="19"/>
  <c r="E93" i="19"/>
  <c r="R93" i="19"/>
  <c r="B93" i="19"/>
  <c r="Q93" i="19"/>
  <c r="Y93" i="19"/>
  <c r="J93" i="19"/>
  <c r="I93" i="19"/>
  <c r="A94"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1" i="19"/>
  <c r="S61" i="19"/>
  <c r="O61" i="19"/>
  <c r="K61" i="19"/>
  <c r="G61" i="19"/>
  <c r="C61" i="19"/>
  <c r="V61" i="19"/>
  <c r="R61" i="19"/>
  <c r="N61" i="19"/>
  <c r="J61" i="19"/>
  <c r="F61" i="19"/>
  <c r="B61" i="19"/>
  <c r="Y61" i="19"/>
  <c r="Q61" i="19"/>
  <c r="I61" i="19"/>
  <c r="X61" i="19"/>
  <c r="P61" i="19"/>
  <c r="H61" i="19"/>
  <c r="U61" i="19"/>
  <c r="E61" i="19"/>
  <c r="T61" i="19"/>
  <c r="D61" i="19"/>
  <c r="M61" i="19"/>
  <c r="L61" i="19"/>
  <c r="A62" i="19"/>
  <c r="Y287" i="28"/>
  <c r="U287" i="28"/>
  <c r="Q287" i="28"/>
  <c r="M287" i="28"/>
  <c r="I287" i="28"/>
  <c r="E287" i="28"/>
  <c r="X287" i="28"/>
  <c r="T287" i="28"/>
  <c r="P287" i="28"/>
  <c r="L287" i="28"/>
  <c r="H287" i="28"/>
  <c r="D287" i="28"/>
  <c r="V287" i="28"/>
  <c r="N287" i="28"/>
  <c r="F287" i="28"/>
  <c r="S287" i="28"/>
  <c r="K287" i="28"/>
  <c r="C287" i="28"/>
  <c r="W287" i="28"/>
  <c r="G287" i="28"/>
  <c r="R287" i="28"/>
  <c r="B287" i="28"/>
  <c r="A288" i="28"/>
  <c r="O287" i="28"/>
  <c r="J287" i="28"/>
  <c r="V125" i="25"/>
  <c r="R125" i="25"/>
  <c r="N125" i="25"/>
  <c r="J125" i="25"/>
  <c r="F125" i="25"/>
  <c r="B125" i="25"/>
  <c r="Y125" i="25"/>
  <c r="U125" i="25"/>
  <c r="Q125" i="25"/>
  <c r="M125" i="25"/>
  <c r="I125" i="25"/>
  <c r="E125" i="25"/>
  <c r="X125" i="25"/>
  <c r="P125" i="25"/>
  <c r="H125" i="25"/>
  <c r="T125" i="25"/>
  <c r="D125" i="25"/>
  <c r="W125" i="25"/>
  <c r="O125" i="25"/>
  <c r="G125" i="25"/>
  <c r="L125" i="25"/>
  <c r="C125" i="25"/>
  <c r="S125" i="25"/>
  <c r="K125" i="25"/>
  <c r="A126" i="25"/>
  <c r="W187" i="28"/>
  <c r="S187" i="28"/>
  <c r="O187" i="28"/>
  <c r="K187" i="28"/>
  <c r="G187" i="28"/>
  <c r="C187" i="28"/>
  <c r="A188" i="28"/>
  <c r="V187" i="28"/>
  <c r="R187" i="28"/>
  <c r="N187" i="28"/>
  <c r="J187" i="28"/>
  <c r="F187" i="28"/>
  <c r="B187" i="28"/>
  <c r="X187" i="28"/>
  <c r="P187" i="28"/>
  <c r="H187" i="28"/>
  <c r="U187" i="28"/>
  <c r="M187" i="28"/>
  <c r="E187" i="28"/>
  <c r="Q187" i="28"/>
  <c r="L187" i="28"/>
  <c r="D187" i="28"/>
  <c r="T187" i="28"/>
  <c r="Y187" i="28"/>
  <c r="I187" i="28"/>
  <c r="W321" i="28"/>
  <c r="S321" i="28"/>
  <c r="O321" i="28"/>
  <c r="K321" i="28"/>
  <c r="G321" i="28"/>
  <c r="C321" i="28"/>
  <c r="A322" i="28"/>
  <c r="V321" i="28"/>
  <c r="R321" i="28"/>
  <c r="N321" i="28"/>
  <c r="J321" i="28"/>
  <c r="F321" i="28"/>
  <c r="B321" i="28"/>
  <c r="X321" i="28"/>
  <c r="P321" i="28"/>
  <c r="H321" i="28"/>
  <c r="U321" i="28"/>
  <c r="M321" i="28"/>
  <c r="E321" i="28"/>
  <c r="Y321" i="28"/>
  <c r="I321" i="28"/>
  <c r="T321" i="28"/>
  <c r="D321" i="28"/>
  <c r="L321" i="28"/>
  <c r="Q321" i="28"/>
  <c r="Y252" i="21"/>
  <c r="U252" i="21"/>
  <c r="Q252" i="21"/>
  <c r="M252" i="21"/>
  <c r="I252" i="21"/>
  <c r="E252" i="21"/>
  <c r="X252" i="21"/>
  <c r="T252" i="21"/>
  <c r="P252" i="21"/>
  <c r="L252" i="21"/>
  <c r="H252" i="21"/>
  <c r="D252" i="21"/>
  <c r="A253" i="21"/>
  <c r="R252" i="21"/>
  <c r="J252" i="21"/>
  <c r="B252" i="21"/>
  <c r="N252" i="21"/>
  <c r="W252" i="21"/>
  <c r="O252" i="21"/>
  <c r="G252" i="21"/>
  <c r="V252" i="21"/>
  <c r="F252" i="21"/>
  <c r="C252" i="21"/>
  <c r="K252" i="21"/>
  <c r="S252"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56" i="28"/>
  <c r="T156" i="28"/>
  <c r="P156" i="28"/>
  <c r="L156" i="28"/>
  <c r="H156" i="28"/>
  <c r="D156" i="28"/>
  <c r="W156" i="28"/>
  <c r="S156" i="28"/>
  <c r="O156" i="28"/>
  <c r="K156" i="28"/>
  <c r="G156" i="28"/>
  <c r="C156" i="28"/>
  <c r="U156" i="28"/>
  <c r="M156" i="28"/>
  <c r="E156" i="28"/>
  <c r="A157" i="28"/>
  <c r="R156" i="28"/>
  <c r="J156" i="28"/>
  <c r="B156" i="28"/>
  <c r="V156" i="28"/>
  <c r="F156" i="28"/>
  <c r="Q156" i="28"/>
  <c r="N156" i="28"/>
  <c r="Y156" i="28"/>
  <c r="I156" i="28"/>
  <c r="A61" i="28"/>
  <c r="V60" i="28"/>
  <c r="R60" i="28"/>
  <c r="N60" i="28"/>
  <c r="J60" i="28"/>
  <c r="F60" i="28"/>
  <c r="B60" i="28"/>
  <c r="Y60" i="28"/>
  <c r="U60" i="28"/>
  <c r="Q60" i="28"/>
  <c r="M60" i="28"/>
  <c r="I60" i="28"/>
  <c r="E60" i="28"/>
  <c r="W60" i="28"/>
  <c r="O60" i="28"/>
  <c r="G60" i="28"/>
  <c r="T60" i="28"/>
  <c r="L60" i="28"/>
  <c r="D60" i="28"/>
  <c r="P60" i="28"/>
  <c r="X60" i="28"/>
  <c r="K60" i="28"/>
  <c r="H60" i="28"/>
  <c r="S60" i="28"/>
  <c r="C60" i="28"/>
  <c r="V93" i="25"/>
  <c r="R93" i="25"/>
  <c r="N93" i="25"/>
  <c r="J93" i="25"/>
  <c r="F93" i="25"/>
  <c r="B93" i="25"/>
  <c r="Y93" i="25"/>
  <c r="U93" i="25"/>
  <c r="Q93" i="25"/>
  <c r="M93" i="25"/>
  <c r="I93" i="25"/>
  <c r="E93" i="25"/>
  <c r="X93" i="25"/>
  <c r="P93" i="25"/>
  <c r="H93" i="25"/>
  <c r="W93" i="25"/>
  <c r="O93" i="25"/>
  <c r="G93" i="25"/>
  <c r="S93" i="25"/>
  <c r="C93" i="25"/>
  <c r="D93" i="25"/>
  <c r="L93" i="25"/>
  <c r="K93" i="25"/>
  <c r="T93" i="25"/>
  <c r="A94" i="25"/>
  <c r="X94" i="19"/>
  <c r="T94" i="19"/>
  <c r="P94" i="19"/>
  <c r="L94" i="19"/>
  <c r="H94" i="19"/>
  <c r="D94" i="19"/>
  <c r="W94" i="19"/>
  <c r="S94" i="19"/>
  <c r="O94" i="19"/>
  <c r="K94" i="19"/>
  <c r="G94" i="19"/>
  <c r="C94" i="19"/>
  <c r="V94" i="19"/>
  <c r="N94" i="19"/>
  <c r="F94" i="19"/>
  <c r="U94" i="19"/>
  <c r="M94" i="19"/>
  <c r="E94" i="19"/>
  <c r="J94" i="19"/>
  <c r="Y94" i="19"/>
  <c r="I94" i="19"/>
  <c r="B94" i="19"/>
  <c r="R94" i="19"/>
  <c r="Q94" i="19"/>
  <c r="A95"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1" i="21"/>
  <c r="V60" i="21"/>
  <c r="R60" i="21"/>
  <c r="N60" i="21"/>
  <c r="J60" i="21"/>
  <c r="F60" i="21"/>
  <c r="B60" i="21"/>
  <c r="Y60" i="21"/>
  <c r="U60" i="21"/>
  <c r="Q60" i="21"/>
  <c r="M60" i="21"/>
  <c r="I60" i="21"/>
  <c r="E60" i="21"/>
  <c r="S60" i="21"/>
  <c r="K60" i="21"/>
  <c r="C60" i="21"/>
  <c r="W60" i="21"/>
  <c r="O60" i="21"/>
  <c r="T60" i="21"/>
  <c r="X60" i="21"/>
  <c r="P60" i="21"/>
  <c r="H60" i="21"/>
  <c r="G60" i="21"/>
  <c r="L60" i="21"/>
  <c r="D60" i="21"/>
  <c r="X92" i="21"/>
  <c r="T92" i="21"/>
  <c r="P92" i="21"/>
  <c r="L92" i="21"/>
  <c r="H92" i="21"/>
  <c r="D92" i="21"/>
  <c r="A93" i="21"/>
  <c r="W92" i="21"/>
  <c r="S92" i="21"/>
  <c r="O92" i="21"/>
  <c r="K92" i="21"/>
  <c r="G92" i="21"/>
  <c r="C92" i="21"/>
  <c r="V92" i="21"/>
  <c r="U92" i="21"/>
  <c r="M92" i="21"/>
  <c r="E92" i="21"/>
  <c r="Q92" i="21"/>
  <c r="Y92" i="21"/>
  <c r="F92" i="21"/>
  <c r="R92" i="21"/>
  <c r="J92" i="21"/>
  <c r="B92" i="21"/>
  <c r="I92" i="21"/>
  <c r="N92" i="21"/>
  <c r="X92" i="28"/>
  <c r="T92" i="28"/>
  <c r="P92" i="28"/>
  <c r="L92" i="28"/>
  <c r="H92" i="28"/>
  <c r="D92" i="28"/>
  <c r="W92" i="28"/>
  <c r="S92" i="28"/>
  <c r="O92" i="28"/>
  <c r="K92" i="28"/>
  <c r="G92" i="28"/>
  <c r="C92" i="28"/>
  <c r="Y92" i="28"/>
  <c r="Q92" i="28"/>
  <c r="I92" i="28"/>
  <c r="V92" i="28"/>
  <c r="N92" i="28"/>
  <c r="F92" i="28"/>
  <c r="R92" i="28"/>
  <c r="B92" i="28"/>
  <c r="J92" i="28"/>
  <c r="M92" i="28"/>
  <c r="A93" i="28"/>
  <c r="E92" i="28"/>
  <c r="U92" i="28"/>
  <c r="W355" i="21"/>
  <c r="S355" i="21"/>
  <c r="O355" i="21"/>
  <c r="K355" i="21"/>
  <c r="G355" i="21"/>
  <c r="C355" i="21"/>
  <c r="A356" i="21"/>
  <c r="V355" i="21"/>
  <c r="R355" i="21"/>
  <c r="N355" i="21"/>
  <c r="J355" i="21"/>
  <c r="F355" i="21"/>
  <c r="B355" i="21"/>
  <c r="X355" i="21"/>
  <c r="P355" i="21"/>
  <c r="H355" i="21"/>
  <c r="T355" i="21"/>
  <c r="D355" i="21"/>
  <c r="U355" i="21"/>
  <c r="M355" i="21"/>
  <c r="E355" i="21"/>
  <c r="L355" i="21"/>
  <c r="Y355" i="21"/>
  <c r="Q355" i="21"/>
  <c r="I355" i="21"/>
  <c r="W218" i="21"/>
  <c r="S218" i="21"/>
  <c r="O218" i="21"/>
  <c r="K218" i="21"/>
  <c r="G218" i="21"/>
  <c r="C218" i="21"/>
  <c r="A219" i="21"/>
  <c r="V218" i="21"/>
  <c r="R218" i="21"/>
  <c r="N218" i="21"/>
  <c r="J218" i="21"/>
  <c r="F218" i="21"/>
  <c r="B218" i="21"/>
  <c r="X218" i="21"/>
  <c r="P218" i="21"/>
  <c r="H218" i="21"/>
  <c r="L218" i="21"/>
  <c r="U218" i="21"/>
  <c r="M218" i="21"/>
  <c r="E218" i="21"/>
  <c r="T218" i="21"/>
  <c r="D218" i="21"/>
  <c r="Q218" i="21"/>
  <c r="Y218" i="21"/>
  <c r="I218"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21" i="21"/>
  <c r="U321" i="21"/>
  <c r="Q321" i="21"/>
  <c r="M321" i="21"/>
  <c r="I321" i="21"/>
  <c r="E321" i="21"/>
  <c r="X321" i="21"/>
  <c r="T321" i="21"/>
  <c r="P321" i="21"/>
  <c r="L321" i="21"/>
  <c r="H321" i="21"/>
  <c r="D321" i="21"/>
  <c r="V321" i="21"/>
  <c r="N321" i="21"/>
  <c r="F321" i="21"/>
  <c r="J321" i="21"/>
  <c r="B321" i="21"/>
  <c r="S321" i="21"/>
  <c r="K321" i="21"/>
  <c r="C321" i="21"/>
  <c r="A322" i="21"/>
  <c r="R321" i="21"/>
  <c r="G321" i="21"/>
  <c r="W321" i="21"/>
  <c r="O321" i="21"/>
  <c r="W252" i="28"/>
  <c r="S252" i="28"/>
  <c r="O252" i="28"/>
  <c r="K252" i="28"/>
  <c r="G252" i="28"/>
  <c r="C252" i="28"/>
  <c r="A253" i="28"/>
  <c r="V252" i="28"/>
  <c r="R252" i="28"/>
  <c r="N252" i="28"/>
  <c r="J252" i="28"/>
  <c r="F252" i="28"/>
  <c r="B252" i="28"/>
  <c r="T252" i="28"/>
  <c r="L252" i="28"/>
  <c r="D252" i="28"/>
  <c r="Y252" i="28"/>
  <c r="Q252" i="28"/>
  <c r="I252" i="28"/>
  <c r="U252" i="28"/>
  <c r="E252" i="28"/>
  <c r="P252" i="28"/>
  <c r="H252" i="28"/>
  <c r="X252" i="28"/>
  <c r="M252" i="28"/>
  <c r="Y187" i="21"/>
  <c r="U187" i="21"/>
  <c r="Q187" i="21"/>
  <c r="M187" i="21"/>
  <c r="I187" i="21"/>
  <c r="E187" i="21"/>
  <c r="X187" i="21"/>
  <c r="T187" i="21"/>
  <c r="P187" i="21"/>
  <c r="L187" i="21"/>
  <c r="H187" i="21"/>
  <c r="D187" i="21"/>
  <c r="V187" i="21"/>
  <c r="N187" i="21"/>
  <c r="F187" i="21"/>
  <c r="R187" i="21"/>
  <c r="S187" i="21"/>
  <c r="K187" i="21"/>
  <c r="C187" i="21"/>
  <c r="A188" i="21"/>
  <c r="J187" i="21"/>
  <c r="B187" i="21"/>
  <c r="W187" i="21"/>
  <c r="O187" i="21"/>
  <c r="G187" i="21"/>
  <c r="Y218" i="28"/>
  <c r="U218" i="28"/>
  <c r="Q218" i="28"/>
  <c r="M218" i="28"/>
  <c r="I218" i="28"/>
  <c r="E218" i="28"/>
  <c r="X218" i="28"/>
  <c r="T218" i="28"/>
  <c r="P218" i="28"/>
  <c r="L218" i="28"/>
  <c r="H218" i="28"/>
  <c r="D218" i="28"/>
  <c r="A219" i="28"/>
  <c r="R218" i="28"/>
  <c r="J218" i="28"/>
  <c r="B218" i="28"/>
  <c r="W218" i="28"/>
  <c r="O218" i="28"/>
  <c r="G218" i="28"/>
  <c r="S218" i="28"/>
  <c r="C218" i="28"/>
  <c r="N218" i="28"/>
  <c r="V218" i="28"/>
  <c r="F218" i="28"/>
  <c r="K218" i="28"/>
  <c r="W156" i="21"/>
  <c r="S156" i="21"/>
  <c r="O156" i="21"/>
  <c r="K156" i="21"/>
  <c r="G156" i="21"/>
  <c r="C156" i="21"/>
  <c r="A157" i="21"/>
  <c r="V156" i="21"/>
  <c r="R156" i="21"/>
  <c r="N156" i="21"/>
  <c r="J156" i="21"/>
  <c r="F156" i="21"/>
  <c r="B156" i="21"/>
  <c r="T156" i="21"/>
  <c r="L156" i="21"/>
  <c r="D156" i="21"/>
  <c r="P156" i="21"/>
  <c r="Y156" i="21"/>
  <c r="Q156" i="21"/>
  <c r="I156" i="21"/>
  <c r="X156" i="21"/>
  <c r="H156" i="21"/>
  <c r="M156" i="21"/>
  <c r="U156" i="21"/>
  <c r="E156" i="21"/>
  <c r="W389" i="28"/>
  <c r="S389" i="28"/>
  <c r="O389" i="28"/>
  <c r="K389" i="28"/>
  <c r="G389" i="28"/>
  <c r="C389" i="28"/>
  <c r="A390" i="28"/>
  <c r="V389" i="28"/>
  <c r="R389" i="28"/>
  <c r="N389" i="28"/>
  <c r="J389" i="28"/>
  <c r="F389" i="28"/>
  <c r="B389" i="28"/>
  <c r="T389" i="28"/>
  <c r="L389" i="28"/>
  <c r="D389" i="28"/>
  <c r="Y389" i="28"/>
  <c r="Q389" i="28"/>
  <c r="I389" i="28"/>
  <c r="M389" i="28"/>
  <c r="X389" i="28"/>
  <c r="H389" i="28"/>
  <c r="P389" i="28"/>
  <c r="E389" i="28"/>
  <c r="U389" i="28"/>
  <c r="V126" i="19"/>
  <c r="R126" i="19"/>
  <c r="N126" i="19"/>
  <c r="J126" i="19"/>
  <c r="F126" i="19"/>
  <c r="B126" i="19"/>
  <c r="Y126" i="19"/>
  <c r="U126" i="19"/>
  <c r="Q126" i="19"/>
  <c r="M126" i="19"/>
  <c r="I126" i="19"/>
  <c r="E126" i="19"/>
  <c r="X126" i="19"/>
  <c r="P126" i="19"/>
  <c r="H126" i="19"/>
  <c r="W126" i="19"/>
  <c r="O126" i="19"/>
  <c r="G126" i="19"/>
  <c r="T126" i="19"/>
  <c r="D126" i="19"/>
  <c r="S126" i="19"/>
  <c r="C126" i="19"/>
  <c r="L126" i="19"/>
  <c r="K126" i="19"/>
  <c r="A127" i="19"/>
  <c r="Y124" i="21"/>
  <c r="U124" i="21"/>
  <c r="Q124" i="21"/>
  <c r="M124" i="21"/>
  <c r="I124" i="21"/>
  <c r="E124" i="21"/>
  <c r="X124" i="21"/>
  <c r="T124" i="21"/>
  <c r="P124" i="21"/>
  <c r="L124" i="21"/>
  <c r="H124" i="21"/>
  <c r="D124" i="21"/>
  <c r="A125" i="21"/>
  <c r="R124" i="21"/>
  <c r="J124" i="21"/>
  <c r="B124" i="21"/>
  <c r="N124" i="21"/>
  <c r="W124" i="21"/>
  <c r="O124" i="21"/>
  <c r="G124" i="21"/>
  <c r="V124" i="21"/>
  <c r="F124" i="21"/>
  <c r="K124" i="21"/>
  <c r="C124" i="21"/>
  <c r="S124" i="21"/>
  <c r="V61" i="25"/>
  <c r="R61" i="25"/>
  <c r="N61" i="25"/>
  <c r="J61" i="25"/>
  <c r="F61" i="25"/>
  <c r="B61" i="25"/>
  <c r="Y61" i="25"/>
  <c r="U61" i="25"/>
  <c r="Q61" i="25"/>
  <c r="M61" i="25"/>
  <c r="I61" i="25"/>
  <c r="E61" i="25"/>
  <c r="X61" i="25"/>
  <c r="P61" i="25"/>
  <c r="H61" i="25"/>
  <c r="W61" i="25"/>
  <c r="O61" i="25"/>
  <c r="G61" i="25"/>
  <c r="S61" i="25"/>
  <c r="C61" i="25"/>
  <c r="L61" i="25"/>
  <c r="K61" i="25"/>
  <c r="T61" i="25"/>
  <c r="D61" i="25"/>
  <c r="A62" i="25"/>
  <c r="A125" i="28"/>
  <c r="V124" i="28"/>
  <c r="R124" i="28"/>
  <c r="N124" i="28"/>
  <c r="J124" i="28"/>
  <c r="F124" i="28"/>
  <c r="B124" i="28"/>
  <c r="Y124" i="28"/>
  <c r="U124" i="28"/>
  <c r="Q124" i="28"/>
  <c r="M124" i="28"/>
  <c r="I124" i="28"/>
  <c r="E124" i="28"/>
  <c r="S124" i="28"/>
  <c r="K124" i="28"/>
  <c r="C124" i="28"/>
  <c r="X124" i="28"/>
  <c r="P124" i="28"/>
  <c r="H124" i="28"/>
  <c r="T124" i="28"/>
  <c r="D124" i="28"/>
  <c r="O124" i="28"/>
  <c r="L124" i="28"/>
  <c r="W124" i="28"/>
  <c r="G124" i="28"/>
  <c r="W287" i="21"/>
  <c r="S287" i="21"/>
  <c r="O287" i="21"/>
  <c r="K287" i="21"/>
  <c r="G287" i="21"/>
  <c r="C287" i="21"/>
  <c r="A288" i="21"/>
  <c r="V287" i="21"/>
  <c r="R287" i="21"/>
  <c r="N287" i="21"/>
  <c r="J287" i="21"/>
  <c r="F287" i="21"/>
  <c r="B287" i="21"/>
  <c r="T287" i="21"/>
  <c r="L287" i="21"/>
  <c r="D287" i="21"/>
  <c r="X287" i="21"/>
  <c r="H287" i="21"/>
  <c r="Y287" i="21"/>
  <c r="Q287" i="21"/>
  <c r="I287" i="21"/>
  <c r="P287" i="21"/>
  <c r="U287" i="21"/>
  <c r="M287" i="21"/>
  <c r="E287" i="21"/>
  <c r="Y355" i="28"/>
  <c r="U355" i="28"/>
  <c r="Q355" i="28"/>
  <c r="M355" i="28"/>
  <c r="I355" i="28"/>
  <c r="E355" i="28"/>
  <c r="X355" i="28"/>
  <c r="T355" i="28"/>
  <c r="P355" i="28"/>
  <c r="L355" i="28"/>
  <c r="H355" i="28"/>
  <c r="D355" i="28"/>
  <c r="A356" i="28"/>
  <c r="R355" i="28"/>
  <c r="J355" i="28"/>
  <c r="B355" i="28"/>
  <c r="W355" i="28"/>
  <c r="O355" i="28"/>
  <c r="G355" i="28"/>
  <c r="K355" i="28"/>
  <c r="V355" i="28"/>
  <c r="F355" i="28"/>
  <c r="N355" i="28"/>
  <c r="S355" i="28"/>
  <c r="C355" i="28"/>
  <c r="Y389" i="21"/>
  <c r="U389" i="21"/>
  <c r="Q389" i="21"/>
  <c r="M389" i="21"/>
  <c r="I389" i="21"/>
  <c r="E389" i="21"/>
  <c r="X389" i="21"/>
  <c r="T389" i="21"/>
  <c r="P389" i="21"/>
  <c r="L389" i="21"/>
  <c r="H389" i="21"/>
  <c r="D389" i="21"/>
  <c r="A390" i="21"/>
  <c r="R389" i="21"/>
  <c r="J389" i="21"/>
  <c r="B389" i="21"/>
  <c r="N389" i="21"/>
  <c r="W389" i="21"/>
  <c r="O389" i="21"/>
  <c r="G389" i="21"/>
  <c r="V389" i="21"/>
  <c r="F389" i="21"/>
  <c r="K389" i="21"/>
  <c r="S389" i="21"/>
  <c r="C389"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25" i="28"/>
  <c r="U125" i="28"/>
  <c r="Q125" i="28"/>
  <c r="M125" i="28"/>
  <c r="I125" i="28"/>
  <c r="E125" i="28"/>
  <c r="X125" i="28"/>
  <c r="T125" i="28"/>
  <c r="P125" i="28"/>
  <c r="L125" i="28"/>
  <c r="H125" i="28"/>
  <c r="D125" i="28"/>
  <c r="A126" i="28"/>
  <c r="R125" i="28"/>
  <c r="J125" i="28"/>
  <c r="B125" i="28"/>
  <c r="W125" i="28"/>
  <c r="O125" i="28"/>
  <c r="G125" i="28"/>
  <c r="K125" i="28"/>
  <c r="S125" i="28"/>
  <c r="V125" i="28"/>
  <c r="F125" i="28"/>
  <c r="C125" i="28"/>
  <c r="N125" i="28"/>
  <c r="W62" i="19"/>
  <c r="S62" i="19"/>
  <c r="O62" i="19"/>
  <c r="K62" i="19"/>
  <c r="G62" i="19"/>
  <c r="C62" i="19"/>
  <c r="V62" i="19"/>
  <c r="R62" i="19"/>
  <c r="N62" i="19"/>
  <c r="J62" i="19"/>
  <c r="F62" i="19"/>
  <c r="B62" i="19"/>
  <c r="Y62" i="19"/>
  <c r="Q62" i="19"/>
  <c r="I62" i="19"/>
  <c r="X62" i="19"/>
  <c r="P62" i="19"/>
  <c r="H62" i="19"/>
  <c r="M62" i="19"/>
  <c r="L62" i="19"/>
  <c r="U62" i="19"/>
  <c r="T62" i="19"/>
  <c r="E62" i="19"/>
  <c r="D62" i="19"/>
  <c r="A63" i="19"/>
  <c r="X322" i="21"/>
  <c r="T322" i="21"/>
  <c r="P322" i="21"/>
  <c r="L322" i="21"/>
  <c r="H322" i="21"/>
  <c r="D322" i="21"/>
  <c r="W322" i="21"/>
  <c r="S322" i="21"/>
  <c r="O322" i="21"/>
  <c r="K322" i="21"/>
  <c r="G322" i="21"/>
  <c r="C322" i="21"/>
  <c r="U322" i="21"/>
  <c r="M322" i="21"/>
  <c r="E322" i="21"/>
  <c r="Y322" i="21"/>
  <c r="I322" i="21"/>
  <c r="A323" i="21"/>
  <c r="R322" i="21"/>
  <c r="J322" i="21"/>
  <c r="B322" i="21"/>
  <c r="Q322" i="21"/>
  <c r="N322" i="21"/>
  <c r="V322" i="21"/>
  <c r="F322"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288" i="28"/>
  <c r="T288" i="28"/>
  <c r="P288" i="28"/>
  <c r="L288" i="28"/>
  <c r="H288" i="28"/>
  <c r="D288" i="28"/>
  <c r="W288" i="28"/>
  <c r="S288" i="28"/>
  <c r="O288" i="28"/>
  <c r="K288" i="28"/>
  <c r="G288" i="28"/>
  <c r="C288" i="28"/>
  <c r="U288" i="28"/>
  <c r="M288" i="28"/>
  <c r="E288" i="28"/>
  <c r="A289" i="28"/>
  <c r="R288" i="28"/>
  <c r="J288" i="28"/>
  <c r="B288" i="28"/>
  <c r="N288" i="28"/>
  <c r="Y288" i="28"/>
  <c r="I288" i="28"/>
  <c r="Q288" i="28"/>
  <c r="V288" i="28"/>
  <c r="F288" i="28"/>
  <c r="X188" i="21"/>
  <c r="T188" i="21"/>
  <c r="P188" i="21"/>
  <c r="L188" i="21"/>
  <c r="H188" i="21"/>
  <c r="D188" i="21"/>
  <c r="W188" i="21"/>
  <c r="S188" i="21"/>
  <c r="O188" i="21"/>
  <c r="K188" i="21"/>
  <c r="G188" i="21"/>
  <c r="C188" i="21"/>
  <c r="U188" i="21"/>
  <c r="M188" i="21"/>
  <c r="E188" i="21"/>
  <c r="Y188" i="21"/>
  <c r="I188" i="21"/>
  <c r="A189" i="21"/>
  <c r="R188" i="21"/>
  <c r="J188" i="21"/>
  <c r="B188" i="21"/>
  <c r="Q188" i="21"/>
  <c r="F188" i="21"/>
  <c r="V188" i="21"/>
  <c r="N188" i="21"/>
  <c r="W93" i="21"/>
  <c r="S93" i="21"/>
  <c r="O93" i="21"/>
  <c r="K93" i="21"/>
  <c r="G93" i="21"/>
  <c r="C93" i="21"/>
  <c r="U93" i="21"/>
  <c r="M93" i="21"/>
  <c r="E93" i="21"/>
  <c r="A94" i="21"/>
  <c r="V93" i="21"/>
  <c r="R93" i="21"/>
  <c r="N93" i="21"/>
  <c r="J93" i="21"/>
  <c r="F93" i="21"/>
  <c r="B93" i="21"/>
  <c r="Y93" i="21"/>
  <c r="Q93" i="21"/>
  <c r="I93" i="21"/>
  <c r="L93" i="21"/>
  <c r="T93" i="21"/>
  <c r="X93" i="21"/>
  <c r="H93" i="21"/>
  <c r="D93" i="21"/>
  <c r="P93" i="21"/>
  <c r="Y61" i="28"/>
  <c r="U61" i="28"/>
  <c r="Q61" i="28"/>
  <c r="M61" i="28"/>
  <c r="I61" i="28"/>
  <c r="E61" i="28"/>
  <c r="X61" i="28"/>
  <c r="T61" i="28"/>
  <c r="P61" i="28"/>
  <c r="L61" i="28"/>
  <c r="H61" i="28"/>
  <c r="D61" i="28"/>
  <c r="V61" i="28"/>
  <c r="N61" i="28"/>
  <c r="F61" i="28"/>
  <c r="S61" i="28"/>
  <c r="K61" i="28"/>
  <c r="C61" i="28"/>
  <c r="W61" i="28"/>
  <c r="G61" i="28"/>
  <c r="R61" i="28"/>
  <c r="B61" i="28"/>
  <c r="O61" i="28"/>
  <c r="A62" i="28"/>
  <c r="J61"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390" i="21"/>
  <c r="T390" i="21"/>
  <c r="P390" i="21"/>
  <c r="L390" i="21"/>
  <c r="H390" i="21"/>
  <c r="D390" i="21"/>
  <c r="W390" i="21"/>
  <c r="S390" i="21"/>
  <c r="O390" i="21"/>
  <c r="K390" i="21"/>
  <c r="G390" i="21"/>
  <c r="C390" i="21"/>
  <c r="Y390" i="21"/>
  <c r="Q390" i="21"/>
  <c r="I390" i="21"/>
  <c r="U390" i="21"/>
  <c r="E390" i="21"/>
  <c r="V390" i="21"/>
  <c r="N390" i="21"/>
  <c r="F390" i="21"/>
  <c r="M390" i="21"/>
  <c r="R390" i="21"/>
  <c r="A391" i="21"/>
  <c r="J390" i="21"/>
  <c r="B390" i="21"/>
  <c r="A289" i="21"/>
  <c r="V288" i="21"/>
  <c r="R288" i="21"/>
  <c r="N288" i="21"/>
  <c r="J288" i="21"/>
  <c r="F288" i="21"/>
  <c r="B288" i="21"/>
  <c r="Y288" i="21"/>
  <c r="U288" i="21"/>
  <c r="Q288" i="21"/>
  <c r="M288" i="21"/>
  <c r="I288" i="21"/>
  <c r="E288" i="21"/>
  <c r="S288" i="21"/>
  <c r="K288" i="21"/>
  <c r="C288" i="21"/>
  <c r="O288" i="21"/>
  <c r="X288" i="21"/>
  <c r="P288" i="21"/>
  <c r="H288" i="21"/>
  <c r="W288" i="21"/>
  <c r="G288" i="21"/>
  <c r="D288" i="21"/>
  <c r="T288" i="21"/>
  <c r="L288" i="21"/>
  <c r="V62" i="25"/>
  <c r="R62" i="25"/>
  <c r="N62" i="25"/>
  <c r="J62" i="25"/>
  <c r="F62" i="25"/>
  <c r="B62" i="25"/>
  <c r="Y62" i="25"/>
  <c r="U62" i="25"/>
  <c r="Q62" i="25"/>
  <c r="M62" i="25"/>
  <c r="I62" i="25"/>
  <c r="E62" i="25"/>
  <c r="X62" i="25"/>
  <c r="P62" i="25"/>
  <c r="H62" i="25"/>
  <c r="W62" i="25"/>
  <c r="O62" i="25"/>
  <c r="G62" i="25"/>
  <c r="K62" i="25"/>
  <c r="L62" i="25"/>
  <c r="T62" i="25"/>
  <c r="D62" i="25"/>
  <c r="S62" i="25"/>
  <c r="C62" i="25"/>
  <c r="A63" i="25"/>
  <c r="A220" i="21"/>
  <c r="V219" i="21"/>
  <c r="R219" i="21"/>
  <c r="N219" i="21"/>
  <c r="J219" i="21"/>
  <c r="F219" i="21"/>
  <c r="B219" i="21"/>
  <c r="Y219" i="21"/>
  <c r="U219" i="21"/>
  <c r="Q219" i="21"/>
  <c r="M219" i="21"/>
  <c r="I219" i="21"/>
  <c r="E219" i="21"/>
  <c r="W219" i="21"/>
  <c r="O219" i="21"/>
  <c r="G219" i="21"/>
  <c r="S219" i="21"/>
  <c r="C219" i="21"/>
  <c r="T219" i="21"/>
  <c r="L219" i="21"/>
  <c r="D219" i="21"/>
  <c r="K219" i="21"/>
  <c r="X219" i="21"/>
  <c r="P219" i="21"/>
  <c r="H219" i="21"/>
  <c r="X356" i="28"/>
  <c r="T356" i="28"/>
  <c r="P356" i="28"/>
  <c r="L356" i="28"/>
  <c r="H356" i="28"/>
  <c r="D356" i="28"/>
  <c r="W356" i="28"/>
  <c r="S356" i="28"/>
  <c r="O356" i="28"/>
  <c r="K356" i="28"/>
  <c r="G356" i="28"/>
  <c r="C356" i="28"/>
  <c r="Y356" i="28"/>
  <c r="Q356" i="28"/>
  <c r="I356" i="28"/>
  <c r="V356" i="28"/>
  <c r="N356" i="28"/>
  <c r="F356" i="28"/>
  <c r="R356" i="28"/>
  <c r="B356" i="28"/>
  <c r="M356" i="28"/>
  <c r="E356" i="28"/>
  <c r="A357" i="28"/>
  <c r="U356" i="28"/>
  <c r="J356" i="28"/>
  <c r="X125" i="21"/>
  <c r="T125" i="21"/>
  <c r="P125" i="21"/>
  <c r="L125" i="21"/>
  <c r="H125" i="21"/>
  <c r="D125" i="21"/>
  <c r="W125" i="21"/>
  <c r="S125" i="21"/>
  <c r="O125" i="21"/>
  <c r="K125" i="21"/>
  <c r="G125" i="21"/>
  <c r="C125" i="21"/>
  <c r="Y125" i="21"/>
  <c r="Q125" i="21"/>
  <c r="I125" i="21"/>
  <c r="U125" i="21"/>
  <c r="E125" i="21"/>
  <c r="V125" i="21"/>
  <c r="N125" i="21"/>
  <c r="F125" i="21"/>
  <c r="M125" i="21"/>
  <c r="B125" i="21"/>
  <c r="A126" i="21"/>
  <c r="R125" i="21"/>
  <c r="J125" i="21"/>
  <c r="A391" i="28"/>
  <c r="V390" i="28"/>
  <c r="R390" i="28"/>
  <c r="N390" i="28"/>
  <c r="J390" i="28"/>
  <c r="F390" i="28"/>
  <c r="B390" i="28"/>
  <c r="Y390" i="28"/>
  <c r="U390" i="28"/>
  <c r="Q390" i="28"/>
  <c r="M390" i="28"/>
  <c r="I390" i="28"/>
  <c r="E390" i="28"/>
  <c r="S390" i="28"/>
  <c r="K390" i="28"/>
  <c r="C390" i="28"/>
  <c r="X390" i="28"/>
  <c r="P390" i="28"/>
  <c r="H390" i="28"/>
  <c r="T390" i="28"/>
  <c r="D390" i="28"/>
  <c r="O390" i="28"/>
  <c r="W390" i="28"/>
  <c r="G390" i="28"/>
  <c r="L390" i="28"/>
  <c r="X219" i="28"/>
  <c r="T219" i="28"/>
  <c r="P219" i="28"/>
  <c r="L219" i="28"/>
  <c r="H219" i="28"/>
  <c r="D219" i="28"/>
  <c r="W219" i="28"/>
  <c r="S219" i="28"/>
  <c r="O219" i="28"/>
  <c r="K219" i="28"/>
  <c r="G219" i="28"/>
  <c r="C219" i="28"/>
  <c r="Y219" i="28"/>
  <c r="Q219" i="28"/>
  <c r="I219" i="28"/>
  <c r="V219" i="28"/>
  <c r="N219" i="28"/>
  <c r="F219" i="28"/>
  <c r="A220" i="28"/>
  <c r="J219" i="28"/>
  <c r="U219" i="28"/>
  <c r="E219" i="28"/>
  <c r="R219" i="28"/>
  <c r="M219" i="28"/>
  <c r="B219" i="28"/>
  <c r="A254" i="28"/>
  <c r="V253" i="28"/>
  <c r="R253" i="28"/>
  <c r="N253" i="28"/>
  <c r="J253" i="28"/>
  <c r="F253" i="28"/>
  <c r="B253" i="28"/>
  <c r="Y253" i="28"/>
  <c r="U253" i="28"/>
  <c r="Q253" i="28"/>
  <c r="M253" i="28"/>
  <c r="I253" i="28"/>
  <c r="E253" i="28"/>
  <c r="S253" i="28"/>
  <c r="K253" i="28"/>
  <c r="C253" i="28"/>
  <c r="X253" i="28"/>
  <c r="P253" i="28"/>
  <c r="H253" i="28"/>
  <c r="L253" i="28"/>
  <c r="W253" i="28"/>
  <c r="G253" i="28"/>
  <c r="O253" i="28"/>
  <c r="D253" i="28"/>
  <c r="T253"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57" i="21"/>
  <c r="V356" i="21"/>
  <c r="R356" i="21"/>
  <c r="N356" i="21"/>
  <c r="J356" i="21"/>
  <c r="F356" i="21"/>
  <c r="B356" i="21"/>
  <c r="Y356" i="21"/>
  <c r="U356" i="21"/>
  <c r="Q356" i="21"/>
  <c r="M356" i="21"/>
  <c r="I356" i="21"/>
  <c r="E356" i="21"/>
  <c r="W356" i="21"/>
  <c r="O356" i="21"/>
  <c r="G356" i="21"/>
  <c r="K356" i="21"/>
  <c r="T356" i="21"/>
  <c r="L356" i="21"/>
  <c r="D356" i="21"/>
  <c r="S356" i="21"/>
  <c r="C356" i="21"/>
  <c r="H356" i="21"/>
  <c r="X356" i="21"/>
  <c r="P356" i="21"/>
  <c r="X95" i="19"/>
  <c r="T95" i="19"/>
  <c r="P95" i="19"/>
  <c r="L95" i="19"/>
  <c r="H95" i="19"/>
  <c r="D95" i="19"/>
  <c r="W95" i="19"/>
  <c r="S95" i="19"/>
  <c r="O95" i="19"/>
  <c r="K95" i="19"/>
  <c r="G95" i="19"/>
  <c r="C95" i="19"/>
  <c r="V95" i="19"/>
  <c r="N95" i="19"/>
  <c r="F95" i="19"/>
  <c r="U95" i="19"/>
  <c r="M95" i="19"/>
  <c r="E95" i="19"/>
  <c r="R95" i="19"/>
  <c r="B95" i="19"/>
  <c r="Q95" i="19"/>
  <c r="J95" i="19"/>
  <c r="I95" i="19"/>
  <c r="Y95" i="19"/>
  <c r="A96" i="19"/>
  <c r="W157" i="28"/>
  <c r="S157" i="28"/>
  <c r="O157" i="28"/>
  <c r="K157" i="28"/>
  <c r="G157" i="28"/>
  <c r="C157" i="28"/>
  <c r="A158" i="28"/>
  <c r="V157" i="28"/>
  <c r="R157" i="28"/>
  <c r="N157" i="28"/>
  <c r="J157" i="28"/>
  <c r="F157" i="28"/>
  <c r="B157" i="28"/>
  <c r="T157" i="28"/>
  <c r="L157" i="28"/>
  <c r="D157" i="28"/>
  <c r="Y157" i="28"/>
  <c r="Q157" i="28"/>
  <c r="I157" i="28"/>
  <c r="M157" i="28"/>
  <c r="E157" i="28"/>
  <c r="X157" i="28"/>
  <c r="H157" i="28"/>
  <c r="U157" i="28"/>
  <c r="P157" i="28"/>
  <c r="A323" i="28"/>
  <c r="V322" i="28"/>
  <c r="R322" i="28"/>
  <c r="N322" i="28"/>
  <c r="J322" i="28"/>
  <c r="F322" i="28"/>
  <c r="B322" i="28"/>
  <c r="Y322" i="28"/>
  <c r="U322" i="28"/>
  <c r="Q322" i="28"/>
  <c r="M322" i="28"/>
  <c r="I322" i="28"/>
  <c r="E322" i="28"/>
  <c r="W322" i="28"/>
  <c r="O322" i="28"/>
  <c r="G322" i="28"/>
  <c r="T322" i="28"/>
  <c r="L322" i="28"/>
  <c r="D322" i="28"/>
  <c r="P322" i="28"/>
  <c r="K322" i="28"/>
  <c r="S322" i="28"/>
  <c r="H322" i="28"/>
  <c r="C322" i="28"/>
  <c r="X322" i="28"/>
  <c r="V126" i="25"/>
  <c r="R126" i="25"/>
  <c r="N126" i="25"/>
  <c r="J126" i="25"/>
  <c r="F126" i="25"/>
  <c r="B126" i="25"/>
  <c r="Y126" i="25"/>
  <c r="U126" i="25"/>
  <c r="Q126" i="25"/>
  <c r="M126" i="25"/>
  <c r="I126" i="25"/>
  <c r="E126" i="25"/>
  <c r="X126" i="25"/>
  <c r="P126" i="25"/>
  <c r="H126" i="25"/>
  <c r="L126" i="25"/>
  <c r="W126" i="25"/>
  <c r="O126" i="25"/>
  <c r="G126" i="25"/>
  <c r="T126" i="25"/>
  <c r="D126" i="25"/>
  <c r="K126" i="25"/>
  <c r="C126" i="25"/>
  <c r="S126" i="25"/>
  <c r="A127" i="25"/>
  <c r="X127" i="19"/>
  <c r="V127" i="19"/>
  <c r="R127" i="19"/>
  <c r="N127" i="19"/>
  <c r="J127" i="19"/>
  <c r="F127" i="19"/>
  <c r="B127" i="19"/>
  <c r="U127" i="19"/>
  <c r="Q127" i="19"/>
  <c r="M127" i="19"/>
  <c r="I127" i="19"/>
  <c r="E127" i="19"/>
  <c r="Y127" i="19"/>
  <c r="P127" i="19"/>
  <c r="H127" i="19"/>
  <c r="W127" i="19"/>
  <c r="O127" i="19"/>
  <c r="G127" i="19"/>
  <c r="L127" i="19"/>
  <c r="K127" i="19"/>
  <c r="T127" i="19"/>
  <c r="S127" i="19"/>
  <c r="D127" i="19"/>
  <c r="C127" i="19"/>
  <c r="A128" i="19"/>
  <c r="A158" i="21"/>
  <c r="V157" i="21"/>
  <c r="R157" i="21"/>
  <c r="N157" i="21"/>
  <c r="J157" i="21"/>
  <c r="F157" i="21"/>
  <c r="B157" i="21"/>
  <c r="Y157" i="21"/>
  <c r="U157" i="21"/>
  <c r="Q157" i="21"/>
  <c r="M157" i="21"/>
  <c r="I157" i="21"/>
  <c r="E157" i="21"/>
  <c r="S157" i="21"/>
  <c r="K157" i="21"/>
  <c r="C157" i="21"/>
  <c r="O157" i="21"/>
  <c r="G157" i="21"/>
  <c r="X157" i="21"/>
  <c r="P157" i="21"/>
  <c r="H157" i="21"/>
  <c r="W157" i="21"/>
  <c r="T157" i="21"/>
  <c r="L157" i="21"/>
  <c r="D157" i="21"/>
  <c r="W93" i="28"/>
  <c r="S93" i="28"/>
  <c r="O93" i="28"/>
  <c r="K93" i="28"/>
  <c r="G93" i="28"/>
  <c r="C93" i="28"/>
  <c r="A94" i="28"/>
  <c r="V93" i="28"/>
  <c r="R93" i="28"/>
  <c r="N93" i="28"/>
  <c r="J93" i="28"/>
  <c r="F93" i="28"/>
  <c r="B93" i="28"/>
  <c r="X93" i="28"/>
  <c r="P93" i="28"/>
  <c r="H93" i="28"/>
  <c r="U93" i="28"/>
  <c r="M93" i="28"/>
  <c r="E93" i="28"/>
  <c r="Y93" i="28"/>
  <c r="I93" i="28"/>
  <c r="Q93" i="28"/>
  <c r="T93" i="28"/>
  <c r="D93" i="28"/>
  <c r="L93" i="28"/>
  <c r="Y61" i="21"/>
  <c r="U61" i="21"/>
  <c r="Q61" i="21"/>
  <c r="M61" i="21"/>
  <c r="I61" i="21"/>
  <c r="E61" i="21"/>
  <c r="X61" i="21"/>
  <c r="T61" i="21"/>
  <c r="P61" i="21"/>
  <c r="L61" i="21"/>
  <c r="H61" i="21"/>
  <c r="D61" i="21"/>
  <c r="A62" i="21"/>
  <c r="R61" i="21"/>
  <c r="J61" i="21"/>
  <c r="B61" i="21"/>
  <c r="N61" i="21"/>
  <c r="S61" i="21"/>
  <c r="C61" i="21"/>
  <c r="W61" i="21"/>
  <c r="O61" i="21"/>
  <c r="G61" i="21"/>
  <c r="V61" i="21"/>
  <c r="F61" i="21"/>
  <c r="K61" i="21"/>
  <c r="V94" i="25"/>
  <c r="R94" i="25"/>
  <c r="N94" i="25"/>
  <c r="J94" i="25"/>
  <c r="F94" i="25"/>
  <c r="B94" i="25"/>
  <c r="Y94" i="25"/>
  <c r="U94" i="25"/>
  <c r="Q94" i="25"/>
  <c r="M94" i="25"/>
  <c r="I94" i="25"/>
  <c r="E94" i="25"/>
  <c r="X94" i="25"/>
  <c r="P94" i="25"/>
  <c r="H94" i="25"/>
  <c r="W94" i="25"/>
  <c r="O94" i="25"/>
  <c r="G94" i="25"/>
  <c r="K94" i="25"/>
  <c r="L94" i="25"/>
  <c r="T94" i="25"/>
  <c r="D94" i="25"/>
  <c r="S94" i="25"/>
  <c r="C94" i="25"/>
  <c r="A95" i="25"/>
  <c r="X253" i="21"/>
  <c r="T253" i="21"/>
  <c r="P253" i="21"/>
  <c r="L253" i="21"/>
  <c r="H253" i="21"/>
  <c r="D253" i="21"/>
  <c r="W253" i="21"/>
  <c r="S253" i="21"/>
  <c r="O253" i="21"/>
  <c r="K253" i="21"/>
  <c r="G253" i="21"/>
  <c r="C253" i="21"/>
  <c r="Y253" i="21"/>
  <c r="Q253" i="21"/>
  <c r="I253" i="21"/>
  <c r="U253" i="21"/>
  <c r="E253" i="21"/>
  <c r="V253" i="21"/>
  <c r="N253" i="21"/>
  <c r="F253" i="21"/>
  <c r="M253" i="21"/>
  <c r="J253" i="21"/>
  <c r="B253" i="21"/>
  <c r="A254" i="21"/>
  <c r="R253" i="21"/>
  <c r="A189" i="28"/>
  <c r="V188" i="28"/>
  <c r="R188" i="28"/>
  <c r="N188" i="28"/>
  <c r="J188" i="28"/>
  <c r="F188" i="28"/>
  <c r="B188" i="28"/>
  <c r="Y188" i="28"/>
  <c r="U188" i="28"/>
  <c r="Q188" i="28"/>
  <c r="M188" i="28"/>
  <c r="I188" i="28"/>
  <c r="E188" i="28"/>
  <c r="W188" i="28"/>
  <c r="O188" i="28"/>
  <c r="G188" i="28"/>
  <c r="T188" i="28"/>
  <c r="L188" i="28"/>
  <c r="D188" i="28"/>
  <c r="X188" i="28"/>
  <c r="H188" i="28"/>
  <c r="S188" i="28"/>
  <c r="C188" i="28"/>
  <c r="K188" i="28"/>
  <c r="P188"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54" i="21"/>
  <c r="S254" i="21"/>
  <c r="O254" i="21"/>
  <c r="K254" i="21"/>
  <c r="G254" i="21"/>
  <c r="C254" i="21"/>
  <c r="A255" i="21"/>
  <c r="V254" i="21"/>
  <c r="R254" i="21"/>
  <c r="N254" i="21"/>
  <c r="J254" i="21"/>
  <c r="F254" i="21"/>
  <c r="B254" i="21"/>
  <c r="X254" i="21"/>
  <c r="P254" i="21"/>
  <c r="H254" i="21"/>
  <c r="T254" i="21"/>
  <c r="D254" i="21"/>
  <c r="U254" i="21"/>
  <c r="M254" i="21"/>
  <c r="E254" i="21"/>
  <c r="L254" i="21"/>
  <c r="Q254" i="21"/>
  <c r="Y254" i="21"/>
  <c r="I254"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A159" i="28"/>
  <c r="V158" i="28"/>
  <c r="R158" i="28"/>
  <c r="N158" i="28"/>
  <c r="J158" i="28"/>
  <c r="F158" i="28"/>
  <c r="B158" i="28"/>
  <c r="Y158" i="28"/>
  <c r="U158" i="28"/>
  <c r="Q158" i="28"/>
  <c r="M158" i="28"/>
  <c r="I158" i="28"/>
  <c r="E158" i="28"/>
  <c r="S158" i="28"/>
  <c r="K158" i="28"/>
  <c r="C158" i="28"/>
  <c r="X158" i="28"/>
  <c r="P158" i="28"/>
  <c r="H158" i="28"/>
  <c r="T158" i="28"/>
  <c r="D158" i="28"/>
  <c r="L158" i="28"/>
  <c r="O158" i="28"/>
  <c r="G158" i="28"/>
  <c r="W158"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391" i="28"/>
  <c r="U391" i="28"/>
  <c r="Q391" i="28"/>
  <c r="M391" i="28"/>
  <c r="I391" i="28"/>
  <c r="E391" i="28"/>
  <c r="X391" i="28"/>
  <c r="T391" i="28"/>
  <c r="P391" i="28"/>
  <c r="L391" i="28"/>
  <c r="H391" i="28"/>
  <c r="D391" i="28"/>
  <c r="A392" i="28"/>
  <c r="R391" i="28"/>
  <c r="J391" i="28"/>
  <c r="B391" i="28"/>
  <c r="W391" i="28"/>
  <c r="O391" i="28"/>
  <c r="G391" i="28"/>
  <c r="K391" i="28"/>
  <c r="V391" i="28"/>
  <c r="F391" i="28"/>
  <c r="S391" i="28"/>
  <c r="N391" i="28"/>
  <c r="C391" i="28"/>
  <c r="W357" i="28"/>
  <c r="S357" i="28"/>
  <c r="O357" i="28"/>
  <c r="K357" i="28"/>
  <c r="G357" i="28"/>
  <c r="C357" i="28"/>
  <c r="A358" i="28"/>
  <c r="V357" i="28"/>
  <c r="R357" i="28"/>
  <c r="N357" i="28"/>
  <c r="J357" i="28"/>
  <c r="F357" i="28"/>
  <c r="B357" i="28"/>
  <c r="X357" i="28"/>
  <c r="P357" i="28"/>
  <c r="H357" i="28"/>
  <c r="U357" i="28"/>
  <c r="M357" i="28"/>
  <c r="E357" i="28"/>
  <c r="Y357" i="28"/>
  <c r="I357" i="28"/>
  <c r="T357" i="28"/>
  <c r="D357" i="28"/>
  <c r="L357" i="28"/>
  <c r="Q357" i="28"/>
  <c r="V63" i="25"/>
  <c r="R63" i="25"/>
  <c r="N63" i="25"/>
  <c r="J63" i="25"/>
  <c r="F63" i="25"/>
  <c r="B63" i="25"/>
  <c r="Y63" i="25"/>
  <c r="U63" i="25"/>
  <c r="Q63" i="25"/>
  <c r="M63" i="25"/>
  <c r="I63" i="25"/>
  <c r="E63" i="25"/>
  <c r="X63" i="25"/>
  <c r="P63" i="25"/>
  <c r="H63" i="25"/>
  <c r="W63" i="25"/>
  <c r="O63" i="25"/>
  <c r="G63" i="25"/>
  <c r="S63" i="25"/>
  <c r="C63" i="25"/>
  <c r="L63" i="25"/>
  <c r="K63" i="25"/>
  <c r="T63" i="25"/>
  <c r="D63" i="25"/>
  <c r="A64" i="25"/>
  <c r="W391" i="21"/>
  <c r="S391" i="21"/>
  <c r="O391" i="21"/>
  <c r="K391" i="21"/>
  <c r="G391" i="21"/>
  <c r="C391" i="21"/>
  <c r="A392" i="21"/>
  <c r="V391" i="21"/>
  <c r="R391" i="21"/>
  <c r="N391" i="21"/>
  <c r="J391" i="21"/>
  <c r="F391" i="21"/>
  <c r="B391" i="21"/>
  <c r="X391" i="21"/>
  <c r="P391" i="21"/>
  <c r="H391" i="21"/>
  <c r="L391" i="21"/>
  <c r="U391" i="21"/>
  <c r="M391" i="21"/>
  <c r="E391" i="21"/>
  <c r="T391" i="21"/>
  <c r="D391" i="21"/>
  <c r="Y391" i="21"/>
  <c r="Q391" i="21"/>
  <c r="I391" i="21"/>
  <c r="A95" i="21"/>
  <c r="V94" i="21"/>
  <c r="R94" i="21"/>
  <c r="N94" i="21"/>
  <c r="J94" i="21"/>
  <c r="F94" i="21"/>
  <c r="B94" i="21"/>
  <c r="T94" i="21"/>
  <c r="L94" i="21"/>
  <c r="D94" i="21"/>
  <c r="Y94" i="21"/>
  <c r="U94" i="21"/>
  <c r="Q94" i="21"/>
  <c r="M94" i="21"/>
  <c r="I94" i="21"/>
  <c r="E94" i="21"/>
  <c r="X94" i="21"/>
  <c r="P94" i="21"/>
  <c r="H94" i="21"/>
  <c r="S94" i="21"/>
  <c r="C94" i="21"/>
  <c r="G94" i="21"/>
  <c r="O94" i="21"/>
  <c r="K94" i="21"/>
  <c r="W94" i="21"/>
  <c r="W289" i="28"/>
  <c r="S289" i="28"/>
  <c r="O289" i="28"/>
  <c r="K289" i="28"/>
  <c r="G289" i="28"/>
  <c r="C289" i="28"/>
  <c r="A290" i="28"/>
  <c r="V289" i="28"/>
  <c r="R289" i="28"/>
  <c r="N289" i="28"/>
  <c r="J289" i="28"/>
  <c r="F289" i="28"/>
  <c r="B289" i="28"/>
  <c r="T289" i="28"/>
  <c r="L289" i="28"/>
  <c r="D289" i="28"/>
  <c r="Y289" i="28"/>
  <c r="Q289" i="28"/>
  <c r="I289" i="28"/>
  <c r="U289" i="28"/>
  <c r="E289" i="28"/>
  <c r="P289" i="28"/>
  <c r="H289" i="28"/>
  <c r="X289" i="28"/>
  <c r="M289"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23" i="21"/>
  <c r="S323" i="21"/>
  <c r="O323" i="21"/>
  <c r="K323" i="21"/>
  <c r="G323" i="21"/>
  <c r="C323" i="21"/>
  <c r="A324" i="21"/>
  <c r="V323" i="21"/>
  <c r="R323" i="21"/>
  <c r="N323" i="21"/>
  <c r="J323" i="21"/>
  <c r="F323" i="21"/>
  <c r="B323" i="21"/>
  <c r="T323" i="21"/>
  <c r="L323" i="21"/>
  <c r="D323" i="21"/>
  <c r="P323" i="21"/>
  <c r="Y323" i="21"/>
  <c r="Q323" i="21"/>
  <c r="I323" i="21"/>
  <c r="X323" i="21"/>
  <c r="H323" i="21"/>
  <c r="U323" i="21"/>
  <c r="M323" i="21"/>
  <c r="E323" i="21"/>
  <c r="X62" i="21"/>
  <c r="T62" i="21"/>
  <c r="P62" i="21"/>
  <c r="L62" i="21"/>
  <c r="H62" i="21"/>
  <c r="D62" i="21"/>
  <c r="W62" i="21"/>
  <c r="S62" i="21"/>
  <c r="O62" i="21"/>
  <c r="K62" i="21"/>
  <c r="G62" i="21"/>
  <c r="C62" i="21"/>
  <c r="Y62" i="21"/>
  <c r="Q62" i="21"/>
  <c r="I62" i="21"/>
  <c r="U62" i="21"/>
  <c r="E62" i="21"/>
  <c r="A63" i="21"/>
  <c r="J62" i="21"/>
  <c r="V62" i="21"/>
  <c r="N62" i="21"/>
  <c r="F62" i="21"/>
  <c r="M62" i="21"/>
  <c r="R62" i="21"/>
  <c r="B62" i="21"/>
  <c r="V127" i="25"/>
  <c r="R127" i="25"/>
  <c r="N127" i="25"/>
  <c r="J127" i="25"/>
  <c r="F127" i="25"/>
  <c r="B127" i="25"/>
  <c r="Y127" i="25"/>
  <c r="U127" i="25"/>
  <c r="Q127" i="25"/>
  <c r="M127" i="25"/>
  <c r="I127" i="25"/>
  <c r="E127" i="25"/>
  <c r="X127" i="25"/>
  <c r="P127" i="25"/>
  <c r="H127" i="25"/>
  <c r="L127" i="25"/>
  <c r="W127" i="25"/>
  <c r="O127" i="25"/>
  <c r="G127" i="25"/>
  <c r="T127" i="25"/>
  <c r="D127" i="25"/>
  <c r="S127" i="25"/>
  <c r="K127" i="25"/>
  <c r="C127" i="25"/>
  <c r="A128" i="25"/>
  <c r="W126" i="21"/>
  <c r="S126" i="21"/>
  <c r="O126" i="21"/>
  <c r="K126" i="21"/>
  <c r="G126" i="21"/>
  <c r="C126" i="21"/>
  <c r="A127" i="21"/>
  <c r="V126" i="21"/>
  <c r="R126" i="21"/>
  <c r="N126" i="21"/>
  <c r="J126" i="21"/>
  <c r="F126" i="21"/>
  <c r="B126" i="21"/>
  <c r="X126" i="21"/>
  <c r="P126" i="21"/>
  <c r="H126" i="21"/>
  <c r="L126" i="21"/>
  <c r="U126" i="21"/>
  <c r="M126" i="21"/>
  <c r="E126" i="21"/>
  <c r="T126" i="21"/>
  <c r="D126" i="21"/>
  <c r="I126" i="21"/>
  <c r="Y126" i="21"/>
  <c r="Q126" i="21"/>
  <c r="Y220" i="21"/>
  <c r="U220" i="21"/>
  <c r="Q220" i="21"/>
  <c r="M220" i="21"/>
  <c r="I220" i="21"/>
  <c r="E220" i="21"/>
  <c r="X220" i="21"/>
  <c r="T220" i="21"/>
  <c r="P220" i="21"/>
  <c r="L220" i="21"/>
  <c r="H220" i="21"/>
  <c r="D220" i="21"/>
  <c r="V220" i="21"/>
  <c r="N220" i="21"/>
  <c r="F220" i="21"/>
  <c r="A221" i="21"/>
  <c r="J220" i="21"/>
  <c r="S220" i="21"/>
  <c r="K220" i="21"/>
  <c r="C220" i="21"/>
  <c r="R220" i="21"/>
  <c r="B220" i="21"/>
  <c r="W220" i="21"/>
  <c r="O220" i="21"/>
  <c r="G220" i="21"/>
  <c r="X126" i="28"/>
  <c r="T126" i="28"/>
  <c r="P126" i="28"/>
  <c r="L126" i="28"/>
  <c r="H126" i="28"/>
  <c r="D126" i="28"/>
  <c r="W126" i="28"/>
  <c r="S126" i="28"/>
  <c r="O126" i="28"/>
  <c r="K126" i="28"/>
  <c r="G126" i="28"/>
  <c r="C126" i="28"/>
  <c r="Y126" i="28"/>
  <c r="Q126" i="28"/>
  <c r="I126" i="28"/>
  <c r="V126" i="28"/>
  <c r="N126" i="28"/>
  <c r="F126" i="28"/>
  <c r="R126" i="28"/>
  <c r="B126" i="28"/>
  <c r="A127" i="28"/>
  <c r="M126" i="28"/>
  <c r="J126" i="28"/>
  <c r="U126" i="28"/>
  <c r="E126" i="28"/>
  <c r="Y189" i="28"/>
  <c r="U189" i="28"/>
  <c r="Q189" i="28"/>
  <c r="M189" i="28"/>
  <c r="I189" i="28"/>
  <c r="E189" i="28"/>
  <c r="X189" i="28"/>
  <c r="T189" i="28"/>
  <c r="P189" i="28"/>
  <c r="L189" i="28"/>
  <c r="H189" i="28"/>
  <c r="D189" i="28"/>
  <c r="V189" i="28"/>
  <c r="N189" i="28"/>
  <c r="F189" i="28"/>
  <c r="S189" i="28"/>
  <c r="K189" i="28"/>
  <c r="C189" i="28"/>
  <c r="O189" i="28"/>
  <c r="A190" i="28"/>
  <c r="J189" i="28"/>
  <c r="R189" i="28"/>
  <c r="B189" i="28"/>
  <c r="G189" i="28"/>
  <c r="W189" i="28"/>
  <c r="Y323" i="28"/>
  <c r="U323" i="28"/>
  <c r="Q323" i="28"/>
  <c r="M323" i="28"/>
  <c r="I323" i="28"/>
  <c r="E323" i="28"/>
  <c r="X323" i="28"/>
  <c r="T323" i="28"/>
  <c r="P323" i="28"/>
  <c r="L323" i="28"/>
  <c r="H323" i="28"/>
  <c r="D323" i="28"/>
  <c r="V323" i="28"/>
  <c r="N323" i="28"/>
  <c r="F323" i="28"/>
  <c r="S323" i="28"/>
  <c r="K323" i="28"/>
  <c r="C323" i="28"/>
  <c r="W323" i="28"/>
  <c r="G323" i="28"/>
  <c r="R323" i="28"/>
  <c r="B323" i="28"/>
  <c r="A324" i="28"/>
  <c r="J323" i="28"/>
  <c r="O323" i="28"/>
  <c r="Y357" i="21"/>
  <c r="U357" i="21"/>
  <c r="Q357" i="21"/>
  <c r="M357" i="21"/>
  <c r="I357" i="21"/>
  <c r="E357" i="21"/>
  <c r="X357" i="21"/>
  <c r="T357" i="21"/>
  <c r="P357" i="21"/>
  <c r="L357" i="21"/>
  <c r="H357" i="21"/>
  <c r="D357" i="21"/>
  <c r="V357" i="21"/>
  <c r="N357" i="21"/>
  <c r="F357" i="21"/>
  <c r="R357" i="21"/>
  <c r="B357" i="21"/>
  <c r="S357" i="21"/>
  <c r="K357" i="21"/>
  <c r="C357" i="21"/>
  <c r="A358" i="21"/>
  <c r="J357" i="21"/>
  <c r="G357" i="21"/>
  <c r="O357" i="21"/>
  <c r="W357" i="21"/>
  <c r="Y158" i="21"/>
  <c r="U158" i="21"/>
  <c r="Q158" i="21"/>
  <c r="M158" i="21"/>
  <c r="I158" i="21"/>
  <c r="E158" i="21"/>
  <c r="X158" i="21"/>
  <c r="T158" i="21"/>
  <c r="P158" i="21"/>
  <c r="L158" i="21"/>
  <c r="H158" i="21"/>
  <c r="D158" i="21"/>
  <c r="A159" i="21"/>
  <c r="R158" i="21"/>
  <c r="J158" i="21"/>
  <c r="B158" i="21"/>
  <c r="V158" i="21"/>
  <c r="F158" i="21"/>
  <c r="W158" i="21"/>
  <c r="O158" i="21"/>
  <c r="G158" i="21"/>
  <c r="N158" i="21"/>
  <c r="K158" i="21"/>
  <c r="S158" i="21"/>
  <c r="C158"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20" i="28"/>
  <c r="S220" i="28"/>
  <c r="O220" i="28"/>
  <c r="K220" i="28"/>
  <c r="G220" i="28"/>
  <c r="C220" i="28"/>
  <c r="A221" i="28"/>
  <c r="V220" i="28"/>
  <c r="R220" i="28"/>
  <c r="N220" i="28"/>
  <c r="J220" i="28"/>
  <c r="F220" i="28"/>
  <c r="B220" i="28"/>
  <c r="X220" i="28"/>
  <c r="P220" i="28"/>
  <c r="H220" i="28"/>
  <c r="U220" i="28"/>
  <c r="M220" i="28"/>
  <c r="E220" i="28"/>
  <c r="Q220" i="28"/>
  <c r="L220" i="28"/>
  <c r="D220" i="28"/>
  <c r="T220" i="28"/>
  <c r="Y220" i="28"/>
  <c r="I220" i="28"/>
  <c r="Y289" i="21"/>
  <c r="U289" i="21"/>
  <c r="Q289" i="21"/>
  <c r="M289" i="21"/>
  <c r="I289" i="21"/>
  <c r="E289" i="21"/>
  <c r="X289" i="21"/>
  <c r="T289" i="21"/>
  <c r="P289" i="21"/>
  <c r="L289" i="21"/>
  <c r="H289" i="21"/>
  <c r="D289" i="21"/>
  <c r="A290" i="21"/>
  <c r="R289" i="21"/>
  <c r="J289" i="21"/>
  <c r="B289" i="21"/>
  <c r="V289" i="21"/>
  <c r="F289" i="21"/>
  <c r="W289" i="21"/>
  <c r="O289" i="21"/>
  <c r="G289" i="21"/>
  <c r="N289" i="21"/>
  <c r="C289" i="21"/>
  <c r="S289" i="21"/>
  <c r="K289" i="21"/>
  <c r="X62" i="28"/>
  <c r="T62" i="28"/>
  <c r="P62" i="28"/>
  <c r="L62" i="28"/>
  <c r="H62" i="28"/>
  <c r="D62" i="28"/>
  <c r="W62" i="28"/>
  <c r="S62" i="28"/>
  <c r="O62" i="28"/>
  <c r="K62" i="28"/>
  <c r="G62" i="28"/>
  <c r="C62" i="28"/>
  <c r="U62" i="28"/>
  <c r="M62" i="28"/>
  <c r="E62" i="28"/>
  <c r="A63" i="28"/>
  <c r="R62" i="28"/>
  <c r="J62" i="28"/>
  <c r="B62" i="28"/>
  <c r="N62" i="28"/>
  <c r="F62" i="28"/>
  <c r="Y62" i="28"/>
  <c r="I62" i="28"/>
  <c r="V62" i="28"/>
  <c r="Q62" i="28"/>
  <c r="W189" i="21"/>
  <c r="S189" i="21"/>
  <c r="O189" i="21"/>
  <c r="K189" i="21"/>
  <c r="G189" i="21"/>
  <c r="C189" i="21"/>
  <c r="A190" i="21"/>
  <c r="V189" i="21"/>
  <c r="R189" i="21"/>
  <c r="N189" i="21"/>
  <c r="J189" i="21"/>
  <c r="F189" i="21"/>
  <c r="B189" i="21"/>
  <c r="T189" i="21"/>
  <c r="L189" i="21"/>
  <c r="D189" i="21"/>
  <c r="P189" i="21"/>
  <c r="Y189" i="21"/>
  <c r="Q189" i="21"/>
  <c r="I189" i="21"/>
  <c r="X189" i="21"/>
  <c r="H189" i="21"/>
  <c r="M189" i="21"/>
  <c r="E189" i="21"/>
  <c r="U189" i="21"/>
  <c r="A95" i="28"/>
  <c r="V94" i="28"/>
  <c r="R94" i="28"/>
  <c r="N94" i="28"/>
  <c r="J94" i="28"/>
  <c r="F94" i="28"/>
  <c r="B94" i="28"/>
  <c r="Y94" i="28"/>
  <c r="U94" i="28"/>
  <c r="Q94" i="28"/>
  <c r="M94" i="28"/>
  <c r="I94" i="28"/>
  <c r="E94" i="28"/>
  <c r="W94" i="28"/>
  <c r="O94" i="28"/>
  <c r="G94" i="28"/>
  <c r="T94" i="28"/>
  <c r="L94" i="28"/>
  <c r="D94" i="28"/>
  <c r="P94" i="28"/>
  <c r="X94" i="28"/>
  <c r="K94" i="28"/>
  <c r="H94" i="28"/>
  <c r="S94" i="28"/>
  <c r="C94" i="28"/>
  <c r="Y128" i="19"/>
  <c r="U128" i="19"/>
  <c r="Q128" i="19"/>
  <c r="M128" i="19"/>
  <c r="X128" i="19"/>
  <c r="T128" i="19"/>
  <c r="P128" i="19"/>
  <c r="L128" i="19"/>
  <c r="H128" i="19"/>
  <c r="D128" i="19"/>
  <c r="W128" i="19"/>
  <c r="O128" i="19"/>
  <c r="I128" i="19"/>
  <c r="C128" i="19"/>
  <c r="V128" i="19"/>
  <c r="N128" i="19"/>
  <c r="G128" i="19"/>
  <c r="B128" i="19"/>
  <c r="K128" i="19"/>
  <c r="J128" i="19"/>
  <c r="F128" i="19"/>
  <c r="E128" i="19"/>
  <c r="S128" i="19"/>
  <c r="R128" i="19"/>
  <c r="A129" i="19"/>
  <c r="W96" i="19"/>
  <c r="S96" i="19"/>
  <c r="O96" i="19"/>
  <c r="V96" i="19"/>
  <c r="Q96" i="19"/>
  <c r="L96" i="19"/>
  <c r="H96" i="19"/>
  <c r="D96" i="19"/>
  <c r="U96" i="19"/>
  <c r="P96" i="19"/>
  <c r="K96" i="19"/>
  <c r="G96" i="19"/>
  <c r="C96" i="19"/>
  <c r="Y96" i="19"/>
  <c r="N96" i="19"/>
  <c r="F96" i="19"/>
  <c r="X96" i="19"/>
  <c r="M96" i="19"/>
  <c r="E96" i="19"/>
  <c r="J96" i="19"/>
  <c r="I96" i="19"/>
  <c r="T96" i="19"/>
  <c r="R96" i="19"/>
  <c r="B96" i="19"/>
  <c r="A97" i="19"/>
  <c r="Y254" i="28"/>
  <c r="U254" i="28"/>
  <c r="Q254" i="28"/>
  <c r="M254" i="28"/>
  <c r="I254" i="28"/>
  <c r="E254" i="28"/>
  <c r="X254" i="28"/>
  <c r="T254" i="28"/>
  <c r="P254" i="28"/>
  <c r="L254" i="28"/>
  <c r="H254" i="28"/>
  <c r="D254" i="28"/>
  <c r="A255" i="28"/>
  <c r="R254" i="28"/>
  <c r="J254" i="28"/>
  <c r="B254" i="28"/>
  <c r="W254" i="28"/>
  <c r="O254" i="28"/>
  <c r="G254" i="28"/>
  <c r="S254" i="28"/>
  <c r="C254" i="28"/>
  <c r="N254" i="28"/>
  <c r="V254" i="28"/>
  <c r="K254" i="28"/>
  <c r="F254" i="28"/>
  <c r="W63" i="19"/>
  <c r="S63" i="19"/>
  <c r="O63" i="19"/>
  <c r="K63" i="19"/>
  <c r="G63" i="19"/>
  <c r="C63" i="19"/>
  <c r="V63" i="19"/>
  <c r="R63" i="19"/>
  <c r="N63" i="19"/>
  <c r="J63" i="19"/>
  <c r="F63" i="19"/>
  <c r="B63" i="19"/>
  <c r="Y63" i="19"/>
  <c r="Q63" i="19"/>
  <c r="I63" i="19"/>
  <c r="X63" i="19"/>
  <c r="P63" i="19"/>
  <c r="H63" i="19"/>
  <c r="U63" i="19"/>
  <c r="E63" i="19"/>
  <c r="T63" i="19"/>
  <c r="D63" i="19"/>
  <c r="M63" i="19"/>
  <c r="L63" i="19"/>
  <c r="A64"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95" i="28"/>
  <c r="U95" i="28"/>
  <c r="Q95" i="28"/>
  <c r="M95" i="28"/>
  <c r="I95" i="28"/>
  <c r="E95" i="28"/>
  <c r="X95" i="28"/>
  <c r="T95" i="28"/>
  <c r="P95" i="28"/>
  <c r="L95" i="28"/>
  <c r="H95" i="28"/>
  <c r="D95" i="28"/>
  <c r="V95" i="28"/>
  <c r="N95" i="28"/>
  <c r="F95" i="28"/>
  <c r="S95" i="28"/>
  <c r="K95" i="28"/>
  <c r="C95" i="28"/>
  <c r="W95" i="28"/>
  <c r="G95" i="28"/>
  <c r="R95" i="28"/>
  <c r="B95" i="28"/>
  <c r="O95" i="28"/>
  <c r="A96" i="28"/>
  <c r="J95" i="28"/>
  <c r="X221" i="21"/>
  <c r="T221" i="21"/>
  <c r="P221" i="21"/>
  <c r="L221" i="21"/>
  <c r="H221" i="21"/>
  <c r="D221" i="21"/>
  <c r="W221" i="21"/>
  <c r="S221" i="21"/>
  <c r="O221" i="21"/>
  <c r="K221" i="21"/>
  <c r="G221" i="21"/>
  <c r="C221" i="21"/>
  <c r="U221" i="21"/>
  <c r="M221" i="21"/>
  <c r="E221" i="21"/>
  <c r="Y221" i="21"/>
  <c r="I221" i="21"/>
  <c r="A222" i="21"/>
  <c r="R221" i="21"/>
  <c r="J221" i="21"/>
  <c r="B221" i="21"/>
  <c r="Q221" i="21"/>
  <c r="F221" i="21"/>
  <c r="N221" i="21"/>
  <c r="V221"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4" i="25"/>
  <c r="R64" i="25"/>
  <c r="N64" i="25"/>
  <c r="J64" i="25"/>
  <c r="F64" i="25"/>
  <c r="B64" i="25"/>
  <c r="Y64" i="25"/>
  <c r="U64" i="25"/>
  <c r="Q64" i="25"/>
  <c r="M64" i="25"/>
  <c r="I64" i="25"/>
  <c r="E64" i="25"/>
  <c r="X64" i="25"/>
  <c r="P64" i="25"/>
  <c r="H64" i="25"/>
  <c r="W64" i="25"/>
  <c r="O64" i="25"/>
  <c r="G64" i="25"/>
  <c r="K64" i="25"/>
  <c r="L64" i="25"/>
  <c r="T64" i="25"/>
  <c r="D64" i="25"/>
  <c r="S64" i="25"/>
  <c r="C64" i="25"/>
  <c r="A65"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28" i="25"/>
  <c r="R128" i="25"/>
  <c r="N128" i="25"/>
  <c r="J128" i="25"/>
  <c r="F128" i="25"/>
  <c r="B128" i="25"/>
  <c r="Y128" i="25"/>
  <c r="U128" i="25"/>
  <c r="Q128" i="25"/>
  <c r="M128" i="25"/>
  <c r="I128" i="25"/>
  <c r="E128" i="25"/>
  <c r="X128" i="25"/>
  <c r="P128" i="25"/>
  <c r="H128" i="25"/>
  <c r="D128" i="25"/>
  <c r="W128" i="25"/>
  <c r="O128" i="25"/>
  <c r="G128" i="25"/>
  <c r="T128" i="25"/>
  <c r="L128" i="25"/>
  <c r="S128" i="25"/>
  <c r="K128" i="25"/>
  <c r="C128" i="25"/>
  <c r="A129" i="25"/>
  <c r="A393" i="21"/>
  <c r="V392" i="21"/>
  <c r="R392" i="21"/>
  <c r="N392" i="21"/>
  <c r="J392" i="21"/>
  <c r="F392" i="21"/>
  <c r="B392" i="21"/>
  <c r="Y392" i="21"/>
  <c r="U392" i="21"/>
  <c r="Q392" i="21"/>
  <c r="M392" i="21"/>
  <c r="I392" i="21"/>
  <c r="E392" i="21"/>
  <c r="W392" i="21"/>
  <c r="O392" i="21"/>
  <c r="G392" i="21"/>
  <c r="S392" i="21"/>
  <c r="C392" i="21"/>
  <c r="T392" i="21"/>
  <c r="L392" i="21"/>
  <c r="D392" i="21"/>
  <c r="K392" i="21"/>
  <c r="H392" i="21"/>
  <c r="X392" i="21"/>
  <c r="P392" i="21"/>
  <c r="Y159" i="28"/>
  <c r="U159" i="28"/>
  <c r="Q159" i="28"/>
  <c r="M159" i="28"/>
  <c r="I159" i="28"/>
  <c r="E159" i="28"/>
  <c r="X159" i="28"/>
  <c r="T159" i="28"/>
  <c r="P159" i="28"/>
  <c r="L159" i="28"/>
  <c r="H159" i="28"/>
  <c r="D159" i="28"/>
  <c r="A160" i="28"/>
  <c r="R159" i="28"/>
  <c r="J159" i="28"/>
  <c r="B159" i="28"/>
  <c r="W159" i="28"/>
  <c r="O159" i="28"/>
  <c r="G159" i="28"/>
  <c r="K159" i="28"/>
  <c r="S159" i="28"/>
  <c r="V159" i="28"/>
  <c r="F159" i="28"/>
  <c r="C159" i="28"/>
  <c r="N159" i="28"/>
  <c r="A256" i="21"/>
  <c r="V255" i="21"/>
  <c r="R255" i="21"/>
  <c r="N255" i="21"/>
  <c r="J255" i="21"/>
  <c r="F255" i="21"/>
  <c r="B255" i="21"/>
  <c r="Y255" i="21"/>
  <c r="U255" i="21"/>
  <c r="Q255" i="21"/>
  <c r="M255" i="21"/>
  <c r="I255" i="21"/>
  <c r="E255" i="21"/>
  <c r="W255" i="21"/>
  <c r="O255" i="21"/>
  <c r="G255" i="21"/>
  <c r="K255" i="21"/>
  <c r="T255" i="21"/>
  <c r="L255" i="21"/>
  <c r="D255" i="21"/>
  <c r="S255" i="21"/>
  <c r="C255" i="21"/>
  <c r="X255" i="21"/>
  <c r="P255" i="21"/>
  <c r="H255" i="21"/>
  <c r="W97" i="19"/>
  <c r="S97" i="19"/>
  <c r="O97" i="19"/>
  <c r="K97" i="19"/>
  <c r="G97" i="19"/>
  <c r="C97" i="19"/>
  <c r="Y97" i="19"/>
  <c r="T97" i="19"/>
  <c r="N97" i="19"/>
  <c r="I97" i="19"/>
  <c r="D97" i="19"/>
  <c r="X97" i="19"/>
  <c r="R97" i="19"/>
  <c r="M97" i="19"/>
  <c r="H97" i="19"/>
  <c r="B97" i="19"/>
  <c r="V97" i="19"/>
  <c r="L97" i="19"/>
  <c r="U97" i="19"/>
  <c r="J97" i="19"/>
  <c r="F97" i="19"/>
  <c r="E97" i="19"/>
  <c r="Q97" i="19"/>
  <c r="P97" i="19"/>
  <c r="A98" i="19"/>
  <c r="X190" i="28"/>
  <c r="T190" i="28"/>
  <c r="P190" i="28"/>
  <c r="L190" i="28"/>
  <c r="H190" i="28"/>
  <c r="D190" i="28"/>
  <c r="W190" i="28"/>
  <c r="S190" i="28"/>
  <c r="O190" i="28"/>
  <c r="K190" i="28"/>
  <c r="G190" i="28"/>
  <c r="C190" i="28"/>
  <c r="U190" i="28"/>
  <c r="M190" i="28"/>
  <c r="E190" i="28"/>
  <c r="A191" i="28"/>
  <c r="R190" i="28"/>
  <c r="J190" i="28"/>
  <c r="B190" i="28"/>
  <c r="V190" i="28"/>
  <c r="F190" i="28"/>
  <c r="Q190" i="28"/>
  <c r="Y190" i="28"/>
  <c r="N190" i="28"/>
  <c r="I190" i="28"/>
  <c r="A128" i="21"/>
  <c r="V127" i="21"/>
  <c r="R127" i="21"/>
  <c r="N127" i="21"/>
  <c r="J127" i="21"/>
  <c r="F127" i="21"/>
  <c r="B127" i="21"/>
  <c r="Y127" i="21"/>
  <c r="U127" i="21"/>
  <c r="Q127" i="21"/>
  <c r="M127" i="21"/>
  <c r="I127" i="21"/>
  <c r="E127" i="21"/>
  <c r="W127" i="21"/>
  <c r="O127" i="21"/>
  <c r="G127" i="21"/>
  <c r="S127" i="21"/>
  <c r="C127" i="21"/>
  <c r="T127" i="21"/>
  <c r="L127" i="21"/>
  <c r="D127" i="21"/>
  <c r="K127" i="21"/>
  <c r="P127" i="21"/>
  <c r="H127" i="21"/>
  <c r="X127" i="21"/>
  <c r="Y95" i="21"/>
  <c r="U95" i="21"/>
  <c r="Q95" i="21"/>
  <c r="M95" i="21"/>
  <c r="I95" i="21"/>
  <c r="E95" i="21"/>
  <c r="S95" i="21"/>
  <c r="K95" i="21"/>
  <c r="C95" i="21"/>
  <c r="X95" i="21"/>
  <c r="T95" i="21"/>
  <c r="P95" i="21"/>
  <c r="L95" i="21"/>
  <c r="H95" i="21"/>
  <c r="D95" i="21"/>
  <c r="W95" i="21"/>
  <c r="O95" i="21"/>
  <c r="G95" i="21"/>
  <c r="A96" i="21"/>
  <c r="J95" i="21"/>
  <c r="R95" i="21"/>
  <c r="B95" i="21"/>
  <c r="N95" i="21"/>
  <c r="V95" i="21"/>
  <c r="F95" i="21"/>
  <c r="X392" i="28"/>
  <c r="T392" i="28"/>
  <c r="P392" i="28"/>
  <c r="L392" i="28"/>
  <c r="H392" i="28"/>
  <c r="D392" i="28"/>
  <c r="W392" i="28"/>
  <c r="S392" i="28"/>
  <c r="O392" i="28"/>
  <c r="K392" i="28"/>
  <c r="G392" i="28"/>
  <c r="C392" i="28"/>
  <c r="Y392" i="28"/>
  <c r="Q392" i="28"/>
  <c r="I392" i="28"/>
  <c r="V392" i="28"/>
  <c r="N392" i="28"/>
  <c r="F392" i="28"/>
  <c r="R392" i="28"/>
  <c r="B392" i="28"/>
  <c r="M392" i="28"/>
  <c r="E392" i="28"/>
  <c r="U392" i="28"/>
  <c r="A393" i="28"/>
  <c r="J392" i="28"/>
  <c r="V96" i="25"/>
  <c r="R96" i="25"/>
  <c r="N96" i="25"/>
  <c r="J96" i="25"/>
  <c r="F96" i="25"/>
  <c r="B96" i="25"/>
  <c r="Y96" i="25"/>
  <c r="U96" i="25"/>
  <c r="Q96" i="25"/>
  <c r="M96" i="25"/>
  <c r="I96" i="25"/>
  <c r="E96" i="25"/>
  <c r="X96" i="25"/>
  <c r="P96" i="25"/>
  <c r="H96" i="25"/>
  <c r="L96" i="25"/>
  <c r="W96" i="25"/>
  <c r="O96" i="25"/>
  <c r="G96" i="25"/>
  <c r="T96" i="25"/>
  <c r="K96" i="25"/>
  <c r="D96" i="25"/>
  <c r="C96" i="25"/>
  <c r="S96" i="25"/>
  <c r="A97" i="25"/>
  <c r="W64" i="19"/>
  <c r="S64" i="19"/>
  <c r="O64" i="19"/>
  <c r="K64" i="19"/>
  <c r="G64" i="19"/>
  <c r="C64" i="19"/>
  <c r="V64" i="19"/>
  <c r="R64" i="19"/>
  <c r="N64" i="19"/>
  <c r="J64" i="19"/>
  <c r="F64" i="19"/>
  <c r="B64" i="19"/>
  <c r="Y64" i="19"/>
  <c r="Q64" i="19"/>
  <c r="I64" i="19"/>
  <c r="X64" i="19"/>
  <c r="P64" i="19"/>
  <c r="H64" i="19"/>
  <c r="M64" i="19"/>
  <c r="L64" i="19"/>
  <c r="E64" i="19"/>
  <c r="D64" i="19"/>
  <c r="U64" i="19"/>
  <c r="T64" i="19"/>
  <c r="A65" i="19"/>
  <c r="X255" i="28"/>
  <c r="T255" i="28"/>
  <c r="P255" i="28"/>
  <c r="L255" i="28"/>
  <c r="H255" i="28"/>
  <c r="D255" i="28"/>
  <c r="W255" i="28"/>
  <c r="S255" i="28"/>
  <c r="O255" i="28"/>
  <c r="K255" i="28"/>
  <c r="G255" i="28"/>
  <c r="C255" i="28"/>
  <c r="Y255" i="28"/>
  <c r="Q255" i="28"/>
  <c r="I255" i="28"/>
  <c r="V255" i="28"/>
  <c r="N255" i="28"/>
  <c r="F255" i="28"/>
  <c r="A256" i="28"/>
  <c r="J255" i="28"/>
  <c r="U255" i="28"/>
  <c r="E255" i="28"/>
  <c r="M255" i="28"/>
  <c r="R255" i="28"/>
  <c r="B255"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3" i="21"/>
  <c r="S63" i="21"/>
  <c r="O63" i="21"/>
  <c r="K63" i="21"/>
  <c r="G63" i="21"/>
  <c r="C63" i="21"/>
  <c r="A64" i="21"/>
  <c r="V63" i="21"/>
  <c r="R63" i="21"/>
  <c r="N63" i="21"/>
  <c r="J63" i="21"/>
  <c r="F63" i="21"/>
  <c r="B63" i="21"/>
  <c r="X63" i="21"/>
  <c r="P63" i="21"/>
  <c r="H63" i="21"/>
  <c r="T63" i="21"/>
  <c r="D63" i="21"/>
  <c r="Y63" i="21"/>
  <c r="U63" i="21"/>
  <c r="M63" i="21"/>
  <c r="E63" i="21"/>
  <c r="L63" i="21"/>
  <c r="Q63" i="21"/>
  <c r="I63" i="21"/>
  <c r="A325" i="21"/>
  <c r="V324" i="21"/>
  <c r="R324" i="21"/>
  <c r="N324" i="21"/>
  <c r="J324" i="21"/>
  <c r="F324" i="21"/>
  <c r="B324" i="21"/>
  <c r="Y324" i="21"/>
  <c r="U324" i="21"/>
  <c r="Q324" i="21"/>
  <c r="M324" i="21"/>
  <c r="I324" i="21"/>
  <c r="E324" i="21"/>
  <c r="S324" i="21"/>
  <c r="K324" i="21"/>
  <c r="C324" i="21"/>
  <c r="W324" i="21"/>
  <c r="G324" i="21"/>
  <c r="X324" i="21"/>
  <c r="P324" i="21"/>
  <c r="H324" i="21"/>
  <c r="O324" i="21"/>
  <c r="D324" i="21"/>
  <c r="T324" i="21"/>
  <c r="L324" i="21"/>
  <c r="A222" i="28"/>
  <c r="V221" i="28"/>
  <c r="R221" i="28"/>
  <c r="N221" i="28"/>
  <c r="J221" i="28"/>
  <c r="F221" i="28"/>
  <c r="B221" i="28"/>
  <c r="Y221" i="28"/>
  <c r="U221" i="28"/>
  <c r="Q221" i="28"/>
  <c r="M221" i="28"/>
  <c r="I221" i="28"/>
  <c r="E221" i="28"/>
  <c r="W221" i="28"/>
  <c r="O221" i="28"/>
  <c r="G221" i="28"/>
  <c r="T221" i="28"/>
  <c r="L221" i="28"/>
  <c r="D221" i="28"/>
  <c r="X221" i="28"/>
  <c r="H221" i="28"/>
  <c r="S221" i="28"/>
  <c r="C221" i="28"/>
  <c r="K221" i="28"/>
  <c r="P221" i="28"/>
  <c r="X159" i="21"/>
  <c r="T159" i="21"/>
  <c r="P159" i="21"/>
  <c r="L159" i="21"/>
  <c r="H159" i="21"/>
  <c r="D159" i="21"/>
  <c r="W159" i="21"/>
  <c r="S159" i="21"/>
  <c r="O159" i="21"/>
  <c r="K159" i="21"/>
  <c r="G159" i="21"/>
  <c r="C159" i="21"/>
  <c r="Y159" i="21"/>
  <c r="Q159" i="21"/>
  <c r="I159" i="21"/>
  <c r="U159" i="21"/>
  <c r="V159" i="21"/>
  <c r="N159" i="21"/>
  <c r="F159" i="21"/>
  <c r="M159" i="21"/>
  <c r="E159" i="21"/>
  <c r="B159" i="21"/>
  <c r="A160" i="21"/>
  <c r="R159" i="21"/>
  <c r="J159" i="21"/>
  <c r="X324" i="28"/>
  <c r="T324" i="28"/>
  <c r="P324" i="28"/>
  <c r="L324" i="28"/>
  <c r="H324" i="28"/>
  <c r="D324" i="28"/>
  <c r="W324" i="28"/>
  <c r="S324" i="28"/>
  <c r="O324" i="28"/>
  <c r="K324" i="28"/>
  <c r="G324" i="28"/>
  <c r="C324" i="28"/>
  <c r="U324" i="28"/>
  <c r="M324" i="28"/>
  <c r="E324" i="28"/>
  <c r="A325" i="28"/>
  <c r="R324" i="28"/>
  <c r="J324" i="28"/>
  <c r="B324" i="28"/>
  <c r="N324" i="28"/>
  <c r="Y324" i="28"/>
  <c r="I324" i="28"/>
  <c r="V324" i="28"/>
  <c r="Q324" i="28"/>
  <c r="F324" i="28"/>
  <c r="W127" i="28"/>
  <c r="S127" i="28"/>
  <c r="O127" i="28"/>
  <c r="K127" i="28"/>
  <c r="G127" i="28"/>
  <c r="C127" i="28"/>
  <c r="A128" i="28"/>
  <c r="V127" i="28"/>
  <c r="R127" i="28"/>
  <c r="N127" i="28"/>
  <c r="J127" i="28"/>
  <c r="F127" i="28"/>
  <c r="B127" i="28"/>
  <c r="X127" i="28"/>
  <c r="P127" i="28"/>
  <c r="H127" i="28"/>
  <c r="U127" i="28"/>
  <c r="M127" i="28"/>
  <c r="E127" i="28"/>
  <c r="Y127" i="28"/>
  <c r="I127" i="28"/>
  <c r="T127" i="28"/>
  <c r="D127" i="28"/>
  <c r="Q127" i="28"/>
  <c r="L127" i="28"/>
  <c r="Y129" i="19"/>
  <c r="U129" i="19"/>
  <c r="Q129" i="19"/>
  <c r="M129" i="19"/>
  <c r="I129" i="19"/>
  <c r="E129" i="19"/>
  <c r="X129" i="19"/>
  <c r="T129" i="19"/>
  <c r="P129" i="19"/>
  <c r="L129" i="19"/>
  <c r="H129" i="19"/>
  <c r="D129" i="19"/>
  <c r="W129" i="19"/>
  <c r="O129" i="19"/>
  <c r="G129" i="19"/>
  <c r="V129" i="19"/>
  <c r="N129" i="19"/>
  <c r="F129" i="19"/>
  <c r="S129" i="19"/>
  <c r="C129" i="19"/>
  <c r="R129" i="19"/>
  <c r="B129" i="19"/>
  <c r="K129" i="19"/>
  <c r="J129" i="19"/>
  <c r="A130" i="19"/>
  <c r="A191" i="21"/>
  <c r="V190" i="21"/>
  <c r="R190" i="21"/>
  <c r="N190" i="21"/>
  <c r="J190" i="21"/>
  <c r="F190" i="21"/>
  <c r="B190" i="21"/>
  <c r="Y190" i="21"/>
  <c r="U190" i="21"/>
  <c r="Q190" i="21"/>
  <c r="M190" i="21"/>
  <c r="I190" i="21"/>
  <c r="E190" i="21"/>
  <c r="S190" i="21"/>
  <c r="K190" i="21"/>
  <c r="C190" i="21"/>
  <c r="W190" i="21"/>
  <c r="G190" i="21"/>
  <c r="X190" i="21"/>
  <c r="P190" i="21"/>
  <c r="H190" i="21"/>
  <c r="O190" i="21"/>
  <c r="T190" i="21"/>
  <c r="L190" i="21"/>
  <c r="D190" i="21"/>
  <c r="W63" i="28"/>
  <c r="S63" i="28"/>
  <c r="O63" i="28"/>
  <c r="K63" i="28"/>
  <c r="G63" i="28"/>
  <c r="C63" i="28"/>
  <c r="A64" i="28"/>
  <c r="V63" i="28"/>
  <c r="R63" i="28"/>
  <c r="N63" i="28"/>
  <c r="J63" i="28"/>
  <c r="F63" i="28"/>
  <c r="B63" i="28"/>
  <c r="T63" i="28"/>
  <c r="L63" i="28"/>
  <c r="D63" i="28"/>
  <c r="Y63" i="28"/>
  <c r="Q63" i="28"/>
  <c r="I63" i="28"/>
  <c r="U63" i="28"/>
  <c r="E63" i="28"/>
  <c r="M63" i="28"/>
  <c r="P63" i="28"/>
  <c r="X63" i="28"/>
  <c r="H63" i="28"/>
  <c r="X290" i="21"/>
  <c r="T290" i="21"/>
  <c r="P290" i="21"/>
  <c r="L290" i="21"/>
  <c r="H290" i="21"/>
  <c r="D290" i="21"/>
  <c r="W290" i="21"/>
  <c r="S290" i="21"/>
  <c r="O290" i="21"/>
  <c r="K290" i="21"/>
  <c r="G290" i="21"/>
  <c r="C290" i="21"/>
  <c r="Y290" i="21"/>
  <c r="Q290" i="21"/>
  <c r="I290" i="21"/>
  <c r="M290" i="21"/>
  <c r="V290" i="21"/>
  <c r="N290" i="21"/>
  <c r="F290" i="21"/>
  <c r="U290" i="21"/>
  <c r="E290" i="21"/>
  <c r="J290" i="21"/>
  <c r="R290" i="21"/>
  <c r="B290" i="21"/>
  <c r="A291" i="21"/>
  <c r="X358" i="21"/>
  <c r="T358" i="21"/>
  <c r="P358" i="21"/>
  <c r="L358" i="21"/>
  <c r="H358" i="21"/>
  <c r="D358" i="21"/>
  <c r="W358" i="21"/>
  <c r="S358" i="21"/>
  <c r="O358" i="21"/>
  <c r="K358" i="21"/>
  <c r="G358" i="21"/>
  <c r="C358" i="21"/>
  <c r="U358" i="21"/>
  <c r="M358" i="21"/>
  <c r="E358" i="21"/>
  <c r="Y358" i="21"/>
  <c r="I358" i="21"/>
  <c r="A359" i="21"/>
  <c r="R358" i="21"/>
  <c r="J358" i="21"/>
  <c r="B358" i="21"/>
  <c r="Q358" i="21"/>
  <c r="N358" i="21"/>
  <c r="V358" i="21"/>
  <c r="F358" i="21"/>
  <c r="A291" i="28"/>
  <c r="V290" i="28"/>
  <c r="R290" i="28"/>
  <c r="N290" i="28"/>
  <c r="J290" i="28"/>
  <c r="F290" i="28"/>
  <c r="B290" i="28"/>
  <c r="Y290" i="28"/>
  <c r="U290" i="28"/>
  <c r="Q290" i="28"/>
  <c r="M290" i="28"/>
  <c r="I290" i="28"/>
  <c r="E290" i="28"/>
  <c r="S290" i="28"/>
  <c r="K290" i="28"/>
  <c r="C290" i="28"/>
  <c r="X290" i="28"/>
  <c r="P290" i="28"/>
  <c r="H290" i="28"/>
  <c r="L290" i="28"/>
  <c r="W290" i="28"/>
  <c r="G290" i="28"/>
  <c r="O290" i="28"/>
  <c r="D290" i="28"/>
  <c r="T290" i="28"/>
  <c r="A359" i="28"/>
  <c r="V358" i="28"/>
  <c r="R358" i="28"/>
  <c r="N358" i="28"/>
  <c r="J358" i="28"/>
  <c r="F358" i="28"/>
  <c r="B358" i="28"/>
  <c r="Y358" i="28"/>
  <c r="U358" i="28"/>
  <c r="Q358" i="28"/>
  <c r="M358" i="28"/>
  <c r="I358" i="28"/>
  <c r="E358" i="28"/>
  <c r="W358" i="28"/>
  <c r="O358" i="28"/>
  <c r="G358" i="28"/>
  <c r="T358" i="28"/>
  <c r="L358" i="28"/>
  <c r="D358" i="28"/>
  <c r="P358" i="28"/>
  <c r="K358" i="28"/>
  <c r="S358" i="28"/>
  <c r="C358" i="28"/>
  <c r="H358" i="28"/>
  <c r="X358"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25" i="21"/>
  <c r="U325" i="21"/>
  <c r="Q325" i="21"/>
  <c r="M325" i="21"/>
  <c r="I325" i="21"/>
  <c r="E325" i="21"/>
  <c r="X325" i="21"/>
  <c r="T325" i="21"/>
  <c r="P325" i="21"/>
  <c r="L325" i="21"/>
  <c r="H325" i="21"/>
  <c r="D325" i="21"/>
  <c r="A326" i="21"/>
  <c r="R325" i="21"/>
  <c r="J325" i="21"/>
  <c r="B325" i="21"/>
  <c r="N325" i="21"/>
  <c r="W325" i="21"/>
  <c r="O325" i="21"/>
  <c r="G325" i="21"/>
  <c r="V325" i="21"/>
  <c r="F325" i="21"/>
  <c r="C325" i="21"/>
  <c r="K325" i="21"/>
  <c r="S325" i="21"/>
  <c r="W65" i="19"/>
  <c r="S65" i="19"/>
  <c r="O65" i="19"/>
  <c r="K65" i="19"/>
  <c r="G65" i="19"/>
  <c r="C65" i="19"/>
  <c r="V65" i="19"/>
  <c r="R65" i="19"/>
  <c r="N65" i="19"/>
  <c r="J65" i="19"/>
  <c r="F65" i="19"/>
  <c r="B65" i="19"/>
  <c r="Y65" i="19"/>
  <c r="Q65" i="19"/>
  <c r="I65" i="19"/>
  <c r="X65" i="19"/>
  <c r="P65" i="19"/>
  <c r="H65" i="19"/>
  <c r="U65" i="19"/>
  <c r="E65" i="19"/>
  <c r="T65" i="19"/>
  <c r="D65" i="19"/>
  <c r="M65" i="19"/>
  <c r="L65" i="19"/>
  <c r="A66" i="19"/>
  <c r="Y128" i="21"/>
  <c r="U128" i="21"/>
  <c r="Q128" i="21"/>
  <c r="M128" i="21"/>
  <c r="I128" i="21"/>
  <c r="E128" i="21"/>
  <c r="X128" i="21"/>
  <c r="T128" i="21"/>
  <c r="P128" i="21"/>
  <c r="L128" i="21"/>
  <c r="H128" i="21"/>
  <c r="D128" i="21"/>
  <c r="V128" i="21"/>
  <c r="N128" i="21"/>
  <c r="F128" i="21"/>
  <c r="R128" i="21"/>
  <c r="S128" i="21"/>
  <c r="K128" i="21"/>
  <c r="C128" i="21"/>
  <c r="A129" i="21"/>
  <c r="J128" i="21"/>
  <c r="B128" i="21"/>
  <c r="W128" i="21"/>
  <c r="O128" i="21"/>
  <c r="G128" i="21"/>
  <c r="X160" i="28"/>
  <c r="T160" i="28"/>
  <c r="P160" i="28"/>
  <c r="L160" i="28"/>
  <c r="H160" i="28"/>
  <c r="D160" i="28"/>
  <c r="W160" i="28"/>
  <c r="S160" i="28"/>
  <c r="O160" i="28"/>
  <c r="K160" i="28"/>
  <c r="G160" i="28"/>
  <c r="C160" i="28"/>
  <c r="Y160" i="28"/>
  <c r="Q160" i="28"/>
  <c r="I160" i="28"/>
  <c r="V160" i="28"/>
  <c r="N160" i="28"/>
  <c r="F160" i="28"/>
  <c r="R160" i="28"/>
  <c r="B160" i="28"/>
  <c r="A161" i="28"/>
  <c r="M160" i="28"/>
  <c r="J160" i="28"/>
  <c r="E160" i="28"/>
  <c r="U160" i="28"/>
  <c r="V65" i="25"/>
  <c r="R65" i="25"/>
  <c r="N65" i="25"/>
  <c r="J65" i="25"/>
  <c r="F65" i="25"/>
  <c r="B65" i="25"/>
  <c r="Y65" i="25"/>
  <c r="U65" i="25"/>
  <c r="Q65" i="25"/>
  <c r="M65" i="25"/>
  <c r="I65" i="25"/>
  <c r="E65" i="25"/>
  <c r="X65" i="25"/>
  <c r="P65" i="25"/>
  <c r="H65" i="25"/>
  <c r="W65" i="25"/>
  <c r="O65" i="25"/>
  <c r="G65" i="25"/>
  <c r="S65" i="25"/>
  <c r="C65" i="25"/>
  <c r="L65" i="25"/>
  <c r="K65" i="25"/>
  <c r="T65" i="25"/>
  <c r="D65" i="25"/>
  <c r="A66" i="25"/>
  <c r="X96" i="28"/>
  <c r="T96" i="28"/>
  <c r="P96" i="28"/>
  <c r="L96" i="28"/>
  <c r="H96" i="28"/>
  <c r="D96" i="28"/>
  <c r="W96" i="28"/>
  <c r="S96" i="28"/>
  <c r="O96" i="28"/>
  <c r="K96" i="28"/>
  <c r="G96" i="28"/>
  <c r="C96" i="28"/>
  <c r="U96" i="28"/>
  <c r="M96" i="28"/>
  <c r="E96" i="28"/>
  <c r="A97" i="28"/>
  <c r="R96" i="28"/>
  <c r="J96" i="28"/>
  <c r="B96" i="28"/>
  <c r="N96" i="28"/>
  <c r="F96" i="28"/>
  <c r="Y96" i="28"/>
  <c r="I96" i="28"/>
  <c r="V96" i="28"/>
  <c r="Q96" i="28"/>
  <c r="Y359" i="28"/>
  <c r="U359" i="28"/>
  <c r="Q359" i="28"/>
  <c r="M359" i="28"/>
  <c r="I359" i="28"/>
  <c r="E359" i="28"/>
  <c r="X359" i="28"/>
  <c r="T359" i="28"/>
  <c r="P359" i="28"/>
  <c r="L359" i="28"/>
  <c r="H359" i="28"/>
  <c r="D359" i="28"/>
  <c r="V359" i="28"/>
  <c r="N359" i="28"/>
  <c r="F359" i="28"/>
  <c r="S359" i="28"/>
  <c r="K359" i="28"/>
  <c r="C359" i="28"/>
  <c r="W359" i="28"/>
  <c r="G359" i="28"/>
  <c r="R359" i="28"/>
  <c r="B359" i="28"/>
  <c r="A360" i="28"/>
  <c r="O359" i="28"/>
  <c r="J359" i="28"/>
  <c r="Y291" i="28"/>
  <c r="U291" i="28"/>
  <c r="Q291" i="28"/>
  <c r="M291" i="28"/>
  <c r="I291" i="28"/>
  <c r="E291" i="28"/>
  <c r="X291" i="28"/>
  <c r="T291" i="28"/>
  <c r="P291" i="28"/>
  <c r="L291" i="28"/>
  <c r="H291" i="28"/>
  <c r="D291" i="28"/>
  <c r="A292" i="28"/>
  <c r="R291" i="28"/>
  <c r="J291" i="28"/>
  <c r="B291" i="28"/>
  <c r="W291" i="28"/>
  <c r="O291" i="28"/>
  <c r="G291" i="28"/>
  <c r="S291" i="28"/>
  <c r="C291" i="28"/>
  <c r="N291" i="28"/>
  <c r="V291" i="28"/>
  <c r="K291" i="28"/>
  <c r="F291" i="28"/>
  <c r="Y191" i="21"/>
  <c r="U191" i="21"/>
  <c r="Q191" i="21"/>
  <c r="M191" i="21"/>
  <c r="I191" i="21"/>
  <c r="E191" i="21"/>
  <c r="X191" i="21"/>
  <c r="T191" i="21"/>
  <c r="P191" i="21"/>
  <c r="L191" i="21"/>
  <c r="H191" i="21"/>
  <c r="D191" i="21"/>
  <c r="A192" i="21"/>
  <c r="R191" i="21"/>
  <c r="J191" i="21"/>
  <c r="B191" i="21"/>
  <c r="N191" i="21"/>
  <c r="W191" i="21"/>
  <c r="O191" i="21"/>
  <c r="G191" i="21"/>
  <c r="V191" i="21"/>
  <c r="F191" i="21"/>
  <c r="K191" i="21"/>
  <c r="S191" i="21"/>
  <c r="C191" i="21"/>
  <c r="A129" i="28"/>
  <c r="V128" i="28"/>
  <c r="R128" i="28"/>
  <c r="N128" i="28"/>
  <c r="J128" i="28"/>
  <c r="F128" i="28"/>
  <c r="B128" i="28"/>
  <c r="Y128" i="28"/>
  <c r="U128" i="28"/>
  <c r="Q128" i="28"/>
  <c r="M128" i="28"/>
  <c r="I128" i="28"/>
  <c r="E128" i="28"/>
  <c r="W128" i="28"/>
  <c r="O128" i="28"/>
  <c r="G128" i="28"/>
  <c r="T128" i="28"/>
  <c r="L128" i="28"/>
  <c r="D128" i="28"/>
  <c r="P128" i="28"/>
  <c r="H128" i="28"/>
  <c r="K128" i="28"/>
  <c r="X128" i="28"/>
  <c r="S128" i="28"/>
  <c r="C128" i="28"/>
  <c r="W325" i="28"/>
  <c r="S325" i="28"/>
  <c r="O325" i="28"/>
  <c r="K325" i="28"/>
  <c r="G325" i="28"/>
  <c r="C325" i="28"/>
  <c r="A326" i="28"/>
  <c r="V325" i="28"/>
  <c r="R325" i="28"/>
  <c r="N325" i="28"/>
  <c r="J325" i="28"/>
  <c r="F325" i="28"/>
  <c r="B325" i="28"/>
  <c r="T325" i="28"/>
  <c r="L325" i="28"/>
  <c r="D325" i="28"/>
  <c r="Y325" i="28"/>
  <c r="Q325" i="28"/>
  <c r="I325" i="28"/>
  <c r="U325" i="28"/>
  <c r="E325" i="28"/>
  <c r="P325" i="28"/>
  <c r="H325" i="28"/>
  <c r="X325" i="28"/>
  <c r="M325" i="28"/>
  <c r="Y393" i="21"/>
  <c r="U393" i="21"/>
  <c r="Q393" i="21"/>
  <c r="M393" i="21"/>
  <c r="I393" i="21"/>
  <c r="E393" i="21"/>
  <c r="X393" i="21"/>
  <c r="T393" i="21"/>
  <c r="P393" i="21"/>
  <c r="L393" i="21"/>
  <c r="H393" i="21"/>
  <c r="D393" i="21"/>
  <c r="V393" i="21"/>
  <c r="N393" i="21"/>
  <c r="F393" i="21"/>
  <c r="A394" i="21"/>
  <c r="J393" i="21"/>
  <c r="S393" i="21"/>
  <c r="K393" i="21"/>
  <c r="C393" i="21"/>
  <c r="R393" i="21"/>
  <c r="B393" i="21"/>
  <c r="G393" i="21"/>
  <c r="O393" i="21"/>
  <c r="W393"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191" i="28"/>
  <c r="S191" i="28"/>
  <c r="O191" i="28"/>
  <c r="K191" i="28"/>
  <c r="G191" i="28"/>
  <c r="C191" i="28"/>
  <c r="A192" i="28"/>
  <c r="V191" i="28"/>
  <c r="R191" i="28"/>
  <c r="N191" i="28"/>
  <c r="J191" i="28"/>
  <c r="F191" i="28"/>
  <c r="B191" i="28"/>
  <c r="T191" i="28"/>
  <c r="L191" i="28"/>
  <c r="D191" i="28"/>
  <c r="Y191" i="28"/>
  <c r="Q191" i="28"/>
  <c r="I191" i="28"/>
  <c r="M191" i="28"/>
  <c r="X191" i="28"/>
  <c r="H191" i="28"/>
  <c r="P191" i="28"/>
  <c r="U191" i="28"/>
  <c r="E191" i="28"/>
  <c r="W98" i="19"/>
  <c r="S98" i="19"/>
  <c r="O98" i="19"/>
  <c r="K98" i="19"/>
  <c r="G98" i="19"/>
  <c r="C98" i="19"/>
  <c r="V98" i="19"/>
  <c r="Q98" i="19"/>
  <c r="L98" i="19"/>
  <c r="F98" i="19"/>
  <c r="U98" i="19"/>
  <c r="P98" i="19"/>
  <c r="J98" i="19"/>
  <c r="E98" i="19"/>
  <c r="T98" i="19"/>
  <c r="I98" i="19"/>
  <c r="R98" i="19"/>
  <c r="H98" i="19"/>
  <c r="Y98" i="19"/>
  <c r="D98" i="19"/>
  <c r="X98" i="19"/>
  <c r="B98" i="19"/>
  <c r="N98" i="19"/>
  <c r="M98" i="19"/>
  <c r="A99" i="19"/>
  <c r="V129" i="25"/>
  <c r="R129" i="25"/>
  <c r="N129" i="25"/>
  <c r="J129" i="25"/>
  <c r="F129" i="25"/>
  <c r="B129" i="25"/>
  <c r="Y129" i="25"/>
  <c r="U129" i="25"/>
  <c r="Q129" i="25"/>
  <c r="M129" i="25"/>
  <c r="I129" i="25"/>
  <c r="E129" i="25"/>
  <c r="X129" i="25"/>
  <c r="P129" i="25"/>
  <c r="H129" i="25"/>
  <c r="T129" i="25"/>
  <c r="D129" i="25"/>
  <c r="W129" i="25"/>
  <c r="O129" i="25"/>
  <c r="G129" i="25"/>
  <c r="L129" i="25"/>
  <c r="C129" i="25"/>
  <c r="S129" i="25"/>
  <c r="K129" i="25"/>
  <c r="A130"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59" i="21"/>
  <c r="S359" i="21"/>
  <c r="O359" i="21"/>
  <c r="K359" i="21"/>
  <c r="G359" i="21"/>
  <c r="C359" i="21"/>
  <c r="A360" i="21"/>
  <c r="V359" i="21"/>
  <c r="R359" i="21"/>
  <c r="N359" i="21"/>
  <c r="J359" i="21"/>
  <c r="F359" i="21"/>
  <c r="B359" i="21"/>
  <c r="T359" i="21"/>
  <c r="L359" i="21"/>
  <c r="D359" i="21"/>
  <c r="X359" i="21"/>
  <c r="H359" i="21"/>
  <c r="Y359" i="21"/>
  <c r="Q359" i="21"/>
  <c r="I359" i="21"/>
  <c r="P359" i="21"/>
  <c r="U359" i="21"/>
  <c r="M359" i="21"/>
  <c r="E359" i="21"/>
  <c r="W256" i="28"/>
  <c r="S256" i="28"/>
  <c r="O256" i="28"/>
  <c r="K256" i="28"/>
  <c r="G256" i="28"/>
  <c r="C256" i="28"/>
  <c r="A257" i="28"/>
  <c r="V256" i="28"/>
  <c r="R256" i="28"/>
  <c r="N256" i="28"/>
  <c r="J256" i="28"/>
  <c r="F256" i="28"/>
  <c r="B256" i="28"/>
  <c r="X256" i="28"/>
  <c r="P256" i="28"/>
  <c r="H256" i="28"/>
  <c r="U256" i="28"/>
  <c r="M256" i="28"/>
  <c r="E256" i="28"/>
  <c r="Q256" i="28"/>
  <c r="L256" i="28"/>
  <c r="D256" i="28"/>
  <c r="Y256" i="28"/>
  <c r="T256" i="28"/>
  <c r="I256" i="28"/>
  <c r="V97" i="25"/>
  <c r="R97" i="25"/>
  <c r="N97" i="25"/>
  <c r="J97" i="25"/>
  <c r="F97" i="25"/>
  <c r="B97" i="25"/>
  <c r="Y97" i="25"/>
  <c r="U97" i="25"/>
  <c r="Q97" i="25"/>
  <c r="M97" i="25"/>
  <c r="I97" i="25"/>
  <c r="E97" i="25"/>
  <c r="X97" i="25"/>
  <c r="P97" i="25"/>
  <c r="H97" i="25"/>
  <c r="L97" i="25"/>
  <c r="D97" i="25"/>
  <c r="W97" i="25"/>
  <c r="O97" i="25"/>
  <c r="G97" i="25"/>
  <c r="T97" i="25"/>
  <c r="S97" i="25"/>
  <c r="K97" i="25"/>
  <c r="C97" i="25"/>
  <c r="A98" i="25"/>
  <c r="X96" i="21"/>
  <c r="T96" i="21"/>
  <c r="P96" i="21"/>
  <c r="L96" i="21"/>
  <c r="H96" i="21"/>
  <c r="D96" i="21"/>
  <c r="A97" i="21"/>
  <c r="R96" i="21"/>
  <c r="J96" i="21"/>
  <c r="B96" i="21"/>
  <c r="W96" i="21"/>
  <c r="S96" i="21"/>
  <c r="O96" i="21"/>
  <c r="K96" i="21"/>
  <c r="G96" i="21"/>
  <c r="C96" i="21"/>
  <c r="V96" i="21"/>
  <c r="N96" i="21"/>
  <c r="F96" i="21"/>
  <c r="Q96" i="21"/>
  <c r="Y96" i="21"/>
  <c r="U96" i="21"/>
  <c r="M96" i="21"/>
  <c r="I96" i="21"/>
  <c r="E96"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22" i="21"/>
  <c r="S222" i="21"/>
  <c r="O222" i="21"/>
  <c r="K222" i="21"/>
  <c r="G222" i="21"/>
  <c r="C222" i="21"/>
  <c r="A223" i="21"/>
  <c r="V222" i="21"/>
  <c r="R222" i="21"/>
  <c r="N222" i="21"/>
  <c r="J222" i="21"/>
  <c r="F222" i="21"/>
  <c r="B222" i="21"/>
  <c r="T222" i="21"/>
  <c r="L222" i="21"/>
  <c r="D222" i="21"/>
  <c r="X222" i="21"/>
  <c r="Y222" i="21"/>
  <c r="Q222" i="21"/>
  <c r="I222" i="21"/>
  <c r="P222" i="21"/>
  <c r="H222" i="21"/>
  <c r="M222" i="21"/>
  <c r="E222" i="21"/>
  <c r="U222" i="21"/>
  <c r="A65" i="28"/>
  <c r="V64" i="28"/>
  <c r="R64" i="28"/>
  <c r="N64" i="28"/>
  <c r="J64" i="28"/>
  <c r="F64" i="28"/>
  <c r="B64" i="28"/>
  <c r="Y64" i="28"/>
  <c r="U64" i="28"/>
  <c r="Q64" i="28"/>
  <c r="M64" i="28"/>
  <c r="I64" i="28"/>
  <c r="E64" i="28"/>
  <c r="S64" i="28"/>
  <c r="K64" i="28"/>
  <c r="C64" i="28"/>
  <c r="X64" i="28"/>
  <c r="P64" i="28"/>
  <c r="H64" i="28"/>
  <c r="L64" i="28"/>
  <c r="T64" i="28"/>
  <c r="W64" i="28"/>
  <c r="G64" i="28"/>
  <c r="D64" i="28"/>
  <c r="O64" i="28"/>
  <c r="Y130" i="19"/>
  <c r="U130" i="19"/>
  <c r="Q130" i="19"/>
  <c r="M130" i="19"/>
  <c r="I130" i="19"/>
  <c r="E130" i="19"/>
  <c r="X130" i="19"/>
  <c r="T130" i="19"/>
  <c r="P130" i="19"/>
  <c r="L130" i="19"/>
  <c r="H130" i="19"/>
  <c r="D130" i="19"/>
  <c r="W130" i="19"/>
  <c r="O130" i="19"/>
  <c r="G130" i="19"/>
  <c r="V130" i="19"/>
  <c r="N130" i="19"/>
  <c r="F130" i="19"/>
  <c r="K130" i="19"/>
  <c r="J130" i="19"/>
  <c r="S130" i="19"/>
  <c r="R130" i="19"/>
  <c r="C130" i="19"/>
  <c r="B130" i="19"/>
  <c r="A131" i="19"/>
  <c r="Y222" i="28"/>
  <c r="U222" i="28"/>
  <c r="Q222" i="28"/>
  <c r="M222" i="28"/>
  <c r="I222" i="28"/>
  <c r="E222" i="28"/>
  <c r="X222" i="28"/>
  <c r="T222" i="28"/>
  <c r="P222" i="28"/>
  <c r="L222" i="28"/>
  <c r="H222" i="28"/>
  <c r="D222" i="28"/>
  <c r="V222" i="28"/>
  <c r="N222" i="28"/>
  <c r="F222" i="28"/>
  <c r="S222" i="28"/>
  <c r="K222" i="28"/>
  <c r="C222" i="28"/>
  <c r="O222" i="28"/>
  <c r="A223" i="28"/>
  <c r="J222" i="28"/>
  <c r="R222" i="28"/>
  <c r="G222" i="28"/>
  <c r="B222" i="28"/>
  <c r="W222" i="28"/>
  <c r="W291" i="21"/>
  <c r="S291" i="21"/>
  <c r="O291" i="21"/>
  <c r="K291" i="21"/>
  <c r="G291" i="21"/>
  <c r="C291" i="21"/>
  <c r="A292" i="21"/>
  <c r="V291" i="21"/>
  <c r="R291" i="21"/>
  <c r="N291" i="21"/>
  <c r="J291" i="21"/>
  <c r="F291" i="21"/>
  <c r="B291" i="21"/>
  <c r="X291" i="21"/>
  <c r="P291" i="21"/>
  <c r="H291" i="21"/>
  <c r="T291" i="21"/>
  <c r="D291" i="21"/>
  <c r="U291" i="21"/>
  <c r="M291" i="21"/>
  <c r="E291" i="21"/>
  <c r="L291" i="21"/>
  <c r="Q291" i="21"/>
  <c r="I291" i="21"/>
  <c r="Y291" i="21"/>
  <c r="W160" i="21"/>
  <c r="S160" i="21"/>
  <c r="O160" i="21"/>
  <c r="K160" i="21"/>
  <c r="G160" i="21"/>
  <c r="C160" i="21"/>
  <c r="A161" i="21"/>
  <c r="V160" i="21"/>
  <c r="R160" i="21"/>
  <c r="N160" i="21"/>
  <c r="J160" i="21"/>
  <c r="F160" i="21"/>
  <c r="B160" i="21"/>
  <c r="X160" i="21"/>
  <c r="P160" i="21"/>
  <c r="H160" i="21"/>
  <c r="T160" i="21"/>
  <c r="U160" i="21"/>
  <c r="M160" i="21"/>
  <c r="E160" i="21"/>
  <c r="L160" i="21"/>
  <c r="D160" i="21"/>
  <c r="I160" i="21"/>
  <c r="Y160" i="21"/>
  <c r="Q160" i="21"/>
  <c r="A65" i="21"/>
  <c r="V64" i="21"/>
  <c r="R64" i="21"/>
  <c r="N64" i="21"/>
  <c r="J64" i="21"/>
  <c r="F64" i="21"/>
  <c r="B64" i="21"/>
  <c r="Y64" i="21"/>
  <c r="U64" i="21"/>
  <c r="Q64" i="21"/>
  <c r="M64" i="21"/>
  <c r="I64" i="21"/>
  <c r="E64" i="21"/>
  <c r="W64" i="21"/>
  <c r="O64" i="21"/>
  <c r="G64" i="21"/>
  <c r="K64" i="21"/>
  <c r="P64" i="21"/>
  <c r="T64" i="21"/>
  <c r="L64" i="21"/>
  <c r="D64" i="21"/>
  <c r="S64" i="21"/>
  <c r="C64" i="21"/>
  <c r="X64" i="21"/>
  <c r="H64" i="21"/>
  <c r="W393" i="28"/>
  <c r="S393" i="28"/>
  <c r="O393" i="28"/>
  <c r="K393" i="28"/>
  <c r="G393" i="28"/>
  <c r="C393" i="28"/>
  <c r="A394" i="28"/>
  <c r="V393" i="28"/>
  <c r="R393" i="28"/>
  <c r="N393" i="28"/>
  <c r="J393" i="28"/>
  <c r="F393" i="28"/>
  <c r="B393" i="28"/>
  <c r="X393" i="28"/>
  <c r="P393" i="28"/>
  <c r="H393" i="28"/>
  <c r="U393" i="28"/>
  <c r="M393" i="28"/>
  <c r="E393" i="28"/>
  <c r="Y393" i="28"/>
  <c r="I393" i="28"/>
  <c r="T393" i="28"/>
  <c r="D393" i="28"/>
  <c r="L393" i="28"/>
  <c r="Q393" i="28"/>
  <c r="Y256" i="21"/>
  <c r="U256" i="21"/>
  <c r="Q256" i="21"/>
  <c r="M256" i="21"/>
  <c r="I256" i="21"/>
  <c r="E256" i="21"/>
  <c r="X256" i="21"/>
  <c r="T256" i="21"/>
  <c r="P256" i="21"/>
  <c r="L256" i="21"/>
  <c r="H256" i="21"/>
  <c r="D256" i="21"/>
  <c r="V256" i="21"/>
  <c r="N256" i="21"/>
  <c r="F256" i="21"/>
  <c r="R256" i="21"/>
  <c r="B256" i="21"/>
  <c r="S256" i="21"/>
  <c r="K256" i="21"/>
  <c r="C256" i="21"/>
  <c r="A257" i="21"/>
  <c r="J256" i="21"/>
  <c r="W256" i="21"/>
  <c r="O256" i="21"/>
  <c r="G256"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5" i="28"/>
  <c r="U65" i="28"/>
  <c r="Q65" i="28"/>
  <c r="M65" i="28"/>
  <c r="I65" i="28"/>
  <c r="E65" i="28"/>
  <c r="X65" i="28"/>
  <c r="T65" i="28"/>
  <c r="P65" i="28"/>
  <c r="L65" i="28"/>
  <c r="H65" i="28"/>
  <c r="D65" i="28"/>
  <c r="A66" i="28"/>
  <c r="R65" i="28"/>
  <c r="J65" i="28"/>
  <c r="B65" i="28"/>
  <c r="W65" i="28"/>
  <c r="O65" i="28"/>
  <c r="G65" i="28"/>
  <c r="S65" i="28"/>
  <c r="C65" i="28"/>
  <c r="N65" i="28"/>
  <c r="K65" i="28"/>
  <c r="V65" i="28"/>
  <c r="F65" i="28"/>
  <c r="V98" i="25"/>
  <c r="R98" i="25"/>
  <c r="N98" i="25"/>
  <c r="J98" i="25"/>
  <c r="F98" i="25"/>
  <c r="B98" i="25"/>
  <c r="Y98" i="25"/>
  <c r="U98" i="25"/>
  <c r="Q98" i="25"/>
  <c r="M98" i="25"/>
  <c r="I98" i="25"/>
  <c r="E98" i="25"/>
  <c r="X98" i="25"/>
  <c r="P98" i="25"/>
  <c r="H98" i="25"/>
  <c r="D98" i="25"/>
  <c r="W98" i="25"/>
  <c r="O98" i="25"/>
  <c r="G98" i="25"/>
  <c r="T98" i="25"/>
  <c r="L98" i="25"/>
  <c r="S98" i="25"/>
  <c r="K98" i="25"/>
  <c r="C98" i="25"/>
  <c r="A99" i="25"/>
  <c r="A361" i="21"/>
  <c r="V360" i="21"/>
  <c r="R360" i="21"/>
  <c r="N360" i="21"/>
  <c r="J360" i="21"/>
  <c r="F360" i="21"/>
  <c r="B360" i="21"/>
  <c r="Y360" i="21"/>
  <c r="U360" i="21"/>
  <c r="Q360" i="21"/>
  <c r="M360" i="21"/>
  <c r="I360" i="21"/>
  <c r="E360" i="21"/>
  <c r="S360" i="21"/>
  <c r="K360" i="21"/>
  <c r="C360" i="21"/>
  <c r="O360" i="21"/>
  <c r="X360" i="21"/>
  <c r="P360" i="21"/>
  <c r="H360" i="21"/>
  <c r="W360" i="21"/>
  <c r="G360" i="21"/>
  <c r="D360" i="21"/>
  <c r="T360" i="21"/>
  <c r="L360" i="21"/>
  <c r="V130" i="25"/>
  <c r="R130" i="25"/>
  <c r="N130" i="25"/>
  <c r="J130" i="25"/>
  <c r="F130" i="25"/>
  <c r="B130" i="25"/>
  <c r="Y130" i="25"/>
  <c r="U130" i="25"/>
  <c r="Q130" i="25"/>
  <c r="M130" i="25"/>
  <c r="I130" i="25"/>
  <c r="E130" i="25"/>
  <c r="X130" i="25"/>
  <c r="P130" i="25"/>
  <c r="H130" i="25"/>
  <c r="L130" i="25"/>
  <c r="W130" i="25"/>
  <c r="O130" i="25"/>
  <c r="G130" i="25"/>
  <c r="T130" i="25"/>
  <c r="D130" i="25"/>
  <c r="K130" i="25"/>
  <c r="C130" i="25"/>
  <c r="S130" i="25"/>
  <c r="A131" i="25"/>
  <c r="A193" i="28"/>
  <c r="V192" i="28"/>
  <c r="R192" i="28"/>
  <c r="N192" i="28"/>
  <c r="J192" i="28"/>
  <c r="F192" i="28"/>
  <c r="B192" i="28"/>
  <c r="Y192" i="28"/>
  <c r="U192" i="28"/>
  <c r="Q192" i="28"/>
  <c r="M192" i="28"/>
  <c r="I192" i="28"/>
  <c r="E192" i="28"/>
  <c r="S192" i="28"/>
  <c r="K192" i="28"/>
  <c r="C192" i="28"/>
  <c r="X192" i="28"/>
  <c r="P192" i="28"/>
  <c r="H192" i="28"/>
  <c r="T192" i="28"/>
  <c r="D192" i="28"/>
  <c r="O192" i="28"/>
  <c r="G192" i="28"/>
  <c r="W192" i="28"/>
  <c r="L192" i="28"/>
  <c r="X292" i="28"/>
  <c r="T292" i="28"/>
  <c r="P292" i="28"/>
  <c r="L292" i="28"/>
  <c r="H292" i="28"/>
  <c r="D292" i="28"/>
  <c r="W292" i="28"/>
  <c r="S292" i="28"/>
  <c r="O292" i="28"/>
  <c r="K292" i="28"/>
  <c r="G292" i="28"/>
  <c r="C292" i="28"/>
  <c r="Y292" i="28"/>
  <c r="Q292" i="28"/>
  <c r="I292" i="28"/>
  <c r="V292" i="28"/>
  <c r="N292" i="28"/>
  <c r="F292" i="28"/>
  <c r="A293" i="28"/>
  <c r="J292" i="28"/>
  <c r="U292" i="28"/>
  <c r="E292" i="28"/>
  <c r="M292" i="28"/>
  <c r="R292" i="28"/>
  <c r="B292" i="28"/>
  <c r="W161" i="28"/>
  <c r="S161" i="28"/>
  <c r="O161" i="28"/>
  <c r="K161" i="28"/>
  <c r="G161" i="28"/>
  <c r="C161" i="28"/>
  <c r="A162" i="28"/>
  <c r="V161" i="28"/>
  <c r="R161" i="28"/>
  <c r="N161" i="28"/>
  <c r="J161" i="28"/>
  <c r="F161" i="28"/>
  <c r="B161" i="28"/>
  <c r="X161" i="28"/>
  <c r="P161" i="28"/>
  <c r="H161" i="28"/>
  <c r="U161" i="28"/>
  <c r="M161" i="28"/>
  <c r="E161" i="28"/>
  <c r="Y161" i="28"/>
  <c r="I161" i="28"/>
  <c r="T161" i="28"/>
  <c r="D161" i="28"/>
  <c r="Q161" i="28"/>
  <c r="L161" i="28"/>
  <c r="W99" i="19"/>
  <c r="S99" i="19"/>
  <c r="O99" i="19"/>
  <c r="K99" i="19"/>
  <c r="G99" i="19"/>
  <c r="C99" i="19"/>
  <c r="Y99" i="19"/>
  <c r="T99" i="19"/>
  <c r="N99" i="19"/>
  <c r="I99" i="19"/>
  <c r="D99" i="19"/>
  <c r="X99" i="19"/>
  <c r="R99" i="19"/>
  <c r="M99" i="19"/>
  <c r="H99" i="19"/>
  <c r="B99" i="19"/>
  <c r="Q99" i="19"/>
  <c r="F99" i="19"/>
  <c r="P99" i="19"/>
  <c r="E99" i="19"/>
  <c r="V99" i="19"/>
  <c r="U99" i="19"/>
  <c r="L99" i="19"/>
  <c r="J99" i="19"/>
  <c r="A100" i="19"/>
  <c r="X394" i="21"/>
  <c r="T394" i="21"/>
  <c r="P394" i="21"/>
  <c r="L394" i="21"/>
  <c r="H394" i="21"/>
  <c r="D394" i="21"/>
  <c r="W394" i="21"/>
  <c r="S394" i="21"/>
  <c r="O394" i="21"/>
  <c r="K394" i="21"/>
  <c r="G394" i="21"/>
  <c r="C394" i="21"/>
  <c r="U394" i="21"/>
  <c r="M394" i="21"/>
  <c r="E394" i="21"/>
  <c r="Q394" i="21"/>
  <c r="A395" i="21"/>
  <c r="R394" i="21"/>
  <c r="J394" i="21"/>
  <c r="B394" i="21"/>
  <c r="Y394" i="21"/>
  <c r="I394" i="21"/>
  <c r="N394" i="21"/>
  <c r="V394" i="21"/>
  <c r="F394"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29" i="28"/>
  <c r="U129" i="28"/>
  <c r="Q129" i="28"/>
  <c r="M129" i="28"/>
  <c r="I129" i="28"/>
  <c r="E129" i="28"/>
  <c r="X129" i="28"/>
  <c r="T129" i="28"/>
  <c r="P129" i="28"/>
  <c r="L129" i="28"/>
  <c r="H129" i="28"/>
  <c r="D129" i="28"/>
  <c r="V129" i="28"/>
  <c r="N129" i="28"/>
  <c r="F129" i="28"/>
  <c r="S129" i="28"/>
  <c r="K129" i="28"/>
  <c r="C129" i="28"/>
  <c r="W129" i="28"/>
  <c r="G129" i="28"/>
  <c r="O129" i="28"/>
  <c r="R129" i="28"/>
  <c r="B129" i="28"/>
  <c r="A130" i="28"/>
  <c r="J129" i="28"/>
  <c r="X129" i="21"/>
  <c r="T129" i="21"/>
  <c r="P129" i="21"/>
  <c r="L129" i="21"/>
  <c r="H129" i="21"/>
  <c r="D129" i="21"/>
  <c r="W129" i="21"/>
  <c r="S129" i="21"/>
  <c r="O129" i="21"/>
  <c r="K129" i="21"/>
  <c r="G129" i="21"/>
  <c r="C129" i="21"/>
  <c r="U129" i="21"/>
  <c r="M129" i="21"/>
  <c r="E129" i="21"/>
  <c r="Q129" i="21"/>
  <c r="A130" i="21"/>
  <c r="R129" i="21"/>
  <c r="J129" i="21"/>
  <c r="B129" i="21"/>
  <c r="Y129" i="21"/>
  <c r="I129" i="21"/>
  <c r="N129" i="21"/>
  <c r="F129" i="21"/>
  <c r="V129" i="21"/>
  <c r="W66" i="19"/>
  <c r="S66" i="19"/>
  <c r="O66" i="19"/>
  <c r="K66" i="19"/>
  <c r="G66" i="19"/>
  <c r="C66" i="19"/>
  <c r="V66" i="19"/>
  <c r="R66" i="19"/>
  <c r="N66" i="19"/>
  <c r="J66" i="19"/>
  <c r="F66" i="19"/>
  <c r="B66" i="19"/>
  <c r="Y66" i="19"/>
  <c r="Q66" i="19"/>
  <c r="I66" i="19"/>
  <c r="X66" i="19"/>
  <c r="P66" i="19"/>
  <c r="H66" i="19"/>
  <c r="M66" i="19"/>
  <c r="L66" i="19"/>
  <c r="U66" i="19"/>
  <c r="T66" i="19"/>
  <c r="E66" i="19"/>
  <c r="D66" i="19"/>
  <c r="A67" i="19"/>
  <c r="X257" i="21"/>
  <c r="T257" i="21"/>
  <c r="P257" i="21"/>
  <c r="L257" i="21"/>
  <c r="H257" i="21"/>
  <c r="D257" i="21"/>
  <c r="W257" i="21"/>
  <c r="S257" i="21"/>
  <c r="O257" i="21"/>
  <c r="K257" i="21"/>
  <c r="G257" i="21"/>
  <c r="C257" i="21"/>
  <c r="U257" i="21"/>
  <c r="M257" i="21"/>
  <c r="E257" i="21"/>
  <c r="Y257" i="21"/>
  <c r="I257" i="21"/>
  <c r="A258" i="21"/>
  <c r="R257" i="21"/>
  <c r="J257" i="21"/>
  <c r="B257" i="21"/>
  <c r="Q257" i="21"/>
  <c r="F257" i="21"/>
  <c r="N257" i="21"/>
  <c r="V257" i="21"/>
  <c r="W97" i="21"/>
  <c r="S97" i="21"/>
  <c r="O97" i="21"/>
  <c r="K97" i="21"/>
  <c r="G97" i="21"/>
  <c r="C97" i="21"/>
  <c r="Y97" i="21"/>
  <c r="Q97" i="21"/>
  <c r="M97" i="21"/>
  <c r="A98" i="21"/>
  <c r="V97" i="21"/>
  <c r="R97" i="21"/>
  <c r="N97" i="21"/>
  <c r="J97" i="21"/>
  <c r="F97" i="21"/>
  <c r="B97" i="21"/>
  <c r="U97" i="21"/>
  <c r="I97" i="21"/>
  <c r="E97" i="21"/>
  <c r="X97" i="21"/>
  <c r="H97" i="21"/>
  <c r="T97" i="21"/>
  <c r="D97" i="21"/>
  <c r="P97" i="21"/>
  <c r="L97"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5" i="21"/>
  <c r="U65" i="21"/>
  <c r="Q65" i="21"/>
  <c r="M65" i="21"/>
  <c r="I65" i="21"/>
  <c r="E65" i="21"/>
  <c r="X65" i="21"/>
  <c r="T65" i="21"/>
  <c r="P65" i="21"/>
  <c r="L65" i="21"/>
  <c r="H65" i="21"/>
  <c r="D65" i="21"/>
  <c r="V65" i="21"/>
  <c r="N65" i="21"/>
  <c r="F65" i="21"/>
  <c r="R65" i="21"/>
  <c r="B65" i="21"/>
  <c r="W65" i="21"/>
  <c r="G65" i="21"/>
  <c r="S65" i="21"/>
  <c r="K65" i="21"/>
  <c r="C65" i="21"/>
  <c r="A66" i="21"/>
  <c r="J65" i="21"/>
  <c r="O65" i="21"/>
  <c r="A162" i="21"/>
  <c r="V161" i="21"/>
  <c r="R161" i="21"/>
  <c r="N161" i="21"/>
  <c r="J161" i="21"/>
  <c r="F161" i="21"/>
  <c r="B161" i="21"/>
  <c r="Y161" i="21"/>
  <c r="U161" i="21"/>
  <c r="Q161" i="21"/>
  <c r="M161" i="21"/>
  <c r="I161" i="21"/>
  <c r="E161" i="21"/>
  <c r="W161" i="21"/>
  <c r="O161" i="21"/>
  <c r="G161" i="21"/>
  <c r="K161" i="21"/>
  <c r="T161" i="21"/>
  <c r="L161" i="21"/>
  <c r="D161" i="21"/>
  <c r="S161" i="21"/>
  <c r="C161" i="21"/>
  <c r="P161" i="21"/>
  <c r="H161" i="21"/>
  <c r="X161" i="21"/>
  <c r="A395" i="28"/>
  <c r="V394" i="28"/>
  <c r="R394" i="28"/>
  <c r="N394" i="28"/>
  <c r="J394" i="28"/>
  <c r="F394" i="28"/>
  <c r="B394" i="28"/>
  <c r="Y394" i="28"/>
  <c r="U394" i="28"/>
  <c r="Q394" i="28"/>
  <c r="M394" i="28"/>
  <c r="I394" i="28"/>
  <c r="E394" i="28"/>
  <c r="W394" i="28"/>
  <c r="O394" i="28"/>
  <c r="G394" i="28"/>
  <c r="T394" i="28"/>
  <c r="L394" i="28"/>
  <c r="D394" i="28"/>
  <c r="P394" i="28"/>
  <c r="K394" i="28"/>
  <c r="S394" i="28"/>
  <c r="H394" i="28"/>
  <c r="C394" i="28"/>
  <c r="X394" i="28"/>
  <c r="A293" i="21"/>
  <c r="V292" i="21"/>
  <c r="R292" i="21"/>
  <c r="N292" i="21"/>
  <c r="J292" i="21"/>
  <c r="F292" i="21"/>
  <c r="B292" i="21"/>
  <c r="Y292" i="21"/>
  <c r="U292" i="21"/>
  <c r="Q292" i="21"/>
  <c r="M292" i="21"/>
  <c r="I292" i="21"/>
  <c r="E292" i="21"/>
  <c r="W292" i="21"/>
  <c r="O292" i="21"/>
  <c r="G292" i="21"/>
  <c r="S292" i="21"/>
  <c r="C292" i="21"/>
  <c r="T292" i="21"/>
  <c r="L292" i="21"/>
  <c r="D292" i="21"/>
  <c r="K292" i="21"/>
  <c r="X292" i="21"/>
  <c r="P292" i="21"/>
  <c r="H292" i="21"/>
  <c r="X223" i="28"/>
  <c r="T223" i="28"/>
  <c r="P223" i="28"/>
  <c r="L223" i="28"/>
  <c r="H223" i="28"/>
  <c r="D223" i="28"/>
  <c r="W223" i="28"/>
  <c r="S223" i="28"/>
  <c r="O223" i="28"/>
  <c r="K223" i="28"/>
  <c r="G223" i="28"/>
  <c r="C223" i="28"/>
  <c r="U223" i="28"/>
  <c r="M223" i="28"/>
  <c r="E223" i="28"/>
  <c r="A224" i="28"/>
  <c r="R223" i="28"/>
  <c r="J223" i="28"/>
  <c r="B223" i="28"/>
  <c r="V223" i="28"/>
  <c r="F223" i="28"/>
  <c r="Q223" i="28"/>
  <c r="Y223" i="28"/>
  <c r="I223" i="28"/>
  <c r="N223" i="28"/>
  <c r="Y131" i="19"/>
  <c r="U131" i="19"/>
  <c r="Q131" i="19"/>
  <c r="M131" i="19"/>
  <c r="I131" i="19"/>
  <c r="E131" i="19"/>
  <c r="X131" i="19"/>
  <c r="T131" i="19"/>
  <c r="P131" i="19"/>
  <c r="L131" i="19"/>
  <c r="H131" i="19"/>
  <c r="D131" i="19"/>
  <c r="W131" i="19"/>
  <c r="O131" i="19"/>
  <c r="G131" i="19"/>
  <c r="V131" i="19"/>
  <c r="N131" i="19"/>
  <c r="F131" i="19"/>
  <c r="S131" i="19"/>
  <c r="C131" i="19"/>
  <c r="R131" i="19"/>
  <c r="B131" i="19"/>
  <c r="K131" i="19"/>
  <c r="J131" i="19"/>
  <c r="A132" i="19"/>
  <c r="A224" i="21"/>
  <c r="V223" i="21"/>
  <c r="R223" i="21"/>
  <c r="N223" i="21"/>
  <c r="J223" i="21"/>
  <c r="F223" i="21"/>
  <c r="B223" i="21"/>
  <c r="Y223" i="21"/>
  <c r="U223" i="21"/>
  <c r="Q223" i="21"/>
  <c r="M223" i="21"/>
  <c r="I223" i="21"/>
  <c r="E223" i="21"/>
  <c r="S223" i="21"/>
  <c r="K223" i="21"/>
  <c r="C223" i="21"/>
  <c r="O223" i="21"/>
  <c r="X223" i="21"/>
  <c r="P223" i="21"/>
  <c r="H223" i="21"/>
  <c r="W223" i="21"/>
  <c r="G223" i="21"/>
  <c r="T223" i="21"/>
  <c r="L223" i="21"/>
  <c r="D223" i="21"/>
  <c r="A258" i="28"/>
  <c r="V257" i="28"/>
  <c r="R257" i="28"/>
  <c r="N257" i="28"/>
  <c r="J257" i="28"/>
  <c r="F257" i="28"/>
  <c r="B257" i="28"/>
  <c r="Y257" i="28"/>
  <c r="U257" i="28"/>
  <c r="Q257" i="28"/>
  <c r="M257" i="28"/>
  <c r="I257" i="28"/>
  <c r="E257" i="28"/>
  <c r="W257" i="28"/>
  <c r="O257" i="28"/>
  <c r="G257" i="28"/>
  <c r="T257" i="28"/>
  <c r="L257" i="28"/>
  <c r="D257" i="28"/>
  <c r="X257" i="28"/>
  <c r="H257" i="28"/>
  <c r="S257" i="28"/>
  <c r="C257" i="28"/>
  <c r="K257" i="28"/>
  <c r="P257"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27" i="28"/>
  <c r="V326" i="28"/>
  <c r="R326" i="28"/>
  <c r="N326" i="28"/>
  <c r="J326" i="28"/>
  <c r="F326" i="28"/>
  <c r="B326" i="28"/>
  <c r="Y326" i="28"/>
  <c r="U326" i="28"/>
  <c r="Q326" i="28"/>
  <c r="M326" i="28"/>
  <c r="I326" i="28"/>
  <c r="E326" i="28"/>
  <c r="S326" i="28"/>
  <c r="K326" i="28"/>
  <c r="C326" i="28"/>
  <c r="X326" i="28"/>
  <c r="P326" i="28"/>
  <c r="H326" i="28"/>
  <c r="L326" i="28"/>
  <c r="W326" i="28"/>
  <c r="G326" i="28"/>
  <c r="O326" i="28"/>
  <c r="D326" i="28"/>
  <c r="T326" i="28"/>
  <c r="X192" i="21"/>
  <c r="T192" i="21"/>
  <c r="P192" i="21"/>
  <c r="L192" i="21"/>
  <c r="H192" i="21"/>
  <c r="D192" i="21"/>
  <c r="W192" i="21"/>
  <c r="S192" i="21"/>
  <c r="O192" i="21"/>
  <c r="K192" i="21"/>
  <c r="G192" i="21"/>
  <c r="C192" i="21"/>
  <c r="Y192" i="21"/>
  <c r="Q192" i="21"/>
  <c r="I192" i="21"/>
  <c r="U192" i="21"/>
  <c r="E192" i="21"/>
  <c r="V192" i="21"/>
  <c r="N192" i="21"/>
  <c r="F192" i="21"/>
  <c r="M192" i="21"/>
  <c r="B192" i="21"/>
  <c r="A193" i="21"/>
  <c r="R192" i="21"/>
  <c r="J192" i="21"/>
  <c r="X360" i="28"/>
  <c r="T360" i="28"/>
  <c r="P360" i="28"/>
  <c r="L360" i="28"/>
  <c r="H360" i="28"/>
  <c r="D360" i="28"/>
  <c r="W360" i="28"/>
  <c r="S360" i="28"/>
  <c r="O360" i="28"/>
  <c r="K360" i="28"/>
  <c r="G360" i="28"/>
  <c r="C360" i="28"/>
  <c r="U360" i="28"/>
  <c r="M360" i="28"/>
  <c r="E360" i="28"/>
  <c r="A361" i="28"/>
  <c r="R360" i="28"/>
  <c r="J360" i="28"/>
  <c r="B360" i="28"/>
  <c r="N360" i="28"/>
  <c r="Y360" i="28"/>
  <c r="I360" i="28"/>
  <c r="Q360" i="28"/>
  <c r="V360" i="28"/>
  <c r="F360" i="28"/>
  <c r="W97" i="28"/>
  <c r="S97" i="28"/>
  <c r="O97" i="28"/>
  <c r="K97" i="28"/>
  <c r="G97" i="28"/>
  <c r="C97" i="28"/>
  <c r="A98" i="28"/>
  <c r="V97" i="28"/>
  <c r="R97" i="28"/>
  <c r="N97" i="28"/>
  <c r="J97" i="28"/>
  <c r="F97" i="28"/>
  <c r="B97" i="28"/>
  <c r="T97" i="28"/>
  <c r="L97" i="28"/>
  <c r="D97" i="28"/>
  <c r="Y97" i="28"/>
  <c r="Q97" i="28"/>
  <c r="I97" i="28"/>
  <c r="U97" i="28"/>
  <c r="E97" i="28"/>
  <c r="M97" i="28"/>
  <c r="P97" i="28"/>
  <c r="H97" i="28"/>
  <c r="X97" i="28"/>
  <c r="V66" i="25"/>
  <c r="R66" i="25"/>
  <c r="N66" i="25"/>
  <c r="J66" i="25"/>
  <c r="F66" i="25"/>
  <c r="B66" i="25"/>
  <c r="Y66" i="25"/>
  <c r="U66" i="25"/>
  <c r="Q66" i="25"/>
  <c r="M66" i="25"/>
  <c r="I66" i="25"/>
  <c r="E66" i="25"/>
  <c r="X66" i="25"/>
  <c r="P66" i="25"/>
  <c r="H66" i="25"/>
  <c r="W66" i="25"/>
  <c r="O66" i="25"/>
  <c r="G66" i="25"/>
  <c r="K66" i="25"/>
  <c r="L66" i="25"/>
  <c r="T66" i="25"/>
  <c r="D66" i="25"/>
  <c r="S66" i="25"/>
  <c r="C66" i="25"/>
  <c r="A67" i="25"/>
  <c r="X326" i="21"/>
  <c r="T326" i="21"/>
  <c r="P326" i="21"/>
  <c r="L326" i="21"/>
  <c r="H326" i="21"/>
  <c r="D326" i="21"/>
  <c r="W326" i="21"/>
  <c r="S326" i="21"/>
  <c r="O326" i="21"/>
  <c r="K326" i="21"/>
  <c r="G326" i="21"/>
  <c r="C326" i="21"/>
  <c r="Y326" i="21"/>
  <c r="Q326" i="21"/>
  <c r="I326" i="21"/>
  <c r="E326" i="21"/>
  <c r="V326" i="21"/>
  <c r="N326" i="21"/>
  <c r="F326" i="21"/>
  <c r="U326" i="21"/>
  <c r="M326" i="21"/>
  <c r="J326" i="21"/>
  <c r="R326" i="21"/>
  <c r="B326" i="21"/>
  <c r="A327"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27" i="21"/>
  <c r="S327" i="21"/>
  <c r="O327" i="21"/>
  <c r="K327" i="21"/>
  <c r="G327" i="21"/>
  <c r="C327" i="21"/>
  <c r="A328" i="21"/>
  <c r="V327" i="21"/>
  <c r="R327" i="21"/>
  <c r="N327" i="21"/>
  <c r="J327" i="21"/>
  <c r="F327" i="21"/>
  <c r="B327" i="21"/>
  <c r="X327" i="21"/>
  <c r="P327" i="21"/>
  <c r="H327" i="21"/>
  <c r="T327" i="21"/>
  <c r="D327" i="21"/>
  <c r="U327" i="21"/>
  <c r="M327" i="21"/>
  <c r="E327" i="21"/>
  <c r="L327" i="21"/>
  <c r="Q327" i="21"/>
  <c r="Y327" i="21"/>
  <c r="I327" i="21"/>
  <c r="A99" i="28"/>
  <c r="V98" i="28"/>
  <c r="R98" i="28"/>
  <c r="N98" i="28"/>
  <c r="J98" i="28"/>
  <c r="F98" i="28"/>
  <c r="B98" i="28"/>
  <c r="Y98" i="28"/>
  <c r="U98" i="28"/>
  <c r="Q98" i="28"/>
  <c r="M98" i="28"/>
  <c r="I98" i="28"/>
  <c r="E98" i="28"/>
  <c r="S98" i="28"/>
  <c r="K98" i="28"/>
  <c r="C98" i="28"/>
  <c r="X98" i="28"/>
  <c r="P98" i="28"/>
  <c r="H98" i="28"/>
  <c r="L98" i="28"/>
  <c r="T98" i="28"/>
  <c r="W98" i="28"/>
  <c r="G98" i="28"/>
  <c r="D98" i="28"/>
  <c r="O98" i="28"/>
  <c r="W361" i="28"/>
  <c r="S361" i="28"/>
  <c r="O361" i="28"/>
  <c r="K361" i="28"/>
  <c r="G361" i="28"/>
  <c r="C361" i="28"/>
  <c r="A362" i="28"/>
  <c r="V361" i="28"/>
  <c r="R361" i="28"/>
  <c r="N361" i="28"/>
  <c r="J361" i="28"/>
  <c r="F361" i="28"/>
  <c r="B361" i="28"/>
  <c r="T361" i="28"/>
  <c r="L361" i="28"/>
  <c r="D361" i="28"/>
  <c r="Y361" i="28"/>
  <c r="Q361" i="28"/>
  <c r="I361" i="28"/>
  <c r="U361" i="28"/>
  <c r="E361" i="28"/>
  <c r="P361" i="28"/>
  <c r="H361" i="28"/>
  <c r="X361" i="28"/>
  <c r="M361" i="28"/>
  <c r="Y224" i="21"/>
  <c r="U224" i="21"/>
  <c r="Q224" i="21"/>
  <c r="M224" i="21"/>
  <c r="I224" i="21"/>
  <c r="E224" i="21"/>
  <c r="X224" i="21"/>
  <c r="T224" i="21"/>
  <c r="P224" i="21"/>
  <c r="L224" i="21"/>
  <c r="H224" i="21"/>
  <c r="D224" i="21"/>
  <c r="A225" i="21"/>
  <c r="R224" i="21"/>
  <c r="J224" i="21"/>
  <c r="B224" i="21"/>
  <c r="V224" i="21"/>
  <c r="F224" i="21"/>
  <c r="W224" i="21"/>
  <c r="O224" i="21"/>
  <c r="G224" i="21"/>
  <c r="N224" i="21"/>
  <c r="C224" i="21"/>
  <c r="S224" i="21"/>
  <c r="K224" i="21"/>
  <c r="Y395" i="28"/>
  <c r="U395" i="28"/>
  <c r="Q395" i="28"/>
  <c r="M395" i="28"/>
  <c r="I395" i="28"/>
  <c r="E395" i="28"/>
  <c r="X395" i="28"/>
  <c r="T395" i="28"/>
  <c r="P395" i="28"/>
  <c r="L395" i="28"/>
  <c r="H395" i="28"/>
  <c r="D395" i="28"/>
  <c r="V395" i="28"/>
  <c r="N395" i="28"/>
  <c r="F395" i="28"/>
  <c r="S395" i="28"/>
  <c r="K395" i="28"/>
  <c r="C395" i="28"/>
  <c r="W395" i="28"/>
  <c r="G395" i="28"/>
  <c r="R395" i="28"/>
  <c r="B395" i="28"/>
  <c r="A396" i="28"/>
  <c r="J395" i="28"/>
  <c r="O395" i="28"/>
  <c r="X66" i="21"/>
  <c r="T66" i="21"/>
  <c r="P66" i="21"/>
  <c r="L66" i="21"/>
  <c r="H66" i="21"/>
  <c r="D66" i="21"/>
  <c r="W66" i="21"/>
  <c r="S66" i="21"/>
  <c r="O66" i="21"/>
  <c r="K66" i="21"/>
  <c r="G66" i="21"/>
  <c r="C66" i="21"/>
  <c r="U66" i="21"/>
  <c r="M66" i="21"/>
  <c r="E66" i="21"/>
  <c r="Y66" i="21"/>
  <c r="I66" i="21"/>
  <c r="N66" i="21"/>
  <c r="A67" i="21"/>
  <c r="R66" i="21"/>
  <c r="J66" i="21"/>
  <c r="B66" i="21"/>
  <c r="Q66" i="21"/>
  <c r="V66" i="21"/>
  <c r="F66" i="21"/>
  <c r="W130" i="21"/>
  <c r="S130" i="21"/>
  <c r="O130" i="21"/>
  <c r="K130" i="21"/>
  <c r="G130" i="21"/>
  <c r="C130" i="21"/>
  <c r="A131" i="21"/>
  <c r="V130" i="21"/>
  <c r="R130" i="21"/>
  <c r="N130" i="21"/>
  <c r="J130" i="21"/>
  <c r="F130" i="21"/>
  <c r="B130" i="21"/>
  <c r="T130" i="21"/>
  <c r="L130" i="21"/>
  <c r="D130" i="21"/>
  <c r="X130" i="21"/>
  <c r="H130" i="21"/>
  <c r="Y130" i="21"/>
  <c r="Q130" i="21"/>
  <c r="I130" i="21"/>
  <c r="P130" i="21"/>
  <c r="E130" i="21"/>
  <c r="U130" i="21"/>
  <c r="M130" i="21"/>
  <c r="W100" i="19"/>
  <c r="S100" i="19"/>
  <c r="O100" i="19"/>
  <c r="K100" i="19"/>
  <c r="G100" i="19"/>
  <c r="C100" i="19"/>
  <c r="V100" i="19"/>
  <c r="Q100" i="19"/>
  <c r="L100" i="19"/>
  <c r="F100" i="19"/>
  <c r="U100" i="19"/>
  <c r="P100" i="19"/>
  <c r="J100" i="19"/>
  <c r="E100" i="19"/>
  <c r="Y100" i="19"/>
  <c r="N100" i="19"/>
  <c r="D100" i="19"/>
  <c r="X100" i="19"/>
  <c r="M100" i="19"/>
  <c r="B100" i="19"/>
  <c r="T100" i="19"/>
  <c r="R100" i="19"/>
  <c r="I100" i="19"/>
  <c r="H100" i="19"/>
  <c r="A101" i="19"/>
  <c r="W293" i="28"/>
  <c r="S293" i="28"/>
  <c r="O293" i="28"/>
  <c r="K293" i="28"/>
  <c r="G293" i="28"/>
  <c r="C293" i="28"/>
  <c r="A294" i="28"/>
  <c r="V293" i="28"/>
  <c r="R293" i="28"/>
  <c r="N293" i="28"/>
  <c r="J293" i="28"/>
  <c r="F293" i="28"/>
  <c r="B293" i="28"/>
  <c r="X293" i="28"/>
  <c r="P293" i="28"/>
  <c r="H293" i="28"/>
  <c r="U293" i="28"/>
  <c r="M293" i="28"/>
  <c r="E293" i="28"/>
  <c r="Q293" i="28"/>
  <c r="L293" i="28"/>
  <c r="D293" i="28"/>
  <c r="Y293" i="28"/>
  <c r="T293" i="28"/>
  <c r="I293" i="28"/>
  <c r="Y131" i="25"/>
  <c r="V131" i="25"/>
  <c r="R131" i="25"/>
  <c r="N131" i="25"/>
  <c r="J131" i="25"/>
  <c r="F131" i="25"/>
  <c r="B131" i="25"/>
  <c r="U131" i="25"/>
  <c r="Q131" i="25"/>
  <c r="M131" i="25"/>
  <c r="I131" i="25"/>
  <c r="E131" i="25"/>
  <c r="X131" i="25"/>
  <c r="P131" i="25"/>
  <c r="H131" i="25"/>
  <c r="T131" i="25"/>
  <c r="D131" i="25"/>
  <c r="W131" i="25"/>
  <c r="O131" i="25"/>
  <c r="G131" i="25"/>
  <c r="L131" i="25"/>
  <c r="S131" i="25"/>
  <c r="K131" i="25"/>
  <c r="C131" i="25"/>
  <c r="A132" i="25"/>
  <c r="V67" i="25"/>
  <c r="R67" i="25"/>
  <c r="N67" i="25"/>
  <c r="J67" i="25"/>
  <c r="F67" i="25"/>
  <c r="B67" i="25"/>
  <c r="Y67" i="25"/>
  <c r="U67" i="25"/>
  <c r="Q67" i="25"/>
  <c r="M67" i="25"/>
  <c r="I67" i="25"/>
  <c r="E67" i="25"/>
  <c r="X67" i="25"/>
  <c r="P67" i="25"/>
  <c r="H67" i="25"/>
  <c r="W67" i="25"/>
  <c r="O67" i="25"/>
  <c r="G67" i="25"/>
  <c r="S67" i="25"/>
  <c r="C67" i="25"/>
  <c r="L67" i="25"/>
  <c r="K67" i="25"/>
  <c r="T67" i="25"/>
  <c r="D67" i="25"/>
  <c r="A68" i="25"/>
  <c r="Y327" i="28"/>
  <c r="U327" i="28"/>
  <c r="Q327" i="28"/>
  <c r="M327" i="28"/>
  <c r="I327" i="28"/>
  <c r="E327" i="28"/>
  <c r="X327" i="28"/>
  <c r="T327" i="28"/>
  <c r="P327" i="28"/>
  <c r="L327" i="28"/>
  <c r="H327" i="28"/>
  <c r="D327" i="28"/>
  <c r="A328" i="28"/>
  <c r="R327" i="28"/>
  <c r="J327" i="28"/>
  <c r="B327" i="28"/>
  <c r="W327" i="28"/>
  <c r="O327" i="28"/>
  <c r="G327" i="28"/>
  <c r="S327" i="28"/>
  <c r="C327" i="28"/>
  <c r="N327" i="28"/>
  <c r="V327" i="28"/>
  <c r="K327" i="28"/>
  <c r="F327" i="28"/>
  <c r="Y132" i="19"/>
  <c r="U132" i="19"/>
  <c r="Q132" i="19"/>
  <c r="M132" i="19"/>
  <c r="I132" i="19"/>
  <c r="E132" i="19"/>
  <c r="X132" i="19"/>
  <c r="T132" i="19"/>
  <c r="P132" i="19"/>
  <c r="L132" i="19"/>
  <c r="H132" i="19"/>
  <c r="D132" i="19"/>
  <c r="W132" i="19"/>
  <c r="O132" i="19"/>
  <c r="G132" i="19"/>
  <c r="V132" i="19"/>
  <c r="N132" i="19"/>
  <c r="F132" i="19"/>
  <c r="K132" i="19"/>
  <c r="J132" i="19"/>
  <c r="C132" i="19"/>
  <c r="B132" i="19"/>
  <c r="S132" i="19"/>
  <c r="R132" i="19"/>
  <c r="A133" i="19"/>
  <c r="Y162" i="21"/>
  <c r="U162" i="21"/>
  <c r="Q162" i="21"/>
  <c r="M162" i="21"/>
  <c r="I162" i="21"/>
  <c r="E162" i="21"/>
  <c r="X162" i="21"/>
  <c r="T162" i="21"/>
  <c r="P162" i="21"/>
  <c r="L162" i="21"/>
  <c r="H162" i="21"/>
  <c r="D162" i="21"/>
  <c r="V162" i="21"/>
  <c r="N162" i="21"/>
  <c r="F162" i="21"/>
  <c r="R162" i="21"/>
  <c r="B162" i="21"/>
  <c r="S162" i="21"/>
  <c r="K162" i="21"/>
  <c r="C162" i="21"/>
  <c r="A163" i="21"/>
  <c r="J162" i="21"/>
  <c r="W162" i="21"/>
  <c r="G162" i="21"/>
  <c r="O162" i="21"/>
  <c r="W258" i="21"/>
  <c r="S258" i="21"/>
  <c r="O258" i="21"/>
  <c r="K258" i="21"/>
  <c r="G258" i="21"/>
  <c r="C258" i="21"/>
  <c r="A259" i="21"/>
  <c r="V258" i="21"/>
  <c r="R258" i="21"/>
  <c r="N258" i="21"/>
  <c r="J258" i="21"/>
  <c r="F258" i="21"/>
  <c r="B258" i="21"/>
  <c r="T258" i="21"/>
  <c r="L258" i="21"/>
  <c r="D258" i="21"/>
  <c r="P258" i="21"/>
  <c r="Y258" i="21"/>
  <c r="Q258" i="21"/>
  <c r="I258" i="21"/>
  <c r="X258" i="21"/>
  <c r="H258" i="21"/>
  <c r="M258" i="21"/>
  <c r="E258" i="21"/>
  <c r="U258" i="21"/>
  <c r="Y361" i="21"/>
  <c r="U361" i="21"/>
  <c r="Q361" i="21"/>
  <c r="M361" i="21"/>
  <c r="I361" i="21"/>
  <c r="E361" i="21"/>
  <c r="X361" i="21"/>
  <c r="T361" i="21"/>
  <c r="P361" i="21"/>
  <c r="L361" i="21"/>
  <c r="H361" i="21"/>
  <c r="D361" i="21"/>
  <c r="A362" i="21"/>
  <c r="R361" i="21"/>
  <c r="J361" i="21"/>
  <c r="B361" i="21"/>
  <c r="V361" i="21"/>
  <c r="F361" i="21"/>
  <c r="W361" i="21"/>
  <c r="O361" i="21"/>
  <c r="G361" i="21"/>
  <c r="N361" i="21"/>
  <c r="C361" i="21"/>
  <c r="K361" i="21"/>
  <c r="S361" i="21"/>
  <c r="W193" i="21"/>
  <c r="S193" i="21"/>
  <c r="O193" i="21"/>
  <c r="K193" i="21"/>
  <c r="G193" i="21"/>
  <c r="C193" i="21"/>
  <c r="A194" i="21"/>
  <c r="V193" i="21"/>
  <c r="R193" i="21"/>
  <c r="N193" i="21"/>
  <c r="J193" i="21"/>
  <c r="F193" i="21"/>
  <c r="B193" i="21"/>
  <c r="X193" i="21"/>
  <c r="P193" i="21"/>
  <c r="H193" i="21"/>
  <c r="L193" i="21"/>
  <c r="U193" i="21"/>
  <c r="M193" i="21"/>
  <c r="E193" i="21"/>
  <c r="T193" i="21"/>
  <c r="D193" i="21"/>
  <c r="I193" i="21"/>
  <c r="Y193" i="21"/>
  <c r="Q193"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0" i="28"/>
  <c r="T130" i="28"/>
  <c r="P130" i="28"/>
  <c r="L130" i="28"/>
  <c r="H130" i="28"/>
  <c r="D130" i="28"/>
  <c r="W130" i="28"/>
  <c r="S130" i="28"/>
  <c r="O130" i="28"/>
  <c r="K130" i="28"/>
  <c r="G130" i="28"/>
  <c r="C130" i="28"/>
  <c r="U130" i="28"/>
  <c r="M130" i="28"/>
  <c r="E130" i="28"/>
  <c r="A131" i="28"/>
  <c r="R130" i="28"/>
  <c r="J130" i="28"/>
  <c r="B130" i="28"/>
  <c r="N130" i="28"/>
  <c r="V130" i="28"/>
  <c r="Y130" i="28"/>
  <c r="I130" i="28"/>
  <c r="F130" i="28"/>
  <c r="Q130"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99" i="25"/>
  <c r="R99" i="25"/>
  <c r="N99" i="25"/>
  <c r="J99" i="25"/>
  <c r="F99" i="25"/>
  <c r="B99" i="25"/>
  <c r="Y99" i="25"/>
  <c r="U99" i="25"/>
  <c r="Q99" i="25"/>
  <c r="M99" i="25"/>
  <c r="I99" i="25"/>
  <c r="E99" i="25"/>
  <c r="X99" i="25"/>
  <c r="P99" i="25"/>
  <c r="H99" i="25"/>
  <c r="T99" i="25"/>
  <c r="D99" i="25"/>
  <c r="W99" i="25"/>
  <c r="O99" i="25"/>
  <c r="G99" i="25"/>
  <c r="L99" i="25"/>
  <c r="C99" i="25"/>
  <c r="K99" i="25"/>
  <c r="S99" i="25"/>
  <c r="A100" i="25"/>
  <c r="Y258" i="28"/>
  <c r="U258" i="28"/>
  <c r="Q258" i="28"/>
  <c r="M258" i="28"/>
  <c r="I258" i="28"/>
  <c r="E258" i="28"/>
  <c r="X258" i="28"/>
  <c r="T258" i="28"/>
  <c r="P258" i="28"/>
  <c r="L258" i="28"/>
  <c r="H258" i="28"/>
  <c r="D258" i="28"/>
  <c r="V258" i="28"/>
  <c r="N258" i="28"/>
  <c r="F258" i="28"/>
  <c r="S258" i="28"/>
  <c r="K258" i="28"/>
  <c r="C258" i="28"/>
  <c r="O258" i="28"/>
  <c r="A259" i="28"/>
  <c r="J258" i="28"/>
  <c r="R258" i="28"/>
  <c r="B258" i="28"/>
  <c r="G258" i="28"/>
  <c r="W258" i="28"/>
  <c r="W224" i="28"/>
  <c r="S224" i="28"/>
  <c r="O224" i="28"/>
  <c r="K224" i="28"/>
  <c r="G224" i="28"/>
  <c r="C224" i="28"/>
  <c r="A225" i="28"/>
  <c r="V224" i="28"/>
  <c r="R224" i="28"/>
  <c r="N224" i="28"/>
  <c r="J224" i="28"/>
  <c r="F224" i="28"/>
  <c r="B224" i="28"/>
  <c r="T224" i="28"/>
  <c r="L224" i="28"/>
  <c r="D224" i="28"/>
  <c r="Y224" i="28"/>
  <c r="Q224" i="28"/>
  <c r="I224" i="28"/>
  <c r="M224" i="28"/>
  <c r="X224" i="28"/>
  <c r="H224" i="28"/>
  <c r="U224" i="28"/>
  <c r="P224" i="28"/>
  <c r="E224" i="28"/>
  <c r="Y293" i="21"/>
  <c r="U293" i="21"/>
  <c r="Q293" i="21"/>
  <c r="M293" i="21"/>
  <c r="I293" i="21"/>
  <c r="E293" i="21"/>
  <c r="X293" i="21"/>
  <c r="T293" i="21"/>
  <c r="P293" i="21"/>
  <c r="L293" i="21"/>
  <c r="H293" i="21"/>
  <c r="D293" i="21"/>
  <c r="V293" i="21"/>
  <c r="N293" i="21"/>
  <c r="F293" i="21"/>
  <c r="J293" i="21"/>
  <c r="S293" i="21"/>
  <c r="K293" i="21"/>
  <c r="C293" i="21"/>
  <c r="A294" i="21"/>
  <c r="R293" i="21"/>
  <c r="B293" i="21"/>
  <c r="G293" i="21"/>
  <c r="W293" i="21"/>
  <c r="O293"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99" i="21"/>
  <c r="V98" i="21"/>
  <c r="R98" i="21"/>
  <c r="N98" i="21"/>
  <c r="J98" i="21"/>
  <c r="F98" i="21"/>
  <c r="B98" i="21"/>
  <c r="X98" i="21"/>
  <c r="P98" i="21"/>
  <c r="H98" i="21"/>
  <c r="Y98" i="21"/>
  <c r="U98" i="21"/>
  <c r="Q98" i="21"/>
  <c r="M98" i="21"/>
  <c r="I98" i="21"/>
  <c r="E98" i="21"/>
  <c r="T98" i="21"/>
  <c r="L98" i="21"/>
  <c r="D98" i="21"/>
  <c r="O98" i="21"/>
  <c r="G98" i="21"/>
  <c r="C98" i="21"/>
  <c r="K98" i="21"/>
  <c r="W98" i="21"/>
  <c r="S98" i="21"/>
  <c r="W67" i="19"/>
  <c r="S67" i="19"/>
  <c r="O67" i="19"/>
  <c r="K67" i="19"/>
  <c r="G67" i="19"/>
  <c r="C67" i="19"/>
  <c r="V67" i="19"/>
  <c r="R67" i="19"/>
  <c r="N67" i="19"/>
  <c r="J67" i="19"/>
  <c r="F67" i="19"/>
  <c r="B67" i="19"/>
  <c r="Y67" i="19"/>
  <c r="Q67" i="19"/>
  <c r="I67" i="19"/>
  <c r="X67" i="19"/>
  <c r="P67" i="19"/>
  <c r="H67" i="19"/>
  <c r="U67" i="19"/>
  <c r="E67" i="19"/>
  <c r="T67" i="19"/>
  <c r="D67" i="19"/>
  <c r="M67" i="19"/>
  <c r="L67" i="19"/>
  <c r="A68" i="19"/>
  <c r="W395" i="21"/>
  <c r="S395" i="21"/>
  <c r="O395" i="21"/>
  <c r="K395" i="21"/>
  <c r="G395" i="21"/>
  <c r="C395" i="21"/>
  <c r="A396" i="21"/>
  <c r="V395" i="21"/>
  <c r="R395" i="21"/>
  <c r="N395" i="21"/>
  <c r="J395" i="21"/>
  <c r="F395" i="21"/>
  <c r="B395" i="21"/>
  <c r="T395" i="21"/>
  <c r="L395" i="21"/>
  <c r="D395" i="21"/>
  <c r="X395" i="21"/>
  <c r="H395" i="21"/>
  <c r="Y395" i="21"/>
  <c r="Q395" i="21"/>
  <c r="I395" i="21"/>
  <c r="P395" i="21"/>
  <c r="U395" i="21"/>
  <c r="M395" i="21"/>
  <c r="E395" i="21"/>
  <c r="A163" i="28"/>
  <c r="V162" i="28"/>
  <c r="R162" i="28"/>
  <c r="N162" i="28"/>
  <c r="J162" i="28"/>
  <c r="F162" i="28"/>
  <c r="B162" i="28"/>
  <c r="Y162" i="28"/>
  <c r="U162" i="28"/>
  <c r="Q162" i="28"/>
  <c r="M162" i="28"/>
  <c r="I162" i="28"/>
  <c r="E162" i="28"/>
  <c r="W162" i="28"/>
  <c r="O162" i="28"/>
  <c r="G162" i="28"/>
  <c r="T162" i="28"/>
  <c r="L162" i="28"/>
  <c r="D162" i="28"/>
  <c r="P162" i="28"/>
  <c r="H162" i="28"/>
  <c r="K162" i="28"/>
  <c r="X162" i="28"/>
  <c r="S162" i="28"/>
  <c r="C162" i="28"/>
  <c r="Y193" i="28"/>
  <c r="U193" i="28"/>
  <c r="Q193" i="28"/>
  <c r="M193" i="28"/>
  <c r="I193" i="28"/>
  <c r="E193" i="28"/>
  <c r="X193" i="28"/>
  <c r="T193" i="28"/>
  <c r="P193" i="28"/>
  <c r="L193" i="28"/>
  <c r="H193" i="28"/>
  <c r="D193" i="28"/>
  <c r="A194" i="28"/>
  <c r="R193" i="28"/>
  <c r="J193" i="28"/>
  <c r="B193" i="28"/>
  <c r="W193" i="28"/>
  <c r="O193" i="28"/>
  <c r="G193" i="28"/>
  <c r="K193" i="28"/>
  <c r="V193" i="28"/>
  <c r="F193" i="28"/>
  <c r="N193" i="28"/>
  <c r="C193" i="28"/>
  <c r="S193" i="28"/>
  <c r="X66" i="28"/>
  <c r="T66" i="28"/>
  <c r="P66" i="28"/>
  <c r="L66" i="28"/>
  <c r="H66" i="28"/>
  <c r="D66" i="28"/>
  <c r="W66" i="28"/>
  <c r="S66" i="28"/>
  <c r="O66" i="28"/>
  <c r="K66" i="28"/>
  <c r="G66" i="28"/>
  <c r="C66" i="28"/>
  <c r="Y66" i="28"/>
  <c r="Q66" i="28"/>
  <c r="I66" i="28"/>
  <c r="V66" i="28"/>
  <c r="N66" i="28"/>
  <c r="F66" i="28"/>
  <c r="A67" i="28"/>
  <c r="J66" i="28"/>
  <c r="B66" i="28"/>
  <c r="U66" i="28"/>
  <c r="E66" i="28"/>
  <c r="R66" i="28"/>
  <c r="M66"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68" i="19"/>
  <c r="S68" i="19"/>
  <c r="O68" i="19"/>
  <c r="K68" i="19"/>
  <c r="G68" i="19"/>
  <c r="C68" i="19"/>
  <c r="V68" i="19"/>
  <c r="R68" i="19"/>
  <c r="N68" i="19"/>
  <c r="J68" i="19"/>
  <c r="F68" i="19"/>
  <c r="B68" i="19"/>
  <c r="Y68" i="19"/>
  <c r="Q68" i="19"/>
  <c r="I68" i="19"/>
  <c r="X68" i="19"/>
  <c r="P68" i="19"/>
  <c r="H68" i="19"/>
  <c r="M68" i="19"/>
  <c r="L68" i="19"/>
  <c r="E68" i="19"/>
  <c r="D68" i="19"/>
  <c r="U68" i="19"/>
  <c r="T68" i="19"/>
  <c r="A69" i="19"/>
  <c r="X294" i="21"/>
  <c r="T294" i="21"/>
  <c r="P294" i="21"/>
  <c r="L294" i="21"/>
  <c r="H294" i="21"/>
  <c r="D294" i="21"/>
  <c r="W294" i="21"/>
  <c r="S294" i="21"/>
  <c r="O294" i="21"/>
  <c r="K294" i="21"/>
  <c r="G294" i="21"/>
  <c r="C294" i="21"/>
  <c r="U294" i="21"/>
  <c r="M294" i="21"/>
  <c r="E294" i="21"/>
  <c r="Y294" i="21"/>
  <c r="I294" i="21"/>
  <c r="A295" i="21"/>
  <c r="R294" i="21"/>
  <c r="J294" i="21"/>
  <c r="B294" i="21"/>
  <c r="Q294" i="21"/>
  <c r="F294" i="21"/>
  <c r="V294" i="21"/>
  <c r="N294" i="21"/>
  <c r="A195" i="21"/>
  <c r="V194" i="21"/>
  <c r="R194" i="21"/>
  <c r="N194" i="21"/>
  <c r="J194" i="21"/>
  <c r="F194" i="21"/>
  <c r="B194" i="21"/>
  <c r="Y194" i="21"/>
  <c r="U194" i="21"/>
  <c r="Q194" i="21"/>
  <c r="M194" i="21"/>
  <c r="I194" i="21"/>
  <c r="E194" i="21"/>
  <c r="W194" i="21"/>
  <c r="O194" i="21"/>
  <c r="G194" i="21"/>
  <c r="S194" i="21"/>
  <c r="C194" i="21"/>
  <c r="T194" i="21"/>
  <c r="L194" i="21"/>
  <c r="D194" i="21"/>
  <c r="K194" i="21"/>
  <c r="P194" i="21"/>
  <c r="H194" i="21"/>
  <c r="X194" i="21"/>
  <c r="X328" i="28"/>
  <c r="T328" i="28"/>
  <c r="P328" i="28"/>
  <c r="L328" i="28"/>
  <c r="H328" i="28"/>
  <c r="D328" i="28"/>
  <c r="W328" i="28"/>
  <c r="S328" i="28"/>
  <c r="O328" i="28"/>
  <c r="K328" i="28"/>
  <c r="G328" i="28"/>
  <c r="C328" i="28"/>
  <c r="Y328" i="28"/>
  <c r="Q328" i="28"/>
  <c r="I328" i="28"/>
  <c r="V328" i="28"/>
  <c r="N328" i="28"/>
  <c r="F328" i="28"/>
  <c r="A329" i="28"/>
  <c r="J328" i="28"/>
  <c r="U328" i="28"/>
  <c r="E328" i="28"/>
  <c r="R328" i="28"/>
  <c r="M328" i="28"/>
  <c r="B328" i="28"/>
  <c r="X101" i="19"/>
  <c r="W101" i="19"/>
  <c r="S101" i="19"/>
  <c r="O101" i="19"/>
  <c r="K101" i="19"/>
  <c r="G101" i="19"/>
  <c r="C101" i="19"/>
  <c r="T101" i="19"/>
  <c r="N101" i="19"/>
  <c r="I101" i="19"/>
  <c r="D101" i="19"/>
  <c r="Y101" i="19"/>
  <c r="R101" i="19"/>
  <c r="M101" i="19"/>
  <c r="H101" i="19"/>
  <c r="B101" i="19"/>
  <c r="V101" i="19"/>
  <c r="L101" i="19"/>
  <c r="U101" i="19"/>
  <c r="J101" i="19"/>
  <c r="Q101" i="19"/>
  <c r="P101" i="19"/>
  <c r="F101" i="19"/>
  <c r="E101" i="19"/>
  <c r="A102" i="19"/>
  <c r="W67" i="21"/>
  <c r="S67" i="21"/>
  <c r="O67" i="21"/>
  <c r="K67" i="21"/>
  <c r="G67" i="21"/>
  <c r="C67" i="21"/>
  <c r="A68" i="21"/>
  <c r="V67" i="21"/>
  <c r="R67" i="21"/>
  <c r="N67" i="21"/>
  <c r="J67" i="21"/>
  <c r="F67" i="21"/>
  <c r="B67" i="21"/>
  <c r="T67" i="21"/>
  <c r="L67" i="21"/>
  <c r="D67" i="21"/>
  <c r="P67" i="21"/>
  <c r="U67" i="21"/>
  <c r="E67" i="21"/>
  <c r="Y67" i="21"/>
  <c r="Q67" i="21"/>
  <c r="I67" i="21"/>
  <c r="X67" i="21"/>
  <c r="H67" i="21"/>
  <c r="M67" i="21"/>
  <c r="X225" i="21"/>
  <c r="T225" i="21"/>
  <c r="P225" i="21"/>
  <c r="L225" i="21"/>
  <c r="H225" i="21"/>
  <c r="D225" i="21"/>
  <c r="W225" i="21"/>
  <c r="S225" i="21"/>
  <c r="O225" i="21"/>
  <c r="K225" i="21"/>
  <c r="G225" i="21"/>
  <c r="C225" i="21"/>
  <c r="Y225" i="21"/>
  <c r="Q225" i="21"/>
  <c r="I225" i="21"/>
  <c r="M225" i="21"/>
  <c r="V225" i="21"/>
  <c r="N225" i="21"/>
  <c r="F225" i="21"/>
  <c r="U225" i="21"/>
  <c r="E225" i="21"/>
  <c r="B225" i="21"/>
  <c r="A226" i="21"/>
  <c r="R225" i="21"/>
  <c r="J225" i="21"/>
  <c r="X194" i="28"/>
  <c r="T194" i="28"/>
  <c r="P194" i="28"/>
  <c r="L194" i="28"/>
  <c r="H194" i="28"/>
  <c r="D194" i="28"/>
  <c r="W194" i="28"/>
  <c r="S194" i="28"/>
  <c r="O194" i="28"/>
  <c r="K194" i="28"/>
  <c r="G194" i="28"/>
  <c r="C194" i="28"/>
  <c r="Y194" i="28"/>
  <c r="Q194" i="28"/>
  <c r="I194" i="28"/>
  <c r="V194" i="28"/>
  <c r="N194" i="28"/>
  <c r="F194" i="28"/>
  <c r="R194" i="28"/>
  <c r="B194" i="28"/>
  <c r="M194" i="28"/>
  <c r="U194" i="28"/>
  <c r="E194" i="28"/>
  <c r="J194" i="28"/>
  <c r="A195" i="28"/>
  <c r="A397" i="21"/>
  <c r="V396" i="21"/>
  <c r="R396" i="21"/>
  <c r="N396" i="21"/>
  <c r="J396" i="21"/>
  <c r="F396" i="21"/>
  <c r="B396" i="21"/>
  <c r="Y396" i="21"/>
  <c r="U396" i="21"/>
  <c r="Q396" i="21"/>
  <c r="M396" i="21"/>
  <c r="I396" i="21"/>
  <c r="E396" i="21"/>
  <c r="S396" i="21"/>
  <c r="K396" i="21"/>
  <c r="C396" i="21"/>
  <c r="O396" i="21"/>
  <c r="X396" i="21"/>
  <c r="P396" i="21"/>
  <c r="H396" i="21"/>
  <c r="W396" i="21"/>
  <c r="G396" i="21"/>
  <c r="D396" i="21"/>
  <c r="T396" i="21"/>
  <c r="L396" i="21"/>
  <c r="Y99" i="21"/>
  <c r="U99" i="21"/>
  <c r="Q99" i="21"/>
  <c r="M99" i="21"/>
  <c r="I99" i="21"/>
  <c r="E99" i="21"/>
  <c r="S99" i="21"/>
  <c r="K99" i="21"/>
  <c r="C99" i="21"/>
  <c r="X99" i="21"/>
  <c r="T99" i="21"/>
  <c r="P99" i="21"/>
  <c r="L99" i="21"/>
  <c r="H99" i="21"/>
  <c r="D99" i="21"/>
  <c r="W99" i="21"/>
  <c r="O99" i="21"/>
  <c r="G99" i="21"/>
  <c r="V99" i="21"/>
  <c r="F99" i="21"/>
  <c r="N99" i="21"/>
  <c r="J99" i="21"/>
  <c r="R99" i="21"/>
  <c r="B99" i="21"/>
  <c r="A100" i="21"/>
  <c r="W131" i="28"/>
  <c r="S131" i="28"/>
  <c r="O131" i="28"/>
  <c r="K131" i="28"/>
  <c r="G131" i="28"/>
  <c r="C131" i="28"/>
  <c r="A132" i="28"/>
  <c r="V131" i="28"/>
  <c r="R131" i="28"/>
  <c r="N131" i="28"/>
  <c r="J131" i="28"/>
  <c r="F131" i="28"/>
  <c r="B131" i="28"/>
  <c r="T131" i="28"/>
  <c r="L131" i="28"/>
  <c r="D131" i="28"/>
  <c r="Y131" i="28"/>
  <c r="Q131" i="28"/>
  <c r="I131" i="28"/>
  <c r="U131" i="28"/>
  <c r="E131" i="28"/>
  <c r="P131" i="28"/>
  <c r="M131" i="28"/>
  <c r="X131" i="28"/>
  <c r="H131"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68" i="25"/>
  <c r="R68" i="25"/>
  <c r="N68" i="25"/>
  <c r="J68" i="25"/>
  <c r="F68" i="25"/>
  <c r="B68" i="25"/>
  <c r="Y68" i="25"/>
  <c r="U68" i="25"/>
  <c r="Q68" i="25"/>
  <c r="M68" i="25"/>
  <c r="I68" i="25"/>
  <c r="E68" i="25"/>
  <c r="X68" i="25"/>
  <c r="P68" i="25"/>
  <c r="H68" i="25"/>
  <c r="W68" i="25"/>
  <c r="O68" i="25"/>
  <c r="G68" i="25"/>
  <c r="K68" i="25"/>
  <c r="L68" i="25"/>
  <c r="T68" i="25"/>
  <c r="D68" i="25"/>
  <c r="S68" i="25"/>
  <c r="C68" i="25"/>
  <c r="A69" i="25"/>
  <c r="A295" i="28"/>
  <c r="V294" i="28"/>
  <c r="R294" i="28"/>
  <c r="N294" i="28"/>
  <c r="J294" i="28"/>
  <c r="F294" i="28"/>
  <c r="B294" i="28"/>
  <c r="Y294" i="28"/>
  <c r="U294" i="28"/>
  <c r="Q294" i="28"/>
  <c r="M294" i="28"/>
  <c r="I294" i="28"/>
  <c r="E294" i="28"/>
  <c r="W294" i="28"/>
  <c r="O294" i="28"/>
  <c r="G294" i="28"/>
  <c r="T294" i="28"/>
  <c r="L294" i="28"/>
  <c r="D294" i="28"/>
  <c r="X294" i="28"/>
  <c r="H294" i="28"/>
  <c r="S294" i="28"/>
  <c r="C294" i="28"/>
  <c r="K294" i="28"/>
  <c r="P294" i="28"/>
  <c r="X396" i="28"/>
  <c r="T396" i="28"/>
  <c r="P396" i="28"/>
  <c r="L396" i="28"/>
  <c r="H396" i="28"/>
  <c r="D396" i="28"/>
  <c r="W396" i="28"/>
  <c r="S396" i="28"/>
  <c r="O396" i="28"/>
  <c r="K396" i="28"/>
  <c r="G396" i="28"/>
  <c r="C396" i="28"/>
  <c r="U396" i="28"/>
  <c r="M396" i="28"/>
  <c r="E396" i="28"/>
  <c r="A397" i="28"/>
  <c r="R396" i="28"/>
  <c r="J396" i="28"/>
  <c r="B396" i="28"/>
  <c r="N396" i="28"/>
  <c r="Y396" i="28"/>
  <c r="I396" i="28"/>
  <c r="V396" i="28"/>
  <c r="Q396" i="28"/>
  <c r="F396" i="28"/>
  <c r="A329" i="21"/>
  <c r="V328" i="21"/>
  <c r="R328" i="21"/>
  <c r="N328" i="21"/>
  <c r="J328" i="21"/>
  <c r="F328" i="21"/>
  <c r="B328" i="21"/>
  <c r="Y328" i="21"/>
  <c r="U328" i="21"/>
  <c r="Q328" i="21"/>
  <c r="M328" i="21"/>
  <c r="I328" i="21"/>
  <c r="E328" i="21"/>
  <c r="W328" i="21"/>
  <c r="O328" i="21"/>
  <c r="G328" i="21"/>
  <c r="K328" i="21"/>
  <c r="T328" i="21"/>
  <c r="L328" i="21"/>
  <c r="D328" i="21"/>
  <c r="S328" i="21"/>
  <c r="C328" i="21"/>
  <c r="X328" i="21"/>
  <c r="P328" i="21"/>
  <c r="H328" i="21"/>
  <c r="W67" i="28"/>
  <c r="S67" i="28"/>
  <c r="O67" i="28"/>
  <c r="K67" i="28"/>
  <c r="G67" i="28"/>
  <c r="C67" i="28"/>
  <c r="A68" i="28"/>
  <c r="V67" i="28"/>
  <c r="R67" i="28"/>
  <c r="N67" i="28"/>
  <c r="J67" i="28"/>
  <c r="F67" i="28"/>
  <c r="B67" i="28"/>
  <c r="X67" i="28"/>
  <c r="P67" i="28"/>
  <c r="H67" i="28"/>
  <c r="U67" i="28"/>
  <c r="M67" i="28"/>
  <c r="E67" i="28"/>
  <c r="Q67" i="28"/>
  <c r="I67" i="28"/>
  <c r="L67" i="28"/>
  <c r="Y67" i="28"/>
  <c r="D67" i="28"/>
  <c r="T67" i="28"/>
  <c r="Y163" i="28"/>
  <c r="U163" i="28"/>
  <c r="Q163" i="28"/>
  <c r="M163" i="28"/>
  <c r="I163" i="28"/>
  <c r="E163" i="28"/>
  <c r="X163" i="28"/>
  <c r="T163" i="28"/>
  <c r="P163" i="28"/>
  <c r="L163" i="28"/>
  <c r="H163" i="28"/>
  <c r="D163" i="28"/>
  <c r="V163" i="28"/>
  <c r="N163" i="28"/>
  <c r="F163" i="28"/>
  <c r="S163" i="28"/>
  <c r="K163" i="28"/>
  <c r="C163" i="28"/>
  <c r="W163" i="28"/>
  <c r="G163" i="28"/>
  <c r="O163" i="28"/>
  <c r="R163" i="28"/>
  <c r="B163" i="28"/>
  <c r="J163" i="28"/>
  <c r="A164"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26" i="28"/>
  <c r="V225" i="28"/>
  <c r="R225" i="28"/>
  <c r="N225" i="28"/>
  <c r="J225" i="28"/>
  <c r="F225" i="28"/>
  <c r="B225" i="28"/>
  <c r="Y225" i="28"/>
  <c r="U225" i="28"/>
  <c r="Q225" i="28"/>
  <c r="M225" i="28"/>
  <c r="I225" i="28"/>
  <c r="E225" i="28"/>
  <c r="S225" i="28"/>
  <c r="K225" i="28"/>
  <c r="C225" i="28"/>
  <c r="X225" i="28"/>
  <c r="P225" i="28"/>
  <c r="H225" i="28"/>
  <c r="T225" i="28"/>
  <c r="D225" i="28"/>
  <c r="O225" i="28"/>
  <c r="G225" i="28"/>
  <c r="W225" i="28"/>
  <c r="L225" i="28"/>
  <c r="X259" i="28"/>
  <c r="T259" i="28"/>
  <c r="P259" i="28"/>
  <c r="L259" i="28"/>
  <c r="H259" i="28"/>
  <c r="D259" i="28"/>
  <c r="W259" i="28"/>
  <c r="S259" i="28"/>
  <c r="O259" i="28"/>
  <c r="K259" i="28"/>
  <c r="G259" i="28"/>
  <c r="C259" i="28"/>
  <c r="U259" i="28"/>
  <c r="M259" i="28"/>
  <c r="E259" i="28"/>
  <c r="A260" i="28"/>
  <c r="R259" i="28"/>
  <c r="J259" i="28"/>
  <c r="B259" i="28"/>
  <c r="V259" i="28"/>
  <c r="F259" i="28"/>
  <c r="Q259" i="28"/>
  <c r="Y259" i="28"/>
  <c r="N259" i="28"/>
  <c r="I259" i="28"/>
  <c r="V100" i="25"/>
  <c r="R100" i="25"/>
  <c r="N100" i="25"/>
  <c r="J100" i="25"/>
  <c r="F100" i="25"/>
  <c r="B100" i="25"/>
  <c r="Y100" i="25"/>
  <c r="U100" i="25"/>
  <c r="Q100" i="25"/>
  <c r="M100" i="25"/>
  <c r="I100" i="25"/>
  <c r="E100" i="25"/>
  <c r="X100" i="25"/>
  <c r="P100" i="25"/>
  <c r="H100" i="25"/>
  <c r="T100" i="25"/>
  <c r="W100" i="25"/>
  <c r="O100" i="25"/>
  <c r="G100" i="25"/>
  <c r="L100" i="25"/>
  <c r="D100" i="25"/>
  <c r="K100" i="25"/>
  <c r="C100" i="25"/>
  <c r="S100" i="25"/>
  <c r="A101" i="25"/>
  <c r="A260" i="21"/>
  <c r="V259" i="21"/>
  <c r="R259" i="21"/>
  <c r="N259" i="21"/>
  <c r="J259" i="21"/>
  <c r="F259" i="21"/>
  <c r="B259" i="21"/>
  <c r="Y259" i="21"/>
  <c r="U259" i="21"/>
  <c r="Q259" i="21"/>
  <c r="M259" i="21"/>
  <c r="I259" i="21"/>
  <c r="E259" i="21"/>
  <c r="S259" i="21"/>
  <c r="K259" i="21"/>
  <c r="C259" i="21"/>
  <c r="W259" i="21"/>
  <c r="G259" i="21"/>
  <c r="X259" i="21"/>
  <c r="P259" i="21"/>
  <c r="H259" i="21"/>
  <c r="O259" i="21"/>
  <c r="T259" i="21"/>
  <c r="L259" i="21"/>
  <c r="D259" i="21"/>
  <c r="X163" i="21"/>
  <c r="T163" i="21"/>
  <c r="P163" i="21"/>
  <c r="L163" i="21"/>
  <c r="H163" i="21"/>
  <c r="D163" i="21"/>
  <c r="W163" i="21"/>
  <c r="S163" i="21"/>
  <c r="O163" i="21"/>
  <c r="K163" i="21"/>
  <c r="G163" i="21"/>
  <c r="C163" i="21"/>
  <c r="U163" i="21"/>
  <c r="M163" i="21"/>
  <c r="E163" i="21"/>
  <c r="Y163" i="21"/>
  <c r="I163" i="21"/>
  <c r="A164" i="21"/>
  <c r="R163" i="21"/>
  <c r="J163" i="21"/>
  <c r="B163" i="21"/>
  <c r="Q163" i="21"/>
  <c r="F163" i="21"/>
  <c r="V163" i="21"/>
  <c r="N163" i="21"/>
  <c r="Y132" i="25"/>
  <c r="U132" i="25"/>
  <c r="Q132" i="25"/>
  <c r="M132" i="25"/>
  <c r="I132" i="25"/>
  <c r="E132" i="25"/>
  <c r="X132" i="25"/>
  <c r="S132" i="25"/>
  <c r="N132" i="25"/>
  <c r="H132" i="25"/>
  <c r="C132" i="25"/>
  <c r="W132" i="25"/>
  <c r="R132" i="25"/>
  <c r="L132" i="25"/>
  <c r="G132" i="25"/>
  <c r="B132" i="25"/>
  <c r="V132" i="25"/>
  <c r="K132" i="25"/>
  <c r="T132" i="25"/>
  <c r="J132" i="25"/>
  <c r="P132" i="25"/>
  <c r="F132" i="25"/>
  <c r="O132" i="25"/>
  <c r="D132" i="25"/>
  <c r="A133" i="25"/>
  <c r="Y99" i="28"/>
  <c r="U99" i="28"/>
  <c r="Q99" i="28"/>
  <c r="M99" i="28"/>
  <c r="I99" i="28"/>
  <c r="E99" i="28"/>
  <c r="X99" i="28"/>
  <c r="T99" i="28"/>
  <c r="P99" i="28"/>
  <c r="L99" i="28"/>
  <c r="H99" i="28"/>
  <c r="D99" i="28"/>
  <c r="A100" i="28"/>
  <c r="R99" i="28"/>
  <c r="J99" i="28"/>
  <c r="B99" i="28"/>
  <c r="W99" i="28"/>
  <c r="O99" i="28"/>
  <c r="G99" i="28"/>
  <c r="S99" i="28"/>
  <c r="C99" i="28"/>
  <c r="N99" i="28"/>
  <c r="K99" i="28"/>
  <c r="V99" i="28"/>
  <c r="F99"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62" i="21"/>
  <c r="T362" i="21"/>
  <c r="P362" i="21"/>
  <c r="L362" i="21"/>
  <c r="H362" i="21"/>
  <c r="D362" i="21"/>
  <c r="W362" i="21"/>
  <c r="S362" i="21"/>
  <c r="O362" i="21"/>
  <c r="K362" i="21"/>
  <c r="G362" i="21"/>
  <c r="C362" i="21"/>
  <c r="Y362" i="21"/>
  <c r="Q362" i="21"/>
  <c r="I362" i="21"/>
  <c r="M362" i="21"/>
  <c r="V362" i="21"/>
  <c r="N362" i="21"/>
  <c r="F362" i="21"/>
  <c r="U362" i="21"/>
  <c r="E362" i="21"/>
  <c r="J362" i="21"/>
  <c r="R362" i="21"/>
  <c r="B362" i="21"/>
  <c r="A363" i="21"/>
  <c r="Y133" i="19"/>
  <c r="U133" i="19"/>
  <c r="Q133" i="19"/>
  <c r="M133" i="19"/>
  <c r="I133" i="19"/>
  <c r="E133" i="19"/>
  <c r="X133" i="19"/>
  <c r="T133" i="19"/>
  <c r="P133" i="19"/>
  <c r="L133" i="19"/>
  <c r="H133" i="19"/>
  <c r="D133" i="19"/>
  <c r="W133" i="19"/>
  <c r="O133" i="19"/>
  <c r="G133" i="19"/>
  <c r="V133" i="19"/>
  <c r="N133" i="19"/>
  <c r="F133" i="19"/>
  <c r="S133" i="19"/>
  <c r="C133" i="19"/>
  <c r="R133" i="19"/>
  <c r="B133" i="19"/>
  <c r="K133" i="19"/>
  <c r="J133" i="19"/>
  <c r="A134" i="19"/>
  <c r="A132" i="21"/>
  <c r="V131" i="21"/>
  <c r="R131" i="21"/>
  <c r="N131" i="21"/>
  <c r="J131" i="21"/>
  <c r="F131" i="21"/>
  <c r="B131" i="21"/>
  <c r="Y131" i="21"/>
  <c r="U131" i="21"/>
  <c r="Q131" i="21"/>
  <c r="M131" i="21"/>
  <c r="I131" i="21"/>
  <c r="E131" i="21"/>
  <c r="S131" i="21"/>
  <c r="K131" i="21"/>
  <c r="C131" i="21"/>
  <c r="O131" i="21"/>
  <c r="X131" i="21"/>
  <c r="P131" i="21"/>
  <c r="H131" i="21"/>
  <c r="W131" i="21"/>
  <c r="G131" i="21"/>
  <c r="L131" i="21"/>
  <c r="T131" i="21"/>
  <c r="D131" i="21"/>
  <c r="A363" i="28"/>
  <c r="V362" i="28"/>
  <c r="R362" i="28"/>
  <c r="N362" i="28"/>
  <c r="J362" i="28"/>
  <c r="F362" i="28"/>
  <c r="B362" i="28"/>
  <c r="Y362" i="28"/>
  <c r="U362" i="28"/>
  <c r="Q362" i="28"/>
  <c r="M362" i="28"/>
  <c r="I362" i="28"/>
  <c r="E362" i="28"/>
  <c r="S362" i="28"/>
  <c r="K362" i="28"/>
  <c r="C362" i="28"/>
  <c r="X362" i="28"/>
  <c r="P362" i="28"/>
  <c r="H362" i="28"/>
  <c r="L362" i="28"/>
  <c r="W362" i="28"/>
  <c r="G362" i="28"/>
  <c r="O362" i="28"/>
  <c r="D362" i="28"/>
  <c r="T362"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63" i="28"/>
  <c r="U363" i="28"/>
  <c r="Q363" i="28"/>
  <c r="M363" i="28"/>
  <c r="I363" i="28"/>
  <c r="E363" i="28"/>
  <c r="X363" i="28"/>
  <c r="T363" i="28"/>
  <c r="P363" i="28"/>
  <c r="L363" i="28"/>
  <c r="H363" i="28"/>
  <c r="D363" i="28"/>
  <c r="A364" i="28"/>
  <c r="R363" i="28"/>
  <c r="J363" i="28"/>
  <c r="B363" i="28"/>
  <c r="W363" i="28"/>
  <c r="O363" i="28"/>
  <c r="G363" i="28"/>
  <c r="S363" i="28"/>
  <c r="C363" i="28"/>
  <c r="N363" i="28"/>
  <c r="V363" i="28"/>
  <c r="F363" i="28"/>
  <c r="K363"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60" i="21"/>
  <c r="U260" i="21"/>
  <c r="Q260" i="21"/>
  <c r="M260" i="21"/>
  <c r="I260" i="21"/>
  <c r="E260" i="21"/>
  <c r="X260" i="21"/>
  <c r="T260" i="21"/>
  <c r="P260" i="21"/>
  <c r="L260" i="21"/>
  <c r="H260" i="21"/>
  <c r="D260" i="21"/>
  <c r="A261" i="21"/>
  <c r="R260" i="21"/>
  <c r="J260" i="21"/>
  <c r="B260" i="21"/>
  <c r="V260" i="21"/>
  <c r="N260" i="21"/>
  <c r="W260" i="21"/>
  <c r="O260" i="21"/>
  <c r="G260" i="21"/>
  <c r="F260" i="21"/>
  <c r="C260" i="21"/>
  <c r="S260" i="21"/>
  <c r="K260" i="21"/>
  <c r="A69" i="28"/>
  <c r="V68" i="28"/>
  <c r="R68" i="28"/>
  <c r="N68" i="28"/>
  <c r="J68" i="28"/>
  <c r="F68" i="28"/>
  <c r="B68" i="28"/>
  <c r="Y68" i="28"/>
  <c r="U68" i="28"/>
  <c r="Q68" i="28"/>
  <c r="M68" i="28"/>
  <c r="I68" i="28"/>
  <c r="E68" i="28"/>
  <c r="W68" i="28"/>
  <c r="O68" i="28"/>
  <c r="G68" i="28"/>
  <c r="T68" i="28"/>
  <c r="L68" i="28"/>
  <c r="D68" i="28"/>
  <c r="X68" i="28"/>
  <c r="H68" i="28"/>
  <c r="P68" i="28"/>
  <c r="S68" i="28"/>
  <c r="C68" i="28"/>
  <c r="K68"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195" i="28"/>
  <c r="S195" i="28"/>
  <c r="O195" i="28"/>
  <c r="K195" i="28"/>
  <c r="G195" i="28"/>
  <c r="C195" i="28"/>
  <c r="A196" i="28"/>
  <c r="V195" i="28"/>
  <c r="R195" i="28"/>
  <c r="N195" i="28"/>
  <c r="J195" i="28"/>
  <c r="F195" i="28"/>
  <c r="B195" i="28"/>
  <c r="X195" i="28"/>
  <c r="P195" i="28"/>
  <c r="H195" i="28"/>
  <c r="U195" i="28"/>
  <c r="M195" i="28"/>
  <c r="E195" i="28"/>
  <c r="Y195" i="28"/>
  <c r="I195" i="28"/>
  <c r="T195" i="28"/>
  <c r="D195" i="28"/>
  <c r="L195" i="28"/>
  <c r="Q195" i="28"/>
  <c r="A69" i="21"/>
  <c r="V68" i="21"/>
  <c r="R68" i="21"/>
  <c r="N68" i="21"/>
  <c r="J68" i="21"/>
  <c r="F68" i="21"/>
  <c r="B68" i="21"/>
  <c r="Y68" i="21"/>
  <c r="U68" i="21"/>
  <c r="Q68" i="21"/>
  <c r="M68" i="21"/>
  <c r="I68" i="21"/>
  <c r="E68" i="21"/>
  <c r="S68" i="21"/>
  <c r="K68" i="21"/>
  <c r="C68" i="21"/>
  <c r="O68" i="21"/>
  <c r="G68" i="21"/>
  <c r="T68" i="21"/>
  <c r="D68" i="21"/>
  <c r="X68" i="21"/>
  <c r="P68" i="21"/>
  <c r="H68" i="21"/>
  <c r="W68" i="21"/>
  <c r="L68" i="21"/>
  <c r="Y132" i="21"/>
  <c r="U132" i="21"/>
  <c r="Q132" i="21"/>
  <c r="M132" i="21"/>
  <c r="I132" i="21"/>
  <c r="E132" i="21"/>
  <c r="X132" i="21"/>
  <c r="T132" i="21"/>
  <c r="P132" i="21"/>
  <c r="L132" i="21"/>
  <c r="H132" i="21"/>
  <c r="D132" i="21"/>
  <c r="A133" i="21"/>
  <c r="R132" i="21"/>
  <c r="J132" i="21"/>
  <c r="B132" i="21"/>
  <c r="N132" i="21"/>
  <c r="W132" i="21"/>
  <c r="O132" i="21"/>
  <c r="G132" i="21"/>
  <c r="V132" i="21"/>
  <c r="F132" i="21"/>
  <c r="S132" i="21"/>
  <c r="C132" i="21"/>
  <c r="K132" i="21"/>
  <c r="X100" i="28"/>
  <c r="T100" i="28"/>
  <c r="P100" i="28"/>
  <c r="L100" i="28"/>
  <c r="H100" i="28"/>
  <c r="D100" i="28"/>
  <c r="W100" i="28"/>
  <c r="S100" i="28"/>
  <c r="O100" i="28"/>
  <c r="K100" i="28"/>
  <c r="G100" i="28"/>
  <c r="C100" i="28"/>
  <c r="Y100" i="28"/>
  <c r="Q100" i="28"/>
  <c r="I100" i="28"/>
  <c r="V100" i="28"/>
  <c r="N100" i="28"/>
  <c r="F100" i="28"/>
  <c r="A101" i="28"/>
  <c r="J100" i="28"/>
  <c r="B100" i="28"/>
  <c r="U100" i="28"/>
  <c r="E100" i="28"/>
  <c r="R100" i="28"/>
  <c r="M100" i="28"/>
  <c r="V101" i="25"/>
  <c r="R101" i="25"/>
  <c r="N101" i="25"/>
  <c r="J101" i="25"/>
  <c r="F101" i="25"/>
  <c r="B101" i="25"/>
  <c r="Y101" i="25"/>
  <c r="U101" i="25"/>
  <c r="Q101" i="25"/>
  <c r="M101" i="25"/>
  <c r="I101" i="25"/>
  <c r="E101" i="25"/>
  <c r="X101" i="25"/>
  <c r="P101" i="25"/>
  <c r="H101" i="25"/>
  <c r="T101" i="25"/>
  <c r="W101" i="25"/>
  <c r="O101" i="25"/>
  <c r="G101" i="25"/>
  <c r="L101" i="25"/>
  <c r="D101" i="25"/>
  <c r="S101" i="25"/>
  <c r="K101" i="25"/>
  <c r="C101" i="25"/>
  <c r="A102" i="25"/>
  <c r="X164" i="28"/>
  <c r="T164" i="28"/>
  <c r="P164" i="28"/>
  <c r="L164" i="28"/>
  <c r="H164" i="28"/>
  <c r="D164" i="28"/>
  <c r="W164" i="28"/>
  <c r="S164" i="28"/>
  <c r="O164" i="28"/>
  <c r="K164" i="28"/>
  <c r="G164" i="28"/>
  <c r="C164" i="28"/>
  <c r="U164" i="28"/>
  <c r="M164" i="28"/>
  <c r="E164" i="28"/>
  <c r="A165" i="28"/>
  <c r="R164" i="28"/>
  <c r="J164" i="28"/>
  <c r="B164" i="28"/>
  <c r="N164" i="28"/>
  <c r="V164" i="28"/>
  <c r="Y164" i="28"/>
  <c r="I164" i="28"/>
  <c r="F164" i="28"/>
  <c r="Q164" i="28"/>
  <c r="W397" i="28"/>
  <c r="S397" i="28"/>
  <c r="O397" i="28"/>
  <c r="K397" i="28"/>
  <c r="G397" i="28"/>
  <c r="C397" i="28"/>
  <c r="A398" i="28"/>
  <c r="V397" i="28"/>
  <c r="R397" i="28"/>
  <c r="N397" i="28"/>
  <c r="J397" i="28"/>
  <c r="F397" i="28"/>
  <c r="B397" i="28"/>
  <c r="T397" i="28"/>
  <c r="L397" i="28"/>
  <c r="D397" i="28"/>
  <c r="Y397" i="28"/>
  <c r="Q397" i="28"/>
  <c r="I397" i="28"/>
  <c r="U397" i="28"/>
  <c r="E397" i="28"/>
  <c r="P397" i="28"/>
  <c r="H397" i="28"/>
  <c r="X397" i="28"/>
  <c r="M397" i="28"/>
  <c r="Y295" i="28"/>
  <c r="U295" i="28"/>
  <c r="Q295" i="28"/>
  <c r="M295" i="28"/>
  <c r="I295" i="28"/>
  <c r="E295" i="28"/>
  <c r="X295" i="28"/>
  <c r="T295" i="28"/>
  <c r="P295" i="28"/>
  <c r="L295" i="28"/>
  <c r="H295" i="28"/>
  <c r="D295" i="28"/>
  <c r="V295" i="28"/>
  <c r="N295" i="28"/>
  <c r="F295" i="28"/>
  <c r="S295" i="28"/>
  <c r="K295" i="28"/>
  <c r="C295" i="28"/>
  <c r="O295" i="28"/>
  <c r="A296" i="28"/>
  <c r="J295" i="28"/>
  <c r="R295" i="28"/>
  <c r="B295" i="28"/>
  <c r="G295" i="28"/>
  <c r="W295" i="28"/>
  <c r="Y195" i="21"/>
  <c r="U195" i="21"/>
  <c r="Q195" i="21"/>
  <c r="M195" i="21"/>
  <c r="I195" i="21"/>
  <c r="E195" i="21"/>
  <c r="X195" i="21"/>
  <c r="T195" i="21"/>
  <c r="P195" i="21"/>
  <c r="L195" i="21"/>
  <c r="H195" i="21"/>
  <c r="D195" i="21"/>
  <c r="V195" i="21"/>
  <c r="N195" i="21"/>
  <c r="F195" i="21"/>
  <c r="A196" i="21"/>
  <c r="J195" i="21"/>
  <c r="S195" i="21"/>
  <c r="K195" i="21"/>
  <c r="C195" i="21"/>
  <c r="R195" i="21"/>
  <c r="B195" i="21"/>
  <c r="W195" i="21"/>
  <c r="G195" i="21"/>
  <c r="O195" i="21"/>
  <c r="W295" i="21"/>
  <c r="S295" i="21"/>
  <c r="O295" i="21"/>
  <c r="K295" i="21"/>
  <c r="G295" i="21"/>
  <c r="C295" i="21"/>
  <c r="A296" i="21"/>
  <c r="V295" i="21"/>
  <c r="R295" i="21"/>
  <c r="N295" i="21"/>
  <c r="J295" i="21"/>
  <c r="F295" i="21"/>
  <c r="B295" i="21"/>
  <c r="T295" i="21"/>
  <c r="L295" i="21"/>
  <c r="D295" i="21"/>
  <c r="P295" i="21"/>
  <c r="Y295" i="21"/>
  <c r="Q295" i="21"/>
  <c r="I295" i="21"/>
  <c r="X295" i="21"/>
  <c r="H295" i="21"/>
  <c r="M295" i="21"/>
  <c r="U295" i="21"/>
  <c r="E295" i="21"/>
  <c r="Y134" i="19"/>
  <c r="U134" i="19"/>
  <c r="Q134" i="19"/>
  <c r="M134" i="19"/>
  <c r="I134" i="19"/>
  <c r="E134" i="19"/>
  <c r="X134" i="19"/>
  <c r="T134" i="19"/>
  <c r="P134" i="19"/>
  <c r="L134" i="19"/>
  <c r="H134" i="19"/>
  <c r="D134" i="19"/>
  <c r="W134" i="19"/>
  <c r="O134" i="19"/>
  <c r="G134" i="19"/>
  <c r="V134" i="19"/>
  <c r="N134" i="19"/>
  <c r="F134" i="19"/>
  <c r="K134" i="19"/>
  <c r="J134" i="19"/>
  <c r="S134" i="19"/>
  <c r="R134" i="19"/>
  <c r="C134" i="19"/>
  <c r="B134" i="19"/>
  <c r="A135" i="19"/>
  <c r="Y133" i="25"/>
  <c r="U133" i="25"/>
  <c r="Q133" i="25"/>
  <c r="M133" i="25"/>
  <c r="I133" i="25"/>
  <c r="E133" i="25"/>
  <c r="V133" i="25"/>
  <c r="P133" i="25"/>
  <c r="K133" i="25"/>
  <c r="F133" i="25"/>
  <c r="T133" i="25"/>
  <c r="O133" i="25"/>
  <c r="J133" i="25"/>
  <c r="D133" i="25"/>
  <c r="S133" i="25"/>
  <c r="H133" i="25"/>
  <c r="C133" i="25"/>
  <c r="R133" i="25"/>
  <c r="G133" i="25"/>
  <c r="X133" i="25"/>
  <c r="N133" i="25"/>
  <c r="L133" i="25"/>
  <c r="B133" i="25"/>
  <c r="W133" i="25"/>
  <c r="A134" i="25"/>
  <c r="W164" i="21"/>
  <c r="S164" i="21"/>
  <c r="O164" i="21"/>
  <c r="K164" i="21"/>
  <c r="G164" i="21"/>
  <c r="C164" i="21"/>
  <c r="A165" i="21"/>
  <c r="V164" i="21"/>
  <c r="R164" i="21"/>
  <c r="N164" i="21"/>
  <c r="J164" i="21"/>
  <c r="F164" i="21"/>
  <c r="B164" i="21"/>
  <c r="T164" i="21"/>
  <c r="L164" i="21"/>
  <c r="D164" i="21"/>
  <c r="P164" i="21"/>
  <c r="Y164" i="21"/>
  <c r="Q164" i="21"/>
  <c r="I164" i="21"/>
  <c r="X164" i="21"/>
  <c r="H164" i="21"/>
  <c r="E164" i="21"/>
  <c r="U164" i="21"/>
  <c r="M164"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69" i="25"/>
  <c r="R69" i="25"/>
  <c r="N69" i="25"/>
  <c r="J69" i="25"/>
  <c r="F69" i="25"/>
  <c r="B69" i="25"/>
  <c r="Y69" i="25"/>
  <c r="U69" i="25"/>
  <c r="Q69" i="25"/>
  <c r="M69" i="25"/>
  <c r="I69" i="25"/>
  <c r="E69" i="25"/>
  <c r="X69" i="25"/>
  <c r="P69" i="25"/>
  <c r="H69" i="25"/>
  <c r="W69" i="25"/>
  <c r="O69" i="25"/>
  <c r="G69" i="25"/>
  <c r="S69" i="25"/>
  <c r="C69" i="25"/>
  <c r="L69" i="25"/>
  <c r="K69" i="25"/>
  <c r="T69" i="25"/>
  <c r="D69" i="25"/>
  <c r="A70" i="25"/>
  <c r="X100" i="21"/>
  <c r="T100" i="21"/>
  <c r="P100" i="21"/>
  <c r="L100" i="21"/>
  <c r="H100" i="21"/>
  <c r="D100" i="21"/>
  <c r="V100" i="21"/>
  <c r="N100" i="21"/>
  <c r="J100" i="21"/>
  <c r="B100" i="21"/>
  <c r="W100" i="21"/>
  <c r="S100" i="21"/>
  <c r="O100" i="21"/>
  <c r="K100" i="21"/>
  <c r="G100" i="21"/>
  <c r="C100" i="21"/>
  <c r="A101" i="21"/>
  <c r="R100" i="21"/>
  <c r="F100" i="21"/>
  <c r="M100" i="21"/>
  <c r="U100" i="21"/>
  <c r="Q100" i="21"/>
  <c r="Y100" i="21"/>
  <c r="I100" i="21"/>
  <c r="E100" i="21"/>
  <c r="W329" i="28"/>
  <c r="S329" i="28"/>
  <c r="O329" i="28"/>
  <c r="K329" i="28"/>
  <c r="G329" i="28"/>
  <c r="C329" i="28"/>
  <c r="A330" i="28"/>
  <c r="V329" i="28"/>
  <c r="R329" i="28"/>
  <c r="N329" i="28"/>
  <c r="J329" i="28"/>
  <c r="F329" i="28"/>
  <c r="B329" i="28"/>
  <c r="X329" i="28"/>
  <c r="P329" i="28"/>
  <c r="H329" i="28"/>
  <c r="U329" i="28"/>
  <c r="M329" i="28"/>
  <c r="E329" i="28"/>
  <c r="Q329" i="28"/>
  <c r="L329" i="28"/>
  <c r="D329" i="28"/>
  <c r="T329" i="28"/>
  <c r="Y329" i="28"/>
  <c r="I329" i="28"/>
  <c r="W363" i="21"/>
  <c r="S363" i="21"/>
  <c r="O363" i="21"/>
  <c r="K363" i="21"/>
  <c r="G363" i="21"/>
  <c r="C363" i="21"/>
  <c r="A364" i="21"/>
  <c r="V363" i="21"/>
  <c r="R363" i="21"/>
  <c r="N363" i="21"/>
  <c r="J363" i="21"/>
  <c r="F363" i="21"/>
  <c r="B363" i="21"/>
  <c r="X363" i="21"/>
  <c r="P363" i="21"/>
  <c r="H363" i="21"/>
  <c r="L363" i="21"/>
  <c r="U363" i="21"/>
  <c r="M363" i="21"/>
  <c r="E363" i="21"/>
  <c r="T363" i="21"/>
  <c r="D363" i="21"/>
  <c r="Q363" i="21"/>
  <c r="Y363" i="21"/>
  <c r="I363" i="21"/>
  <c r="W260" i="28"/>
  <c r="S260" i="28"/>
  <c r="O260" i="28"/>
  <c r="K260" i="28"/>
  <c r="G260" i="28"/>
  <c r="C260" i="28"/>
  <c r="A261" i="28"/>
  <c r="V260" i="28"/>
  <c r="R260" i="28"/>
  <c r="N260" i="28"/>
  <c r="J260" i="28"/>
  <c r="F260" i="28"/>
  <c r="B260" i="28"/>
  <c r="T260" i="28"/>
  <c r="L260" i="28"/>
  <c r="D260" i="28"/>
  <c r="Y260" i="28"/>
  <c r="Q260" i="28"/>
  <c r="I260" i="28"/>
  <c r="M260" i="28"/>
  <c r="X260" i="28"/>
  <c r="H260" i="28"/>
  <c r="P260" i="28"/>
  <c r="U260" i="28"/>
  <c r="E260" i="28"/>
  <c r="Y226" i="28"/>
  <c r="U226" i="28"/>
  <c r="Q226" i="28"/>
  <c r="M226" i="28"/>
  <c r="I226" i="28"/>
  <c r="E226" i="28"/>
  <c r="X226" i="28"/>
  <c r="T226" i="28"/>
  <c r="P226" i="28"/>
  <c r="L226" i="28"/>
  <c r="H226" i="28"/>
  <c r="D226" i="28"/>
  <c r="A227" i="28"/>
  <c r="R226" i="28"/>
  <c r="J226" i="28"/>
  <c r="B226" i="28"/>
  <c r="W226" i="28"/>
  <c r="O226" i="28"/>
  <c r="G226" i="28"/>
  <c r="K226" i="28"/>
  <c r="V226" i="28"/>
  <c r="F226" i="28"/>
  <c r="N226" i="28"/>
  <c r="C226" i="28"/>
  <c r="S226" i="28"/>
  <c r="Y329" i="21"/>
  <c r="U329" i="21"/>
  <c r="Q329" i="21"/>
  <c r="M329" i="21"/>
  <c r="I329" i="21"/>
  <c r="E329" i="21"/>
  <c r="X329" i="21"/>
  <c r="T329" i="21"/>
  <c r="P329" i="21"/>
  <c r="L329" i="21"/>
  <c r="H329" i="21"/>
  <c r="D329" i="21"/>
  <c r="V329" i="21"/>
  <c r="N329" i="21"/>
  <c r="F329" i="21"/>
  <c r="R329" i="21"/>
  <c r="B329" i="21"/>
  <c r="S329" i="21"/>
  <c r="K329" i="21"/>
  <c r="C329" i="21"/>
  <c r="A330" i="21"/>
  <c r="J329" i="21"/>
  <c r="G329" i="21"/>
  <c r="W329" i="21"/>
  <c r="O329" i="21"/>
  <c r="A133" i="28"/>
  <c r="V132" i="28"/>
  <c r="R132" i="28"/>
  <c r="N132" i="28"/>
  <c r="J132" i="28"/>
  <c r="F132" i="28"/>
  <c r="B132" i="28"/>
  <c r="Y132" i="28"/>
  <c r="U132" i="28"/>
  <c r="Q132" i="28"/>
  <c r="M132" i="28"/>
  <c r="I132" i="28"/>
  <c r="E132" i="28"/>
  <c r="S132" i="28"/>
  <c r="K132" i="28"/>
  <c r="C132" i="28"/>
  <c r="X132" i="28"/>
  <c r="P132" i="28"/>
  <c r="H132" i="28"/>
  <c r="L132" i="28"/>
  <c r="D132" i="28"/>
  <c r="W132" i="28"/>
  <c r="G132" i="28"/>
  <c r="T132" i="28"/>
  <c r="O132" i="28"/>
  <c r="Y397" i="21"/>
  <c r="U397" i="21"/>
  <c r="Q397" i="21"/>
  <c r="M397" i="21"/>
  <c r="I397" i="21"/>
  <c r="E397" i="21"/>
  <c r="X397" i="21"/>
  <c r="T397" i="21"/>
  <c r="P397" i="21"/>
  <c r="L397" i="21"/>
  <c r="H397" i="21"/>
  <c r="D397" i="21"/>
  <c r="A398" i="21"/>
  <c r="R397" i="21"/>
  <c r="J397" i="21"/>
  <c r="B397" i="21"/>
  <c r="N397" i="21"/>
  <c r="F397" i="21"/>
  <c r="W397" i="21"/>
  <c r="O397" i="21"/>
  <c r="G397" i="21"/>
  <c r="V397" i="21"/>
  <c r="C397" i="21"/>
  <c r="K397" i="21"/>
  <c r="S397" i="21"/>
  <c r="W226" i="21"/>
  <c r="S226" i="21"/>
  <c r="O226" i="21"/>
  <c r="K226" i="21"/>
  <c r="G226" i="21"/>
  <c r="C226" i="21"/>
  <c r="A227" i="21"/>
  <c r="V226" i="21"/>
  <c r="R226" i="21"/>
  <c r="N226" i="21"/>
  <c r="J226" i="21"/>
  <c r="F226" i="21"/>
  <c r="B226" i="21"/>
  <c r="X226" i="21"/>
  <c r="P226" i="21"/>
  <c r="H226" i="21"/>
  <c r="T226" i="21"/>
  <c r="D226" i="21"/>
  <c r="U226" i="21"/>
  <c r="M226" i="21"/>
  <c r="E226" i="21"/>
  <c r="L226" i="21"/>
  <c r="I226" i="21"/>
  <c r="Q226" i="21"/>
  <c r="Y226" i="21"/>
  <c r="X102" i="19"/>
  <c r="T102" i="19"/>
  <c r="P102" i="19"/>
  <c r="L102" i="19"/>
  <c r="H102" i="19"/>
  <c r="D102" i="19"/>
  <c r="W102" i="19"/>
  <c r="S102" i="19"/>
  <c r="O102" i="19"/>
  <c r="K102" i="19"/>
  <c r="G102" i="19"/>
  <c r="C102" i="19"/>
  <c r="R102" i="19"/>
  <c r="J102" i="19"/>
  <c r="B102" i="19"/>
  <c r="Y102" i="19"/>
  <c r="Q102" i="19"/>
  <c r="I102" i="19"/>
  <c r="N102" i="19"/>
  <c r="M102" i="19"/>
  <c r="V102" i="19"/>
  <c r="U102" i="19"/>
  <c r="F102" i="19"/>
  <c r="E102" i="19"/>
  <c r="A103" i="19"/>
  <c r="W69" i="19"/>
  <c r="S69" i="19"/>
  <c r="O69" i="19"/>
  <c r="K69" i="19"/>
  <c r="G69" i="19"/>
  <c r="C69" i="19"/>
  <c r="V69" i="19"/>
  <c r="R69" i="19"/>
  <c r="N69" i="19"/>
  <c r="J69" i="19"/>
  <c r="F69" i="19"/>
  <c r="B69" i="19"/>
  <c r="Y69" i="19"/>
  <c r="Q69" i="19"/>
  <c r="I69" i="19"/>
  <c r="X69" i="19"/>
  <c r="P69" i="19"/>
  <c r="H69" i="19"/>
  <c r="U69" i="19"/>
  <c r="E69" i="19"/>
  <c r="T69" i="19"/>
  <c r="D69" i="19"/>
  <c r="M69" i="19"/>
  <c r="L69" i="19"/>
  <c r="A70"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0" i="25"/>
  <c r="R70" i="25"/>
  <c r="N70" i="25"/>
  <c r="J70" i="25"/>
  <c r="F70" i="25"/>
  <c r="B70" i="25"/>
  <c r="Y70" i="25"/>
  <c r="U70" i="25"/>
  <c r="Q70" i="25"/>
  <c r="M70" i="25"/>
  <c r="I70" i="25"/>
  <c r="E70" i="25"/>
  <c r="X70" i="25"/>
  <c r="P70" i="25"/>
  <c r="H70" i="25"/>
  <c r="W70" i="25"/>
  <c r="O70" i="25"/>
  <c r="G70" i="25"/>
  <c r="K70" i="25"/>
  <c r="L70" i="25"/>
  <c r="T70" i="25"/>
  <c r="D70" i="25"/>
  <c r="S70" i="25"/>
  <c r="C70" i="25"/>
  <c r="A71" i="25"/>
  <c r="A166" i="21"/>
  <c r="V165" i="21"/>
  <c r="R165" i="21"/>
  <c r="N165" i="21"/>
  <c r="J165" i="21"/>
  <c r="F165" i="21"/>
  <c r="B165" i="21"/>
  <c r="Y165" i="21"/>
  <c r="U165" i="21"/>
  <c r="Q165" i="21"/>
  <c r="M165" i="21"/>
  <c r="I165" i="21"/>
  <c r="E165" i="21"/>
  <c r="S165" i="21"/>
  <c r="K165" i="21"/>
  <c r="C165" i="21"/>
  <c r="W165" i="21"/>
  <c r="G165" i="21"/>
  <c r="X165" i="21"/>
  <c r="P165" i="21"/>
  <c r="H165" i="21"/>
  <c r="O165" i="21"/>
  <c r="L165" i="21"/>
  <c r="T165" i="21"/>
  <c r="D165" i="21"/>
  <c r="Y135" i="19"/>
  <c r="U135" i="19"/>
  <c r="Q135" i="19"/>
  <c r="M135" i="19"/>
  <c r="I135" i="19"/>
  <c r="E135" i="19"/>
  <c r="X135" i="19"/>
  <c r="T135" i="19"/>
  <c r="P135" i="19"/>
  <c r="L135" i="19"/>
  <c r="H135" i="19"/>
  <c r="D135" i="19"/>
  <c r="W135" i="19"/>
  <c r="O135" i="19"/>
  <c r="G135" i="19"/>
  <c r="V135" i="19"/>
  <c r="N135" i="19"/>
  <c r="F135" i="19"/>
  <c r="S135" i="19"/>
  <c r="C135" i="19"/>
  <c r="R135" i="19"/>
  <c r="B135" i="19"/>
  <c r="K135" i="19"/>
  <c r="J135" i="19"/>
  <c r="A136" i="19"/>
  <c r="X296" i="28"/>
  <c r="T296" i="28"/>
  <c r="P296" i="28"/>
  <c r="L296" i="28"/>
  <c r="H296" i="28"/>
  <c r="D296" i="28"/>
  <c r="W296" i="28"/>
  <c r="S296" i="28"/>
  <c r="O296" i="28"/>
  <c r="K296" i="28"/>
  <c r="G296" i="28"/>
  <c r="C296" i="28"/>
  <c r="U296" i="28"/>
  <c r="M296" i="28"/>
  <c r="E296" i="28"/>
  <c r="A297" i="28"/>
  <c r="R296" i="28"/>
  <c r="J296" i="28"/>
  <c r="B296" i="28"/>
  <c r="V296" i="28"/>
  <c r="F296" i="28"/>
  <c r="Q296" i="28"/>
  <c r="Y296" i="28"/>
  <c r="N296" i="28"/>
  <c r="I296" i="28"/>
  <c r="X133" i="21"/>
  <c r="T133" i="21"/>
  <c r="P133" i="21"/>
  <c r="L133" i="21"/>
  <c r="H133" i="21"/>
  <c r="D133" i="21"/>
  <c r="W133" i="21"/>
  <c r="S133" i="21"/>
  <c r="O133" i="21"/>
  <c r="K133" i="21"/>
  <c r="G133" i="21"/>
  <c r="C133" i="21"/>
  <c r="Y133" i="21"/>
  <c r="Q133" i="21"/>
  <c r="I133" i="21"/>
  <c r="U133" i="21"/>
  <c r="E133" i="21"/>
  <c r="V133" i="21"/>
  <c r="N133" i="21"/>
  <c r="F133" i="21"/>
  <c r="M133" i="21"/>
  <c r="A134" i="21"/>
  <c r="R133" i="21"/>
  <c r="J133" i="21"/>
  <c r="B133" i="21"/>
  <c r="A197" i="28"/>
  <c r="V196" i="28"/>
  <c r="R196" i="28"/>
  <c r="N196" i="28"/>
  <c r="J196" i="28"/>
  <c r="F196" i="28"/>
  <c r="B196" i="28"/>
  <c r="Y196" i="28"/>
  <c r="U196" i="28"/>
  <c r="Q196" i="28"/>
  <c r="M196" i="28"/>
  <c r="I196" i="28"/>
  <c r="E196" i="28"/>
  <c r="W196" i="28"/>
  <c r="O196" i="28"/>
  <c r="G196" i="28"/>
  <c r="T196" i="28"/>
  <c r="L196" i="28"/>
  <c r="D196" i="28"/>
  <c r="P196" i="28"/>
  <c r="K196" i="28"/>
  <c r="C196" i="28"/>
  <c r="S196" i="28"/>
  <c r="X196" i="28"/>
  <c r="H196" i="28"/>
  <c r="Y69" i="28"/>
  <c r="U69" i="28"/>
  <c r="Q69" i="28"/>
  <c r="M69" i="28"/>
  <c r="I69" i="28"/>
  <c r="E69" i="28"/>
  <c r="X69" i="28"/>
  <c r="T69" i="28"/>
  <c r="P69" i="28"/>
  <c r="L69" i="28"/>
  <c r="H69" i="28"/>
  <c r="D69" i="28"/>
  <c r="V69" i="28"/>
  <c r="N69" i="28"/>
  <c r="F69" i="28"/>
  <c r="S69" i="28"/>
  <c r="K69" i="28"/>
  <c r="C69" i="28"/>
  <c r="O69" i="28"/>
  <c r="W69" i="28"/>
  <c r="A70" i="28"/>
  <c r="J69" i="28"/>
  <c r="G69" i="28"/>
  <c r="R69" i="28"/>
  <c r="B69" i="28"/>
  <c r="A331" i="28"/>
  <c r="V330" i="28"/>
  <c r="R330" i="28"/>
  <c r="N330" i="28"/>
  <c r="J330" i="28"/>
  <c r="F330" i="28"/>
  <c r="B330" i="28"/>
  <c r="Y330" i="28"/>
  <c r="U330" i="28"/>
  <c r="Q330" i="28"/>
  <c r="M330" i="28"/>
  <c r="I330" i="28"/>
  <c r="E330" i="28"/>
  <c r="W330" i="28"/>
  <c r="O330" i="28"/>
  <c r="G330" i="28"/>
  <c r="T330" i="28"/>
  <c r="L330" i="28"/>
  <c r="D330" i="28"/>
  <c r="X330" i="28"/>
  <c r="H330" i="28"/>
  <c r="S330" i="28"/>
  <c r="C330" i="28"/>
  <c r="K330" i="28"/>
  <c r="P330" i="28"/>
  <c r="X103" i="19"/>
  <c r="T103" i="19"/>
  <c r="P103" i="19"/>
  <c r="L103" i="19"/>
  <c r="H103" i="19"/>
  <c r="D103" i="19"/>
  <c r="W103" i="19"/>
  <c r="S103" i="19"/>
  <c r="O103" i="19"/>
  <c r="K103" i="19"/>
  <c r="G103" i="19"/>
  <c r="C103" i="19"/>
  <c r="R103" i="19"/>
  <c r="J103" i="19"/>
  <c r="B103" i="19"/>
  <c r="Y103" i="19"/>
  <c r="Q103" i="19"/>
  <c r="I103" i="19"/>
  <c r="V103" i="19"/>
  <c r="F103" i="19"/>
  <c r="U103" i="19"/>
  <c r="E103" i="19"/>
  <c r="N103" i="19"/>
  <c r="M103" i="19"/>
  <c r="A104" i="19"/>
  <c r="W101" i="28"/>
  <c r="S101" i="28"/>
  <c r="O101" i="28"/>
  <c r="K101" i="28"/>
  <c r="G101" i="28"/>
  <c r="C101" i="28"/>
  <c r="A102" i="28"/>
  <c r="V101" i="28"/>
  <c r="R101" i="28"/>
  <c r="N101" i="28"/>
  <c r="J101" i="28"/>
  <c r="F101" i="28"/>
  <c r="B101" i="28"/>
  <c r="X101" i="28"/>
  <c r="P101" i="28"/>
  <c r="H101" i="28"/>
  <c r="U101" i="28"/>
  <c r="M101" i="28"/>
  <c r="E101" i="28"/>
  <c r="Q101" i="28"/>
  <c r="I101" i="28"/>
  <c r="L101" i="28"/>
  <c r="Y101" i="28"/>
  <c r="T101" i="28"/>
  <c r="D101" i="28"/>
  <c r="Y69" i="21"/>
  <c r="U69" i="21"/>
  <c r="Q69" i="21"/>
  <c r="M69" i="21"/>
  <c r="I69" i="21"/>
  <c r="E69" i="21"/>
  <c r="X69" i="21"/>
  <c r="T69" i="21"/>
  <c r="P69" i="21"/>
  <c r="L69" i="21"/>
  <c r="H69" i="21"/>
  <c r="D69" i="21"/>
  <c r="A70" i="21"/>
  <c r="R69" i="21"/>
  <c r="J69" i="21"/>
  <c r="B69" i="21"/>
  <c r="N69" i="21"/>
  <c r="F69" i="21"/>
  <c r="K69" i="21"/>
  <c r="W69" i="21"/>
  <c r="O69" i="21"/>
  <c r="G69" i="21"/>
  <c r="V69" i="21"/>
  <c r="S69" i="21"/>
  <c r="C69" i="21"/>
  <c r="X261" i="21"/>
  <c r="T261" i="21"/>
  <c r="P261" i="21"/>
  <c r="L261" i="21"/>
  <c r="H261" i="21"/>
  <c r="D261" i="21"/>
  <c r="W261" i="21"/>
  <c r="S261" i="21"/>
  <c r="O261" i="21"/>
  <c r="K261" i="21"/>
  <c r="G261" i="21"/>
  <c r="C261" i="21"/>
  <c r="Y261" i="21"/>
  <c r="Q261" i="21"/>
  <c r="I261" i="21"/>
  <c r="M261" i="21"/>
  <c r="V261" i="21"/>
  <c r="N261" i="21"/>
  <c r="F261" i="21"/>
  <c r="U261" i="21"/>
  <c r="E261" i="21"/>
  <c r="B261" i="21"/>
  <c r="A262" i="21"/>
  <c r="R261" i="21"/>
  <c r="J261" i="21"/>
  <c r="Y133" i="28"/>
  <c r="U133" i="28"/>
  <c r="Q133" i="28"/>
  <c r="M133" i="28"/>
  <c r="I133" i="28"/>
  <c r="E133" i="28"/>
  <c r="X133" i="28"/>
  <c r="T133" i="28"/>
  <c r="P133" i="28"/>
  <c r="L133" i="28"/>
  <c r="H133" i="28"/>
  <c r="D133" i="28"/>
  <c r="A134" i="28"/>
  <c r="R133" i="28"/>
  <c r="J133" i="28"/>
  <c r="B133" i="28"/>
  <c r="W133" i="28"/>
  <c r="O133" i="28"/>
  <c r="G133" i="28"/>
  <c r="S133" i="28"/>
  <c r="C133" i="28"/>
  <c r="K133" i="28"/>
  <c r="N133" i="28"/>
  <c r="V133" i="28"/>
  <c r="F133" i="28"/>
  <c r="X330" i="21"/>
  <c r="T330" i="21"/>
  <c r="P330" i="21"/>
  <c r="L330" i="21"/>
  <c r="H330" i="21"/>
  <c r="D330" i="21"/>
  <c r="W330" i="21"/>
  <c r="S330" i="21"/>
  <c r="O330" i="21"/>
  <c r="K330" i="21"/>
  <c r="G330" i="21"/>
  <c r="C330" i="21"/>
  <c r="U330" i="21"/>
  <c r="M330" i="21"/>
  <c r="E330" i="21"/>
  <c r="Y330" i="21"/>
  <c r="I330" i="21"/>
  <c r="A331" i="21"/>
  <c r="R330" i="21"/>
  <c r="J330" i="21"/>
  <c r="B330" i="21"/>
  <c r="Q330" i="21"/>
  <c r="F330" i="21"/>
  <c r="N330" i="21"/>
  <c r="V330" i="21"/>
  <c r="A262" i="28"/>
  <c r="V261" i="28"/>
  <c r="R261" i="28"/>
  <c r="N261" i="28"/>
  <c r="J261" i="28"/>
  <c r="F261" i="28"/>
  <c r="B261" i="28"/>
  <c r="Y261" i="28"/>
  <c r="U261" i="28"/>
  <c r="Q261" i="28"/>
  <c r="M261" i="28"/>
  <c r="I261" i="28"/>
  <c r="E261" i="28"/>
  <c r="S261" i="28"/>
  <c r="K261" i="28"/>
  <c r="C261" i="28"/>
  <c r="X261" i="28"/>
  <c r="P261" i="28"/>
  <c r="H261" i="28"/>
  <c r="T261" i="28"/>
  <c r="D261" i="28"/>
  <c r="O261" i="28"/>
  <c r="G261" i="28"/>
  <c r="W261" i="28"/>
  <c r="L261" i="28"/>
  <c r="A399" i="28"/>
  <c r="V398" i="28"/>
  <c r="R398" i="28"/>
  <c r="N398" i="28"/>
  <c r="J398" i="28"/>
  <c r="F398" i="28"/>
  <c r="B398" i="28"/>
  <c r="Y398" i="28"/>
  <c r="U398" i="28"/>
  <c r="Q398" i="28"/>
  <c r="M398" i="28"/>
  <c r="I398" i="28"/>
  <c r="E398" i="28"/>
  <c r="S398" i="28"/>
  <c r="K398" i="28"/>
  <c r="C398" i="28"/>
  <c r="X398" i="28"/>
  <c r="P398" i="28"/>
  <c r="H398" i="28"/>
  <c r="L398" i="28"/>
  <c r="W398" i="28"/>
  <c r="G398" i="28"/>
  <c r="O398" i="28"/>
  <c r="D398" i="28"/>
  <c r="T398" i="28"/>
  <c r="W165" i="28"/>
  <c r="S165" i="28"/>
  <c r="O165" i="28"/>
  <c r="K165" i="28"/>
  <c r="G165" i="28"/>
  <c r="C165" i="28"/>
  <c r="A166" i="28"/>
  <c r="V165" i="28"/>
  <c r="R165" i="28"/>
  <c r="N165" i="28"/>
  <c r="J165" i="28"/>
  <c r="F165" i="28"/>
  <c r="B165" i="28"/>
  <c r="T165" i="28"/>
  <c r="L165" i="28"/>
  <c r="D165" i="28"/>
  <c r="Y165" i="28"/>
  <c r="Q165" i="28"/>
  <c r="I165" i="28"/>
  <c r="U165" i="28"/>
  <c r="E165" i="28"/>
  <c r="P165" i="28"/>
  <c r="M165" i="28"/>
  <c r="H165" i="28"/>
  <c r="X165" i="28"/>
  <c r="V102" i="25"/>
  <c r="R102" i="25"/>
  <c r="N102" i="25"/>
  <c r="J102" i="25"/>
  <c r="F102" i="25"/>
  <c r="B102" i="25"/>
  <c r="Y102" i="25"/>
  <c r="U102" i="25"/>
  <c r="Q102" i="25"/>
  <c r="M102" i="25"/>
  <c r="I102" i="25"/>
  <c r="E102" i="25"/>
  <c r="X102" i="25"/>
  <c r="P102" i="25"/>
  <c r="H102" i="25"/>
  <c r="T102" i="25"/>
  <c r="W102" i="25"/>
  <c r="O102" i="25"/>
  <c r="G102" i="25"/>
  <c r="L102" i="25"/>
  <c r="D102" i="25"/>
  <c r="C102" i="25"/>
  <c r="S102" i="25"/>
  <c r="K102" i="25"/>
  <c r="A103"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0" i="19"/>
  <c r="S70" i="19"/>
  <c r="O70" i="19"/>
  <c r="K70" i="19"/>
  <c r="G70" i="19"/>
  <c r="C70" i="19"/>
  <c r="V70" i="19"/>
  <c r="R70" i="19"/>
  <c r="N70" i="19"/>
  <c r="J70" i="19"/>
  <c r="F70" i="19"/>
  <c r="B70" i="19"/>
  <c r="Y70" i="19"/>
  <c r="Q70" i="19"/>
  <c r="I70" i="19"/>
  <c r="X70" i="19"/>
  <c r="P70" i="19"/>
  <c r="H70" i="19"/>
  <c r="M70" i="19"/>
  <c r="L70" i="19"/>
  <c r="U70" i="19"/>
  <c r="T70" i="19"/>
  <c r="E70" i="19"/>
  <c r="D70" i="19"/>
  <c r="A71" i="19"/>
  <c r="A228" i="21"/>
  <c r="V227" i="21"/>
  <c r="R227" i="21"/>
  <c r="N227" i="21"/>
  <c r="J227" i="21"/>
  <c r="F227" i="21"/>
  <c r="B227" i="21"/>
  <c r="Y227" i="21"/>
  <c r="U227" i="21"/>
  <c r="Q227" i="21"/>
  <c r="M227" i="21"/>
  <c r="I227" i="21"/>
  <c r="E227" i="21"/>
  <c r="W227" i="21"/>
  <c r="O227" i="21"/>
  <c r="G227" i="21"/>
  <c r="K227" i="21"/>
  <c r="T227" i="21"/>
  <c r="L227" i="21"/>
  <c r="D227" i="21"/>
  <c r="S227" i="21"/>
  <c r="C227" i="21"/>
  <c r="P227" i="21"/>
  <c r="H227" i="21"/>
  <c r="X227" i="21"/>
  <c r="X398" i="21"/>
  <c r="T398" i="21"/>
  <c r="P398" i="21"/>
  <c r="L398" i="21"/>
  <c r="H398" i="21"/>
  <c r="D398" i="21"/>
  <c r="W398" i="21"/>
  <c r="S398" i="21"/>
  <c r="O398" i="21"/>
  <c r="K398" i="21"/>
  <c r="G398" i="21"/>
  <c r="C398" i="21"/>
  <c r="Y398" i="21"/>
  <c r="Q398" i="21"/>
  <c r="I398" i="21"/>
  <c r="U398" i="21"/>
  <c r="E398" i="21"/>
  <c r="V398" i="21"/>
  <c r="N398" i="21"/>
  <c r="F398" i="21"/>
  <c r="M398" i="21"/>
  <c r="J398" i="21"/>
  <c r="R398" i="21"/>
  <c r="B398" i="21"/>
  <c r="A399" i="21"/>
  <c r="X227" i="28"/>
  <c r="T227" i="28"/>
  <c r="P227" i="28"/>
  <c r="L227" i="28"/>
  <c r="H227" i="28"/>
  <c r="D227" i="28"/>
  <c r="W227" i="28"/>
  <c r="S227" i="28"/>
  <c r="O227" i="28"/>
  <c r="K227" i="28"/>
  <c r="G227" i="28"/>
  <c r="C227" i="28"/>
  <c r="Y227" i="28"/>
  <c r="Q227" i="28"/>
  <c r="I227" i="28"/>
  <c r="V227" i="28"/>
  <c r="N227" i="28"/>
  <c r="F227" i="28"/>
  <c r="R227" i="28"/>
  <c r="B227" i="28"/>
  <c r="M227" i="28"/>
  <c r="U227" i="28"/>
  <c r="J227" i="28"/>
  <c r="E227" i="28"/>
  <c r="A228" i="28"/>
  <c r="A365" i="21"/>
  <c r="V364" i="21"/>
  <c r="R364" i="21"/>
  <c r="N364" i="21"/>
  <c r="J364" i="21"/>
  <c r="F364" i="21"/>
  <c r="B364" i="21"/>
  <c r="Y364" i="21"/>
  <c r="U364" i="21"/>
  <c r="Q364" i="21"/>
  <c r="M364" i="21"/>
  <c r="I364" i="21"/>
  <c r="E364" i="21"/>
  <c r="W364" i="21"/>
  <c r="O364" i="21"/>
  <c r="G364" i="21"/>
  <c r="S364" i="21"/>
  <c r="C364" i="21"/>
  <c r="T364" i="21"/>
  <c r="L364" i="21"/>
  <c r="D364" i="21"/>
  <c r="K364" i="21"/>
  <c r="X364" i="21"/>
  <c r="P364" i="21"/>
  <c r="H364" i="21"/>
  <c r="W101" i="21"/>
  <c r="S101" i="21"/>
  <c r="O101" i="21"/>
  <c r="K101" i="21"/>
  <c r="G101" i="21"/>
  <c r="C101" i="21"/>
  <c r="U101" i="21"/>
  <c r="M101" i="21"/>
  <c r="E101" i="21"/>
  <c r="A102" i="21"/>
  <c r="V101" i="21"/>
  <c r="R101" i="21"/>
  <c r="N101" i="21"/>
  <c r="J101" i="21"/>
  <c r="F101" i="21"/>
  <c r="B101" i="21"/>
  <c r="Y101" i="21"/>
  <c r="Q101" i="21"/>
  <c r="I101" i="21"/>
  <c r="T101" i="21"/>
  <c r="D101" i="21"/>
  <c r="P101" i="21"/>
  <c r="L101" i="21"/>
  <c r="X101" i="21"/>
  <c r="H101"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34" i="25"/>
  <c r="U134" i="25"/>
  <c r="Q134" i="25"/>
  <c r="M134" i="25"/>
  <c r="I134" i="25"/>
  <c r="E134" i="25"/>
  <c r="X134" i="25"/>
  <c r="S134" i="25"/>
  <c r="N134" i="25"/>
  <c r="H134" i="25"/>
  <c r="C134" i="25"/>
  <c r="W134" i="25"/>
  <c r="R134" i="25"/>
  <c r="L134" i="25"/>
  <c r="G134" i="25"/>
  <c r="B134" i="25"/>
  <c r="P134" i="25"/>
  <c r="F134" i="25"/>
  <c r="K134" i="25"/>
  <c r="O134" i="25"/>
  <c r="D134" i="25"/>
  <c r="V134" i="25"/>
  <c r="T134" i="25"/>
  <c r="J134" i="25"/>
  <c r="A135" i="25"/>
  <c r="A297" i="21"/>
  <c r="V296" i="21"/>
  <c r="R296" i="21"/>
  <c r="N296" i="21"/>
  <c r="J296" i="21"/>
  <c r="F296" i="21"/>
  <c r="B296" i="21"/>
  <c r="Y296" i="21"/>
  <c r="U296" i="21"/>
  <c r="Q296" i="21"/>
  <c r="M296" i="21"/>
  <c r="I296" i="21"/>
  <c r="E296" i="21"/>
  <c r="S296" i="21"/>
  <c r="K296" i="21"/>
  <c r="C296" i="21"/>
  <c r="G296" i="21"/>
  <c r="X296" i="21"/>
  <c r="P296" i="21"/>
  <c r="H296" i="21"/>
  <c r="W296" i="21"/>
  <c r="O296" i="21"/>
  <c r="T296" i="21"/>
  <c r="L296" i="21"/>
  <c r="D296" i="21"/>
  <c r="X196" i="21"/>
  <c r="T196" i="21"/>
  <c r="P196" i="21"/>
  <c r="L196" i="21"/>
  <c r="H196" i="21"/>
  <c r="D196" i="21"/>
  <c r="W196" i="21"/>
  <c r="S196" i="21"/>
  <c r="O196" i="21"/>
  <c r="K196" i="21"/>
  <c r="G196" i="21"/>
  <c r="C196" i="21"/>
  <c r="U196" i="21"/>
  <c r="M196" i="21"/>
  <c r="E196" i="21"/>
  <c r="Q196" i="21"/>
  <c r="A197" i="21"/>
  <c r="R196" i="21"/>
  <c r="J196" i="21"/>
  <c r="B196" i="21"/>
  <c r="Y196" i="21"/>
  <c r="I196" i="21"/>
  <c r="V196" i="21"/>
  <c r="N196" i="21"/>
  <c r="F196"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64" i="28"/>
  <c r="T364" i="28"/>
  <c r="P364" i="28"/>
  <c r="L364" i="28"/>
  <c r="H364" i="28"/>
  <c r="D364" i="28"/>
  <c r="W364" i="28"/>
  <c r="S364" i="28"/>
  <c r="O364" i="28"/>
  <c r="K364" i="28"/>
  <c r="G364" i="28"/>
  <c r="C364" i="28"/>
  <c r="Y364" i="28"/>
  <c r="Q364" i="28"/>
  <c r="I364" i="28"/>
  <c r="V364" i="28"/>
  <c r="N364" i="28"/>
  <c r="F364" i="28"/>
  <c r="A365" i="28"/>
  <c r="J364" i="28"/>
  <c r="U364" i="28"/>
  <c r="E364" i="28"/>
  <c r="R364" i="28"/>
  <c r="M364" i="28"/>
  <c r="B364"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35" i="25"/>
  <c r="U135" i="25"/>
  <c r="Q135" i="25"/>
  <c r="M135" i="25"/>
  <c r="I135" i="25"/>
  <c r="E135" i="25"/>
  <c r="V135" i="25"/>
  <c r="P135" i="25"/>
  <c r="K135" i="25"/>
  <c r="F135" i="25"/>
  <c r="T135" i="25"/>
  <c r="O135" i="25"/>
  <c r="J135" i="25"/>
  <c r="D135" i="25"/>
  <c r="X135" i="25"/>
  <c r="N135" i="25"/>
  <c r="C135" i="25"/>
  <c r="H135" i="25"/>
  <c r="W135" i="25"/>
  <c r="L135" i="25"/>
  <c r="B135" i="25"/>
  <c r="S135" i="25"/>
  <c r="G135" i="25"/>
  <c r="R135" i="25"/>
  <c r="A136" i="25"/>
  <c r="W228" i="28"/>
  <c r="S228" i="28"/>
  <c r="O228" i="28"/>
  <c r="K228" i="28"/>
  <c r="G228" i="28"/>
  <c r="C228" i="28"/>
  <c r="A229" i="28"/>
  <c r="V228" i="28"/>
  <c r="R228" i="28"/>
  <c r="N228" i="28"/>
  <c r="J228" i="28"/>
  <c r="F228" i="28"/>
  <c r="B228" i="28"/>
  <c r="X228" i="28"/>
  <c r="P228" i="28"/>
  <c r="H228" i="28"/>
  <c r="U228" i="28"/>
  <c r="M228" i="28"/>
  <c r="E228" i="28"/>
  <c r="Y228" i="28"/>
  <c r="I228" i="28"/>
  <c r="T228" i="28"/>
  <c r="D228" i="28"/>
  <c r="Q228" i="28"/>
  <c r="L228" i="28"/>
  <c r="W71" i="19"/>
  <c r="S71" i="19"/>
  <c r="O71" i="19"/>
  <c r="K71" i="19"/>
  <c r="G71" i="19"/>
  <c r="C71" i="19"/>
  <c r="V71" i="19"/>
  <c r="R71" i="19"/>
  <c r="N71" i="19"/>
  <c r="J71" i="19"/>
  <c r="F71" i="19"/>
  <c r="B71" i="19"/>
  <c r="Y71" i="19"/>
  <c r="Q71" i="19"/>
  <c r="I71" i="19"/>
  <c r="X71" i="19"/>
  <c r="P71" i="19"/>
  <c r="H71" i="19"/>
  <c r="U71" i="19"/>
  <c r="E71" i="19"/>
  <c r="T71" i="19"/>
  <c r="D71" i="19"/>
  <c r="M71" i="19"/>
  <c r="L71" i="19"/>
  <c r="A72" i="19"/>
  <c r="Y399" i="28"/>
  <c r="U399" i="28"/>
  <c r="Q399" i="28"/>
  <c r="M399" i="28"/>
  <c r="I399" i="28"/>
  <c r="E399" i="28"/>
  <c r="X399" i="28"/>
  <c r="T399" i="28"/>
  <c r="P399" i="28"/>
  <c r="L399" i="28"/>
  <c r="H399" i="28"/>
  <c r="D399" i="28"/>
  <c r="A400" i="28"/>
  <c r="R399" i="28"/>
  <c r="J399" i="28"/>
  <c r="B399" i="28"/>
  <c r="W399" i="28"/>
  <c r="O399" i="28"/>
  <c r="G399" i="28"/>
  <c r="S399" i="28"/>
  <c r="C399" i="28"/>
  <c r="N399" i="28"/>
  <c r="V399" i="28"/>
  <c r="K399" i="28"/>
  <c r="F399" i="28"/>
  <c r="A103" i="28"/>
  <c r="V102" i="28"/>
  <c r="R102" i="28"/>
  <c r="N102" i="28"/>
  <c r="J102" i="28"/>
  <c r="F102" i="28"/>
  <c r="B102" i="28"/>
  <c r="Y102" i="28"/>
  <c r="U102" i="28"/>
  <c r="Q102" i="28"/>
  <c r="M102" i="28"/>
  <c r="I102" i="28"/>
  <c r="E102" i="28"/>
  <c r="W102" i="28"/>
  <c r="O102" i="28"/>
  <c r="G102" i="28"/>
  <c r="T102" i="28"/>
  <c r="L102" i="28"/>
  <c r="D102" i="28"/>
  <c r="X102" i="28"/>
  <c r="H102" i="28"/>
  <c r="P102" i="28"/>
  <c r="S102" i="28"/>
  <c r="C102" i="28"/>
  <c r="K102" i="28"/>
  <c r="Y331" i="28"/>
  <c r="U331" i="28"/>
  <c r="Q331" i="28"/>
  <c r="M331" i="28"/>
  <c r="I331" i="28"/>
  <c r="E331" i="28"/>
  <c r="X331" i="28"/>
  <c r="T331" i="28"/>
  <c r="P331" i="28"/>
  <c r="L331" i="28"/>
  <c r="H331" i="28"/>
  <c r="D331" i="28"/>
  <c r="V331" i="28"/>
  <c r="N331" i="28"/>
  <c r="F331" i="28"/>
  <c r="S331" i="28"/>
  <c r="K331" i="28"/>
  <c r="C331" i="28"/>
  <c r="O331" i="28"/>
  <c r="A332" i="28"/>
  <c r="J331" i="28"/>
  <c r="R331" i="28"/>
  <c r="B331" i="28"/>
  <c r="G331" i="28"/>
  <c r="W331"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J39" i="21"/>
  <c r="W39" i="21"/>
  <c r="G39" i="21"/>
  <c r="S39" i="21"/>
  <c r="K39" i="21"/>
  <c r="C39" i="21"/>
  <c r="R39" i="21"/>
  <c r="B39" i="21"/>
  <c r="O39" i="21"/>
  <c r="A103" i="21"/>
  <c r="V102" i="21"/>
  <c r="R102" i="21"/>
  <c r="N102" i="21"/>
  <c r="J102" i="21"/>
  <c r="F102" i="21"/>
  <c r="B102" i="21"/>
  <c r="T102" i="21"/>
  <c r="L102" i="21"/>
  <c r="D102" i="21"/>
  <c r="Y102" i="21"/>
  <c r="U102" i="21"/>
  <c r="Q102" i="21"/>
  <c r="M102" i="21"/>
  <c r="I102" i="21"/>
  <c r="E102" i="21"/>
  <c r="X102" i="21"/>
  <c r="P102" i="21"/>
  <c r="H102" i="21"/>
  <c r="K102" i="21"/>
  <c r="S102" i="21"/>
  <c r="O102" i="21"/>
  <c r="W102" i="21"/>
  <c r="G102" i="21"/>
  <c r="C102" i="21"/>
  <c r="V39" i="25"/>
  <c r="R39" i="25"/>
  <c r="N39" i="25"/>
  <c r="J39" i="25"/>
  <c r="F39" i="25"/>
  <c r="B39" i="25"/>
  <c r="Y39" i="25"/>
  <c r="U39" i="25"/>
  <c r="Q39" i="25"/>
  <c r="M39" i="25"/>
  <c r="I39" i="25"/>
  <c r="E39" i="25"/>
  <c r="S39" i="25"/>
  <c r="K39" i="25"/>
  <c r="C39" i="25"/>
  <c r="O39" i="25"/>
  <c r="G39" i="25"/>
  <c r="D39" i="25"/>
  <c r="X39" i="25"/>
  <c r="P39" i="25"/>
  <c r="H39" i="25"/>
  <c r="W39" i="25"/>
  <c r="T39" i="25"/>
  <c r="L39" i="25"/>
  <c r="A167" i="28"/>
  <c r="V166" i="28"/>
  <c r="R166" i="28"/>
  <c r="N166" i="28"/>
  <c r="J166" i="28"/>
  <c r="F166" i="28"/>
  <c r="B166" i="28"/>
  <c r="Y166" i="28"/>
  <c r="U166" i="28"/>
  <c r="Q166" i="28"/>
  <c r="M166" i="28"/>
  <c r="I166" i="28"/>
  <c r="E166" i="28"/>
  <c r="S166" i="28"/>
  <c r="K166" i="28"/>
  <c r="C166" i="28"/>
  <c r="X166" i="28"/>
  <c r="P166" i="28"/>
  <c r="H166" i="28"/>
  <c r="L166" i="28"/>
  <c r="D166" i="28"/>
  <c r="W166" i="28"/>
  <c r="G166" i="28"/>
  <c r="T166" i="28"/>
  <c r="O166" i="28"/>
  <c r="Y262" i="28"/>
  <c r="U262" i="28"/>
  <c r="Q262" i="28"/>
  <c r="M262" i="28"/>
  <c r="I262" i="28"/>
  <c r="E262" i="28"/>
  <c r="X262" i="28"/>
  <c r="T262" i="28"/>
  <c r="P262" i="28"/>
  <c r="L262" i="28"/>
  <c r="H262" i="28"/>
  <c r="D262" i="28"/>
  <c r="A263" i="28"/>
  <c r="R262" i="28"/>
  <c r="J262" i="28"/>
  <c r="B262" i="28"/>
  <c r="W262" i="28"/>
  <c r="O262" i="28"/>
  <c r="G262" i="28"/>
  <c r="K262" i="28"/>
  <c r="V262" i="28"/>
  <c r="F262" i="28"/>
  <c r="N262" i="28"/>
  <c r="C262" i="28"/>
  <c r="S262" i="28"/>
  <c r="W331" i="21"/>
  <c r="S331" i="21"/>
  <c r="O331" i="21"/>
  <c r="K331" i="21"/>
  <c r="G331" i="21"/>
  <c r="C331" i="21"/>
  <c r="A332" i="21"/>
  <c r="V331" i="21"/>
  <c r="R331" i="21"/>
  <c r="N331" i="21"/>
  <c r="J331" i="21"/>
  <c r="F331" i="21"/>
  <c r="B331" i="21"/>
  <c r="T331" i="21"/>
  <c r="L331" i="21"/>
  <c r="D331" i="21"/>
  <c r="X331" i="21"/>
  <c r="H331" i="21"/>
  <c r="Y331" i="21"/>
  <c r="Q331" i="21"/>
  <c r="I331" i="21"/>
  <c r="P331" i="21"/>
  <c r="M331" i="21"/>
  <c r="U331" i="21"/>
  <c r="E331" i="21"/>
  <c r="X70" i="21"/>
  <c r="T70" i="21"/>
  <c r="P70" i="21"/>
  <c r="L70" i="21"/>
  <c r="H70" i="21"/>
  <c r="D70" i="21"/>
  <c r="W70" i="21"/>
  <c r="S70" i="21"/>
  <c r="O70" i="21"/>
  <c r="K70" i="21"/>
  <c r="G70" i="21"/>
  <c r="C70" i="21"/>
  <c r="Y70" i="21"/>
  <c r="Q70" i="21"/>
  <c r="I70" i="21"/>
  <c r="U70" i="21"/>
  <c r="E70" i="21"/>
  <c r="R70" i="21"/>
  <c r="B70" i="21"/>
  <c r="V70" i="21"/>
  <c r="N70" i="21"/>
  <c r="F70" i="21"/>
  <c r="M70" i="21"/>
  <c r="A71" i="21"/>
  <c r="J70" i="21"/>
  <c r="X70" i="28"/>
  <c r="T70" i="28"/>
  <c r="P70" i="28"/>
  <c r="L70" i="28"/>
  <c r="H70" i="28"/>
  <c r="D70" i="28"/>
  <c r="W70" i="28"/>
  <c r="S70" i="28"/>
  <c r="O70" i="28"/>
  <c r="K70" i="28"/>
  <c r="G70" i="28"/>
  <c r="C70" i="28"/>
  <c r="U70" i="28"/>
  <c r="M70" i="28"/>
  <c r="E70" i="28"/>
  <c r="A71" i="28"/>
  <c r="R70" i="28"/>
  <c r="J70" i="28"/>
  <c r="B70" i="28"/>
  <c r="V70" i="28"/>
  <c r="F70" i="28"/>
  <c r="Q70" i="28"/>
  <c r="N70" i="28"/>
  <c r="Y70" i="28"/>
  <c r="I70" i="28"/>
  <c r="W297" i="28"/>
  <c r="S297" i="28"/>
  <c r="O297" i="28"/>
  <c r="K297" i="28"/>
  <c r="G297" i="28"/>
  <c r="C297" i="28"/>
  <c r="A298" i="28"/>
  <c r="V297" i="28"/>
  <c r="R297" i="28"/>
  <c r="N297" i="28"/>
  <c r="J297" i="28"/>
  <c r="F297" i="28"/>
  <c r="B297" i="28"/>
  <c r="T297" i="28"/>
  <c r="L297" i="28"/>
  <c r="D297" i="28"/>
  <c r="Y297" i="28"/>
  <c r="Q297" i="28"/>
  <c r="I297" i="28"/>
  <c r="M297" i="28"/>
  <c r="X297" i="28"/>
  <c r="H297" i="28"/>
  <c r="P297" i="28"/>
  <c r="U297" i="28"/>
  <c r="E297" i="28"/>
  <c r="Y136" i="19"/>
  <c r="U136" i="19"/>
  <c r="Q136" i="19"/>
  <c r="M136" i="19"/>
  <c r="I136" i="19"/>
  <c r="E136" i="19"/>
  <c r="X136" i="19"/>
  <c r="T136" i="19"/>
  <c r="P136" i="19"/>
  <c r="L136" i="19"/>
  <c r="H136" i="19"/>
  <c r="D136" i="19"/>
  <c r="W136" i="19"/>
  <c r="O136" i="19"/>
  <c r="G136" i="19"/>
  <c r="V136" i="19"/>
  <c r="N136" i="19"/>
  <c r="F136" i="19"/>
  <c r="K136" i="19"/>
  <c r="J136" i="19"/>
  <c r="C136" i="19"/>
  <c r="B136" i="19"/>
  <c r="S136" i="19"/>
  <c r="R136" i="19"/>
  <c r="A137" i="19"/>
  <c r="W365" i="28"/>
  <c r="S365" i="28"/>
  <c r="O365" i="28"/>
  <c r="K365" i="28"/>
  <c r="G365" i="28"/>
  <c r="C365" i="28"/>
  <c r="A366" i="28"/>
  <c r="V365" i="28"/>
  <c r="R365" i="28"/>
  <c r="N365" i="28"/>
  <c r="J365" i="28"/>
  <c r="F365" i="28"/>
  <c r="B365" i="28"/>
  <c r="X365" i="28"/>
  <c r="P365" i="28"/>
  <c r="H365" i="28"/>
  <c r="U365" i="28"/>
  <c r="M365" i="28"/>
  <c r="E365" i="28"/>
  <c r="Q365" i="28"/>
  <c r="L365" i="28"/>
  <c r="D365" i="28"/>
  <c r="T365" i="28"/>
  <c r="Y365" i="28"/>
  <c r="I365" i="28"/>
  <c r="W197" i="21"/>
  <c r="S197" i="21"/>
  <c r="O197" i="21"/>
  <c r="K197" i="21"/>
  <c r="G197" i="21"/>
  <c r="C197" i="21"/>
  <c r="A198" i="21"/>
  <c r="V197" i="21"/>
  <c r="R197" i="21"/>
  <c r="N197" i="21"/>
  <c r="J197" i="21"/>
  <c r="F197" i="21"/>
  <c r="B197" i="21"/>
  <c r="T197" i="21"/>
  <c r="L197" i="21"/>
  <c r="D197" i="21"/>
  <c r="X197" i="21"/>
  <c r="H197" i="21"/>
  <c r="Y197" i="21"/>
  <c r="Q197" i="21"/>
  <c r="I197" i="21"/>
  <c r="P197" i="21"/>
  <c r="E197" i="21"/>
  <c r="U197" i="21"/>
  <c r="M197" i="21"/>
  <c r="W399" i="21"/>
  <c r="S399" i="21"/>
  <c r="O399" i="21"/>
  <c r="K399" i="21"/>
  <c r="G399" i="21"/>
  <c r="C399" i="21"/>
  <c r="A400" i="21"/>
  <c r="V399" i="21"/>
  <c r="R399" i="21"/>
  <c r="N399" i="21"/>
  <c r="J399" i="21"/>
  <c r="F399" i="21"/>
  <c r="B399" i="21"/>
  <c r="X399" i="21"/>
  <c r="P399" i="21"/>
  <c r="H399" i="21"/>
  <c r="L399" i="21"/>
  <c r="U399" i="21"/>
  <c r="M399" i="21"/>
  <c r="E399" i="21"/>
  <c r="T399" i="21"/>
  <c r="D399" i="21"/>
  <c r="Q399" i="21"/>
  <c r="Y399" i="21"/>
  <c r="I399" i="21"/>
  <c r="V103" i="25"/>
  <c r="R103" i="25"/>
  <c r="N103" i="25"/>
  <c r="J103" i="25"/>
  <c r="F103" i="25"/>
  <c r="B103" i="25"/>
  <c r="Y103" i="25"/>
  <c r="U103" i="25"/>
  <c r="Q103" i="25"/>
  <c r="M103" i="25"/>
  <c r="I103" i="25"/>
  <c r="E103" i="25"/>
  <c r="X103" i="25"/>
  <c r="P103" i="25"/>
  <c r="H103" i="25"/>
  <c r="T103" i="25"/>
  <c r="W103" i="25"/>
  <c r="O103" i="25"/>
  <c r="G103" i="25"/>
  <c r="L103" i="25"/>
  <c r="D103" i="25"/>
  <c r="C103" i="25"/>
  <c r="S103" i="25"/>
  <c r="K103" i="25"/>
  <c r="A104" i="25"/>
  <c r="W262" i="21"/>
  <c r="S262" i="21"/>
  <c r="O262" i="21"/>
  <c r="K262" i="21"/>
  <c r="G262" i="21"/>
  <c r="C262" i="21"/>
  <c r="A263" i="21"/>
  <c r="V262" i="21"/>
  <c r="R262" i="21"/>
  <c r="N262" i="21"/>
  <c r="J262" i="21"/>
  <c r="F262" i="21"/>
  <c r="B262" i="21"/>
  <c r="X262" i="21"/>
  <c r="P262" i="21"/>
  <c r="H262" i="21"/>
  <c r="T262" i="21"/>
  <c r="D262" i="21"/>
  <c r="U262" i="21"/>
  <c r="M262" i="21"/>
  <c r="E262" i="21"/>
  <c r="L262" i="21"/>
  <c r="I262" i="21"/>
  <c r="Q262" i="21"/>
  <c r="Y262" i="21"/>
  <c r="Y197" i="28"/>
  <c r="U197" i="28"/>
  <c r="Q197" i="28"/>
  <c r="M197" i="28"/>
  <c r="I197" i="28"/>
  <c r="E197" i="28"/>
  <c r="X197" i="28"/>
  <c r="T197" i="28"/>
  <c r="P197" i="28"/>
  <c r="L197" i="28"/>
  <c r="H197" i="28"/>
  <c r="D197" i="28"/>
  <c r="V197" i="28"/>
  <c r="N197" i="28"/>
  <c r="F197" i="28"/>
  <c r="S197" i="28"/>
  <c r="K197" i="28"/>
  <c r="C197" i="28"/>
  <c r="W197" i="28"/>
  <c r="G197" i="28"/>
  <c r="R197" i="28"/>
  <c r="B197" i="28"/>
  <c r="J197" i="28"/>
  <c r="A198" i="28"/>
  <c r="O197" i="28"/>
  <c r="W134" i="21"/>
  <c r="S134" i="21"/>
  <c r="O134" i="21"/>
  <c r="K134" i="21"/>
  <c r="G134" i="21"/>
  <c r="C134" i="21"/>
  <c r="A135" i="21"/>
  <c r="V134" i="21"/>
  <c r="R134" i="21"/>
  <c r="N134" i="21"/>
  <c r="J134" i="21"/>
  <c r="F134" i="21"/>
  <c r="B134" i="21"/>
  <c r="X134" i="21"/>
  <c r="P134" i="21"/>
  <c r="H134" i="21"/>
  <c r="L134" i="21"/>
  <c r="U134" i="21"/>
  <c r="M134" i="21"/>
  <c r="E134" i="21"/>
  <c r="T134" i="21"/>
  <c r="D134" i="21"/>
  <c r="Q134" i="21"/>
  <c r="I134" i="21"/>
  <c r="Y134" i="21"/>
  <c r="Y166" i="21"/>
  <c r="U166" i="21"/>
  <c r="Q166" i="21"/>
  <c r="M166" i="21"/>
  <c r="I166" i="21"/>
  <c r="E166" i="21"/>
  <c r="X166" i="21"/>
  <c r="T166" i="21"/>
  <c r="P166" i="21"/>
  <c r="L166" i="21"/>
  <c r="H166" i="21"/>
  <c r="D166" i="21"/>
  <c r="A167" i="21"/>
  <c r="R166" i="21"/>
  <c r="J166" i="21"/>
  <c r="B166" i="21"/>
  <c r="N166" i="21"/>
  <c r="W166" i="21"/>
  <c r="O166" i="21"/>
  <c r="G166" i="21"/>
  <c r="V166" i="21"/>
  <c r="F166" i="21"/>
  <c r="S166" i="21"/>
  <c r="K166" i="21"/>
  <c r="C166" i="21"/>
  <c r="Y297" i="21"/>
  <c r="U297" i="21"/>
  <c r="Q297" i="21"/>
  <c r="M297" i="21"/>
  <c r="I297" i="21"/>
  <c r="E297" i="21"/>
  <c r="X297" i="21"/>
  <c r="T297" i="21"/>
  <c r="P297" i="21"/>
  <c r="L297" i="21"/>
  <c r="H297" i="21"/>
  <c r="D297" i="21"/>
  <c r="A298" i="21"/>
  <c r="R297" i="21"/>
  <c r="J297" i="21"/>
  <c r="B297" i="21"/>
  <c r="V297" i="21"/>
  <c r="F297" i="21"/>
  <c r="W297" i="21"/>
  <c r="O297" i="21"/>
  <c r="G297" i="21"/>
  <c r="N297" i="21"/>
  <c r="C297" i="21"/>
  <c r="S297" i="21"/>
  <c r="K297" i="21"/>
  <c r="Y365" i="21"/>
  <c r="U365" i="21"/>
  <c r="Q365" i="21"/>
  <c r="M365" i="21"/>
  <c r="I365" i="21"/>
  <c r="E365" i="21"/>
  <c r="X365" i="21"/>
  <c r="T365" i="21"/>
  <c r="P365" i="21"/>
  <c r="L365" i="21"/>
  <c r="H365" i="21"/>
  <c r="D365" i="21"/>
  <c r="V365" i="21"/>
  <c r="N365" i="21"/>
  <c r="F365" i="21"/>
  <c r="A366" i="21"/>
  <c r="J365" i="21"/>
  <c r="S365" i="21"/>
  <c r="K365" i="21"/>
  <c r="C365" i="21"/>
  <c r="R365" i="21"/>
  <c r="B365" i="21"/>
  <c r="G365" i="21"/>
  <c r="W365" i="21"/>
  <c r="O365" i="21"/>
  <c r="Y228" i="21"/>
  <c r="U228" i="21"/>
  <c r="Q228" i="21"/>
  <c r="M228" i="21"/>
  <c r="I228" i="21"/>
  <c r="E228" i="21"/>
  <c r="X228" i="21"/>
  <c r="T228" i="21"/>
  <c r="P228" i="21"/>
  <c r="L228" i="21"/>
  <c r="H228" i="21"/>
  <c r="D228" i="21"/>
  <c r="V228" i="21"/>
  <c r="N228" i="21"/>
  <c r="F228" i="21"/>
  <c r="R228" i="21"/>
  <c r="B228" i="21"/>
  <c r="S228" i="21"/>
  <c r="K228" i="21"/>
  <c r="C228" i="21"/>
  <c r="A229" i="21"/>
  <c r="J228" i="21"/>
  <c r="W228" i="21"/>
  <c r="O228" i="21"/>
  <c r="G228" i="21"/>
  <c r="X134" i="28"/>
  <c r="T134" i="28"/>
  <c r="P134" i="28"/>
  <c r="L134" i="28"/>
  <c r="H134" i="28"/>
  <c r="D134" i="28"/>
  <c r="W134" i="28"/>
  <c r="S134" i="28"/>
  <c r="O134" i="28"/>
  <c r="K134" i="28"/>
  <c r="G134" i="28"/>
  <c r="C134" i="28"/>
  <c r="Y134" i="28"/>
  <c r="Q134" i="28"/>
  <c r="I134" i="28"/>
  <c r="V134" i="28"/>
  <c r="N134" i="28"/>
  <c r="F134" i="28"/>
  <c r="A135" i="28"/>
  <c r="J134" i="28"/>
  <c r="R134" i="28"/>
  <c r="U134" i="28"/>
  <c r="E134" i="28"/>
  <c r="B134" i="28"/>
  <c r="M134" i="28"/>
  <c r="X104" i="19"/>
  <c r="T104" i="19"/>
  <c r="P104" i="19"/>
  <c r="L104" i="19"/>
  <c r="H104" i="19"/>
  <c r="D104" i="19"/>
  <c r="W104" i="19"/>
  <c r="S104" i="19"/>
  <c r="O104" i="19"/>
  <c r="K104" i="19"/>
  <c r="G104" i="19"/>
  <c r="C104" i="19"/>
  <c r="R104" i="19"/>
  <c r="J104" i="19"/>
  <c r="B104" i="19"/>
  <c r="Y104" i="19"/>
  <c r="Q104" i="19"/>
  <c r="I104" i="19"/>
  <c r="N104" i="19"/>
  <c r="M104" i="19"/>
  <c r="F104" i="19"/>
  <c r="E104" i="19"/>
  <c r="V104" i="19"/>
  <c r="U104" i="19"/>
  <c r="A105" i="19"/>
  <c r="V71" i="25"/>
  <c r="R71" i="25"/>
  <c r="N71" i="25"/>
  <c r="J71" i="25"/>
  <c r="F71" i="25"/>
  <c r="B71" i="25"/>
  <c r="Y71" i="25"/>
  <c r="U71" i="25"/>
  <c r="Q71" i="25"/>
  <c r="M71" i="25"/>
  <c r="I71" i="25"/>
  <c r="E71" i="25"/>
  <c r="X71" i="25"/>
  <c r="P71" i="25"/>
  <c r="H71" i="25"/>
  <c r="W71" i="25"/>
  <c r="O71" i="25"/>
  <c r="G71" i="25"/>
  <c r="S71" i="25"/>
  <c r="C71" i="25"/>
  <c r="L71" i="25"/>
  <c r="K71" i="25"/>
  <c r="T71" i="25"/>
  <c r="D71" i="25"/>
  <c r="A72" i="25"/>
  <c r="V39" i="28" l="1"/>
  <c r="F39" i="28"/>
  <c r="Q39" i="28"/>
  <c r="W39" i="28"/>
  <c r="T39" i="28"/>
  <c r="C39" i="28"/>
  <c r="R39" i="28"/>
  <c r="B39" i="28"/>
  <c r="M39" i="28"/>
  <c r="O39" i="28"/>
  <c r="L39" i="28"/>
  <c r="X39" i="28"/>
  <c r="N39" i="28"/>
  <c r="Y39" i="28"/>
  <c r="I39" i="28"/>
  <c r="G39" i="28"/>
  <c r="D39" i="28"/>
  <c r="P39" i="28"/>
  <c r="J39" i="28"/>
  <c r="U39" i="28"/>
  <c r="E39" i="28"/>
  <c r="K39" i="28"/>
  <c r="S39" i="28"/>
  <c r="H39" i="28"/>
  <c r="V72" i="25"/>
  <c r="R72" i="25"/>
  <c r="N72" i="25"/>
  <c r="J72" i="25"/>
  <c r="F72" i="25"/>
  <c r="B72" i="25"/>
  <c r="Y72" i="25"/>
  <c r="U72" i="25"/>
  <c r="Q72" i="25"/>
  <c r="M72" i="25"/>
  <c r="I72" i="25"/>
  <c r="E72" i="25"/>
  <c r="X72" i="25"/>
  <c r="P72" i="25"/>
  <c r="H72" i="25"/>
  <c r="W72" i="25"/>
  <c r="O72" i="25"/>
  <c r="G72" i="25"/>
  <c r="K72" i="25"/>
  <c r="S72" i="25"/>
  <c r="L72" i="25"/>
  <c r="T72" i="25"/>
  <c r="D72" i="25"/>
  <c r="C72" i="25"/>
  <c r="W135" i="28"/>
  <c r="S135" i="28"/>
  <c r="O135" i="28"/>
  <c r="K135" i="28"/>
  <c r="G135" i="28"/>
  <c r="C135" i="28"/>
  <c r="A136" i="28"/>
  <c r="V135" i="28"/>
  <c r="R135" i="28"/>
  <c r="N135" i="28"/>
  <c r="J135" i="28"/>
  <c r="F135" i="28"/>
  <c r="B135" i="28"/>
  <c r="X135" i="28"/>
  <c r="P135" i="28"/>
  <c r="H135" i="28"/>
  <c r="U135" i="28"/>
  <c r="M135" i="28"/>
  <c r="E135" i="28"/>
  <c r="Q135" i="28"/>
  <c r="Y135" i="28"/>
  <c r="L135" i="28"/>
  <c r="I135" i="28"/>
  <c r="D135" i="28"/>
  <c r="T135" i="28"/>
  <c r="A333" i="21"/>
  <c r="V332" i="21"/>
  <c r="R332" i="21"/>
  <c r="N332" i="21"/>
  <c r="J332" i="21"/>
  <c r="F332" i="21"/>
  <c r="B332" i="21"/>
  <c r="Y332" i="21"/>
  <c r="U332" i="21"/>
  <c r="Q332" i="21"/>
  <c r="M332" i="21"/>
  <c r="I332" i="21"/>
  <c r="E332" i="21"/>
  <c r="S332" i="21"/>
  <c r="K332" i="21"/>
  <c r="C332" i="21"/>
  <c r="W332" i="21"/>
  <c r="G332" i="21"/>
  <c r="X332" i="21"/>
  <c r="P332" i="21"/>
  <c r="H332" i="21"/>
  <c r="O332" i="21"/>
  <c r="T332" i="21"/>
  <c r="L332" i="21"/>
  <c r="D332" i="21"/>
  <c r="Y167" i="28"/>
  <c r="U167" i="28"/>
  <c r="Q167" i="28"/>
  <c r="M167" i="28"/>
  <c r="I167" i="28"/>
  <c r="E167" i="28"/>
  <c r="X167" i="28"/>
  <c r="T167" i="28"/>
  <c r="P167" i="28"/>
  <c r="L167" i="28"/>
  <c r="H167" i="28"/>
  <c r="D167" i="28"/>
  <c r="A168" i="28"/>
  <c r="R167" i="28"/>
  <c r="J167" i="28"/>
  <c r="B167" i="28"/>
  <c r="W167" i="28"/>
  <c r="O167" i="28"/>
  <c r="G167" i="28"/>
  <c r="S167" i="28"/>
  <c r="C167" i="28"/>
  <c r="K167" i="28"/>
  <c r="N167" i="28"/>
  <c r="V167" i="28"/>
  <c r="F167" i="28"/>
  <c r="X400" i="28"/>
  <c r="T400" i="28"/>
  <c r="P400" i="28"/>
  <c r="L400" i="28"/>
  <c r="H400" i="28"/>
  <c r="D400" i="28"/>
  <c r="W400" i="28"/>
  <c r="S400" i="28"/>
  <c r="O400" i="28"/>
  <c r="K400" i="28"/>
  <c r="G400" i="28"/>
  <c r="C400" i="28"/>
  <c r="Y400" i="28"/>
  <c r="Q400" i="28"/>
  <c r="I400" i="28"/>
  <c r="V400" i="28"/>
  <c r="N400" i="28"/>
  <c r="F400" i="28"/>
  <c r="A401" i="28"/>
  <c r="J400" i="28"/>
  <c r="U400" i="28"/>
  <c r="E400" i="28"/>
  <c r="M400" i="28"/>
  <c r="R400" i="28"/>
  <c r="B400" i="28"/>
  <c r="A230" i="28"/>
  <c r="V229" i="28"/>
  <c r="R229" i="28"/>
  <c r="N229" i="28"/>
  <c r="J229" i="28"/>
  <c r="F229" i="28"/>
  <c r="B229" i="28"/>
  <c r="Y229" i="28"/>
  <c r="U229" i="28"/>
  <c r="Q229" i="28"/>
  <c r="M229" i="28"/>
  <c r="I229" i="28"/>
  <c r="E229" i="28"/>
  <c r="W229" i="28"/>
  <c r="O229" i="28"/>
  <c r="G229" i="28"/>
  <c r="T229" i="28"/>
  <c r="L229" i="28"/>
  <c r="D229" i="28"/>
  <c r="P229" i="28"/>
  <c r="K229" i="28"/>
  <c r="C229" i="28"/>
  <c r="S229" i="28"/>
  <c r="X229" i="28"/>
  <c r="H229" i="28"/>
  <c r="X105" i="19"/>
  <c r="T105" i="19"/>
  <c r="P105" i="19"/>
  <c r="L105" i="19"/>
  <c r="H105" i="19"/>
  <c r="D105" i="19"/>
  <c r="W105" i="19"/>
  <c r="S105" i="19"/>
  <c r="O105" i="19"/>
  <c r="K105" i="19"/>
  <c r="G105" i="19"/>
  <c r="C105" i="19"/>
  <c r="R105" i="19"/>
  <c r="J105" i="19"/>
  <c r="B105" i="19"/>
  <c r="Y105" i="19"/>
  <c r="Q105" i="19"/>
  <c r="I105" i="19"/>
  <c r="V105" i="19"/>
  <c r="F105" i="19"/>
  <c r="U105" i="19"/>
  <c r="E105" i="19"/>
  <c r="N105" i="19"/>
  <c r="M105" i="19"/>
  <c r="X366" i="21"/>
  <c r="T366" i="21"/>
  <c r="P366" i="21"/>
  <c r="L366" i="21"/>
  <c r="H366" i="21"/>
  <c r="D366" i="21"/>
  <c r="W366" i="21"/>
  <c r="S366" i="21"/>
  <c r="O366" i="21"/>
  <c r="K366" i="21"/>
  <c r="G366" i="21"/>
  <c r="C366" i="21"/>
  <c r="U366" i="21"/>
  <c r="M366" i="21"/>
  <c r="E366" i="21"/>
  <c r="Q366" i="21"/>
  <c r="A367" i="21"/>
  <c r="R366" i="21"/>
  <c r="J366" i="21"/>
  <c r="B366" i="21"/>
  <c r="Y366" i="21"/>
  <c r="I366" i="21"/>
  <c r="F366" i="21"/>
  <c r="N366" i="21"/>
  <c r="V366" i="21"/>
  <c r="X298" i="21"/>
  <c r="T298" i="21"/>
  <c r="P298" i="21"/>
  <c r="L298" i="21"/>
  <c r="H298" i="21"/>
  <c r="D298" i="21"/>
  <c r="W298" i="21"/>
  <c r="S298" i="21"/>
  <c r="O298" i="21"/>
  <c r="K298" i="21"/>
  <c r="G298" i="21"/>
  <c r="C298" i="21"/>
  <c r="Y298" i="21"/>
  <c r="Q298" i="21"/>
  <c r="I298" i="21"/>
  <c r="M298" i="21"/>
  <c r="V298" i="21"/>
  <c r="N298" i="21"/>
  <c r="F298" i="21"/>
  <c r="U298" i="21"/>
  <c r="E298" i="21"/>
  <c r="B298" i="21"/>
  <c r="A299" i="21"/>
  <c r="R298" i="21"/>
  <c r="J298" i="21"/>
  <c r="A136" i="21"/>
  <c r="V135" i="21"/>
  <c r="R135" i="21"/>
  <c r="N135" i="21"/>
  <c r="J135" i="21"/>
  <c r="F135" i="21"/>
  <c r="B135" i="21"/>
  <c r="Y135" i="21"/>
  <c r="U135" i="21"/>
  <c r="Q135" i="21"/>
  <c r="M135" i="21"/>
  <c r="I135" i="21"/>
  <c r="E135" i="21"/>
  <c r="W135" i="21"/>
  <c r="O135" i="21"/>
  <c r="G135" i="21"/>
  <c r="S135" i="21"/>
  <c r="C135" i="21"/>
  <c r="T135" i="21"/>
  <c r="L135" i="21"/>
  <c r="D135" i="21"/>
  <c r="K135" i="21"/>
  <c r="H135" i="21"/>
  <c r="X135" i="21"/>
  <c r="P135" i="21"/>
  <c r="X198" i="28"/>
  <c r="T198" i="28"/>
  <c r="P198" i="28"/>
  <c r="L198" i="28"/>
  <c r="H198" i="28"/>
  <c r="D198" i="28"/>
  <c r="W198" i="28"/>
  <c r="S198" i="28"/>
  <c r="O198" i="28"/>
  <c r="K198" i="28"/>
  <c r="G198" i="28"/>
  <c r="C198" i="28"/>
  <c r="U198" i="28"/>
  <c r="M198" i="28"/>
  <c r="E198" i="28"/>
  <c r="A199" i="28"/>
  <c r="R198" i="28"/>
  <c r="J198" i="28"/>
  <c r="B198" i="28"/>
  <c r="N198" i="28"/>
  <c r="Y198" i="28"/>
  <c r="I198" i="28"/>
  <c r="Q198" i="28"/>
  <c r="F198" i="28"/>
  <c r="V198" i="28"/>
  <c r="A401" i="21"/>
  <c r="V400" i="21"/>
  <c r="R400" i="21"/>
  <c r="N400" i="21"/>
  <c r="J400" i="21"/>
  <c r="F400" i="21"/>
  <c r="B400" i="21"/>
  <c r="Y400" i="21"/>
  <c r="U400" i="21"/>
  <c r="Q400" i="21"/>
  <c r="M400" i="21"/>
  <c r="I400" i="21"/>
  <c r="E400" i="21"/>
  <c r="W400" i="21"/>
  <c r="O400" i="21"/>
  <c r="G400" i="21"/>
  <c r="S400" i="21"/>
  <c r="C400" i="21"/>
  <c r="T400" i="21"/>
  <c r="L400" i="21"/>
  <c r="D400" i="21"/>
  <c r="K400" i="21"/>
  <c r="X400" i="21"/>
  <c r="P400" i="21"/>
  <c r="H400" i="21"/>
  <c r="A299" i="28"/>
  <c r="V298" i="28"/>
  <c r="R298" i="28"/>
  <c r="N298" i="28"/>
  <c r="J298" i="28"/>
  <c r="F298" i="28"/>
  <c r="B298" i="28"/>
  <c r="Y298" i="28"/>
  <c r="U298" i="28"/>
  <c r="Q298" i="28"/>
  <c r="M298" i="28"/>
  <c r="I298" i="28"/>
  <c r="E298" i="28"/>
  <c r="S298" i="28"/>
  <c r="K298" i="28"/>
  <c r="C298" i="28"/>
  <c r="X298" i="28"/>
  <c r="P298" i="28"/>
  <c r="H298" i="28"/>
  <c r="T298" i="28"/>
  <c r="D298" i="28"/>
  <c r="O298" i="28"/>
  <c r="G298" i="28"/>
  <c r="W298" i="28"/>
  <c r="L298" i="28"/>
  <c r="W71" i="28"/>
  <c r="S71" i="28"/>
  <c r="O71" i="28"/>
  <c r="K71" i="28"/>
  <c r="G71" i="28"/>
  <c r="C71" i="28"/>
  <c r="A72" i="28"/>
  <c r="V71" i="28"/>
  <c r="R71" i="28"/>
  <c r="N71" i="28"/>
  <c r="J71" i="28"/>
  <c r="F71" i="28"/>
  <c r="B71" i="28"/>
  <c r="T71" i="28"/>
  <c r="L71" i="28"/>
  <c r="D71" i="28"/>
  <c r="Y71" i="28"/>
  <c r="Q71" i="28"/>
  <c r="I71" i="28"/>
  <c r="M71" i="28"/>
  <c r="E71" i="28"/>
  <c r="X71" i="28"/>
  <c r="H71" i="28"/>
  <c r="U71" i="28"/>
  <c r="P71" i="28"/>
  <c r="W39" i="19"/>
  <c r="S39" i="19"/>
  <c r="O39" i="19"/>
  <c r="K39" i="19"/>
  <c r="G39" i="19"/>
  <c r="C39" i="19"/>
  <c r="V39" i="19"/>
  <c r="R39" i="19"/>
  <c r="N39" i="19"/>
  <c r="J39" i="19"/>
  <c r="F39" i="19"/>
  <c r="B39" i="19"/>
  <c r="Y39" i="19"/>
  <c r="Q39" i="19"/>
  <c r="I39" i="19"/>
  <c r="X39" i="19"/>
  <c r="P39" i="19"/>
  <c r="H39" i="19"/>
  <c r="U39" i="19"/>
  <c r="E39" i="19"/>
  <c r="T39" i="19"/>
  <c r="D39" i="19"/>
  <c r="M39" i="19"/>
  <c r="L39" i="19"/>
  <c r="W72" i="19"/>
  <c r="S72" i="19"/>
  <c r="O72" i="19"/>
  <c r="K72" i="19"/>
  <c r="G72" i="19"/>
  <c r="C72" i="19"/>
  <c r="V72" i="19"/>
  <c r="R72" i="19"/>
  <c r="N72" i="19"/>
  <c r="J72" i="19"/>
  <c r="F72" i="19"/>
  <c r="B72" i="19"/>
  <c r="Y72" i="19"/>
  <c r="Q72" i="19"/>
  <c r="I72" i="19"/>
  <c r="X72" i="19"/>
  <c r="P72" i="19"/>
  <c r="H72" i="19"/>
  <c r="M72" i="19"/>
  <c r="L72" i="19"/>
  <c r="E72" i="19"/>
  <c r="D72" i="19"/>
  <c r="U72" i="19"/>
  <c r="T72" i="19"/>
  <c r="X167" i="21"/>
  <c r="T167" i="21"/>
  <c r="P167" i="21"/>
  <c r="L167" i="21"/>
  <c r="H167" i="21"/>
  <c r="D167" i="21"/>
  <c r="W167" i="21"/>
  <c r="S167" i="21"/>
  <c r="O167" i="21"/>
  <c r="K167" i="21"/>
  <c r="G167" i="21"/>
  <c r="C167" i="21"/>
  <c r="Y167" i="21"/>
  <c r="Q167" i="21"/>
  <c r="I167" i="21"/>
  <c r="U167" i="21"/>
  <c r="E167" i="21"/>
  <c r="V167" i="21"/>
  <c r="N167" i="21"/>
  <c r="F167" i="21"/>
  <c r="M167" i="21"/>
  <c r="A168" i="21"/>
  <c r="J167" i="21"/>
  <c r="R167" i="21"/>
  <c r="B167" i="21"/>
  <c r="V104" i="25"/>
  <c r="R104" i="25"/>
  <c r="N104" i="25"/>
  <c r="J104" i="25"/>
  <c r="F104" i="25"/>
  <c r="B104" i="25"/>
  <c r="Y104" i="25"/>
  <c r="U104" i="25"/>
  <c r="Q104" i="25"/>
  <c r="M104" i="25"/>
  <c r="I104" i="25"/>
  <c r="E104" i="25"/>
  <c r="X104" i="25"/>
  <c r="P104" i="25"/>
  <c r="H104" i="25"/>
  <c r="L104" i="25"/>
  <c r="W104" i="25"/>
  <c r="O104" i="25"/>
  <c r="G104" i="25"/>
  <c r="T104" i="25"/>
  <c r="D104" i="25"/>
  <c r="K104" i="25"/>
  <c r="S104" i="25"/>
  <c r="C104" i="25"/>
  <c r="A105" i="25"/>
  <c r="A199" i="21"/>
  <c r="V198" i="21"/>
  <c r="R198" i="21"/>
  <c r="N198" i="21"/>
  <c r="J198" i="21"/>
  <c r="F198" i="21"/>
  <c r="B198" i="21"/>
  <c r="Y198" i="21"/>
  <c r="U198" i="21"/>
  <c r="Q198" i="21"/>
  <c r="M198" i="21"/>
  <c r="I198" i="21"/>
  <c r="E198" i="21"/>
  <c r="S198" i="21"/>
  <c r="K198" i="21"/>
  <c r="C198" i="21"/>
  <c r="W198" i="21"/>
  <c r="G198" i="21"/>
  <c r="X198" i="21"/>
  <c r="P198" i="21"/>
  <c r="H198" i="21"/>
  <c r="O198" i="21"/>
  <c r="L198" i="21"/>
  <c r="D198" i="21"/>
  <c r="T198" i="21"/>
  <c r="Y137" i="19"/>
  <c r="U137" i="19"/>
  <c r="Q137" i="19"/>
  <c r="M137" i="19"/>
  <c r="I137" i="19"/>
  <c r="E137" i="19"/>
  <c r="X137" i="19"/>
  <c r="T137" i="19"/>
  <c r="P137" i="19"/>
  <c r="L137" i="19"/>
  <c r="H137" i="19"/>
  <c r="D137" i="19"/>
  <c r="W137" i="19"/>
  <c r="O137" i="19"/>
  <c r="G137" i="19"/>
  <c r="V137" i="19"/>
  <c r="N137" i="19"/>
  <c r="F137" i="19"/>
  <c r="S137" i="19"/>
  <c r="C137" i="19"/>
  <c r="R137" i="19"/>
  <c r="B137" i="19"/>
  <c r="K137" i="19"/>
  <c r="J137" i="19"/>
  <c r="A138" i="19"/>
  <c r="W71" i="21"/>
  <c r="S71" i="21"/>
  <c r="O71" i="21"/>
  <c r="K71" i="21"/>
  <c r="G71" i="21"/>
  <c r="C71" i="21"/>
  <c r="A72" i="21"/>
  <c r="V71" i="21"/>
  <c r="R71" i="21"/>
  <c r="N71" i="21"/>
  <c r="J71" i="21"/>
  <c r="F71" i="21"/>
  <c r="B71" i="21"/>
  <c r="X71" i="21"/>
  <c r="P71" i="21"/>
  <c r="H71" i="21"/>
  <c r="T71" i="21"/>
  <c r="L71" i="21"/>
  <c r="Q71" i="21"/>
  <c r="I71" i="21"/>
  <c r="U71" i="21"/>
  <c r="M71" i="21"/>
  <c r="E71" i="21"/>
  <c r="D71" i="21"/>
  <c r="Y71" i="21"/>
  <c r="X229" i="21"/>
  <c r="T229" i="21"/>
  <c r="P229" i="21"/>
  <c r="L229" i="21"/>
  <c r="H229" i="21"/>
  <c r="D229" i="21"/>
  <c r="W229" i="21"/>
  <c r="S229" i="21"/>
  <c r="O229" i="21"/>
  <c r="K229" i="21"/>
  <c r="G229" i="21"/>
  <c r="C229" i="21"/>
  <c r="U229" i="21"/>
  <c r="M229" i="21"/>
  <c r="E229" i="21"/>
  <c r="Q229" i="21"/>
  <c r="A230" i="21"/>
  <c r="R229" i="21"/>
  <c r="J229" i="21"/>
  <c r="B229" i="21"/>
  <c r="Y229" i="21"/>
  <c r="I229" i="21"/>
  <c r="F229" i="21"/>
  <c r="V229" i="21"/>
  <c r="N229" i="21"/>
  <c r="A264" i="21"/>
  <c r="V263" i="21"/>
  <c r="R263" i="21"/>
  <c r="N263" i="21"/>
  <c r="J263" i="21"/>
  <c r="F263" i="21"/>
  <c r="B263" i="21"/>
  <c r="Y263" i="21"/>
  <c r="U263" i="21"/>
  <c r="Q263" i="21"/>
  <c r="M263" i="21"/>
  <c r="I263" i="21"/>
  <c r="E263" i="21"/>
  <c r="W263" i="21"/>
  <c r="O263" i="21"/>
  <c r="G263" i="21"/>
  <c r="K263" i="21"/>
  <c r="T263" i="21"/>
  <c r="L263" i="21"/>
  <c r="D263" i="21"/>
  <c r="S263" i="21"/>
  <c r="C263" i="21"/>
  <c r="P263" i="21"/>
  <c r="H263" i="21"/>
  <c r="X263" i="21"/>
  <c r="A367" i="28"/>
  <c r="V366" i="28"/>
  <c r="R366" i="28"/>
  <c r="N366" i="28"/>
  <c r="J366" i="28"/>
  <c r="F366" i="28"/>
  <c r="B366" i="28"/>
  <c r="Y366" i="28"/>
  <c r="U366" i="28"/>
  <c r="Q366" i="28"/>
  <c r="M366" i="28"/>
  <c r="I366" i="28"/>
  <c r="E366" i="28"/>
  <c r="W366" i="28"/>
  <c r="O366" i="28"/>
  <c r="G366" i="28"/>
  <c r="T366" i="28"/>
  <c r="L366" i="28"/>
  <c r="D366" i="28"/>
  <c r="X366" i="28"/>
  <c r="H366" i="28"/>
  <c r="S366" i="28"/>
  <c r="C366" i="28"/>
  <c r="K366" i="28"/>
  <c r="P366" i="28"/>
  <c r="X263" i="28"/>
  <c r="T263" i="28"/>
  <c r="P263" i="28"/>
  <c r="L263" i="28"/>
  <c r="H263" i="28"/>
  <c r="D263" i="28"/>
  <c r="W263" i="28"/>
  <c r="S263" i="28"/>
  <c r="O263" i="28"/>
  <c r="K263" i="28"/>
  <c r="G263" i="28"/>
  <c r="C263" i="28"/>
  <c r="Y263" i="28"/>
  <c r="Q263" i="28"/>
  <c r="I263" i="28"/>
  <c r="V263" i="28"/>
  <c r="N263" i="28"/>
  <c r="F263" i="28"/>
  <c r="R263" i="28"/>
  <c r="B263" i="28"/>
  <c r="M263" i="28"/>
  <c r="U263" i="28"/>
  <c r="J263" i="28"/>
  <c r="E263" i="28"/>
  <c r="A264" i="28"/>
  <c r="Y103" i="21"/>
  <c r="U103" i="21"/>
  <c r="Q103" i="21"/>
  <c r="M103" i="21"/>
  <c r="I103" i="21"/>
  <c r="E103" i="21"/>
  <c r="S103" i="21"/>
  <c r="K103" i="21"/>
  <c r="C103" i="21"/>
  <c r="X103" i="21"/>
  <c r="T103" i="21"/>
  <c r="P103" i="21"/>
  <c r="L103" i="21"/>
  <c r="H103" i="21"/>
  <c r="D103" i="21"/>
  <c r="W103" i="21"/>
  <c r="O103" i="21"/>
  <c r="G103" i="21"/>
  <c r="R103" i="21"/>
  <c r="B103" i="21"/>
  <c r="A104" i="21"/>
  <c r="V103" i="21"/>
  <c r="N103" i="21"/>
  <c r="J103" i="21"/>
  <c r="F103" i="21"/>
  <c r="X332" i="28"/>
  <c r="T332" i="28"/>
  <c r="P332" i="28"/>
  <c r="L332" i="28"/>
  <c r="H332" i="28"/>
  <c r="D332" i="28"/>
  <c r="W332" i="28"/>
  <c r="S332" i="28"/>
  <c r="O332" i="28"/>
  <c r="K332" i="28"/>
  <c r="G332" i="28"/>
  <c r="C332" i="28"/>
  <c r="U332" i="28"/>
  <c r="M332" i="28"/>
  <c r="E332" i="28"/>
  <c r="A333" i="28"/>
  <c r="R332" i="28"/>
  <c r="J332" i="28"/>
  <c r="B332" i="28"/>
  <c r="V332" i="28"/>
  <c r="F332" i="28"/>
  <c r="Q332" i="28"/>
  <c r="Y332" i="28"/>
  <c r="N332" i="28"/>
  <c r="I332" i="28"/>
  <c r="Y103" i="28"/>
  <c r="U103" i="28"/>
  <c r="Q103" i="28"/>
  <c r="M103" i="28"/>
  <c r="I103" i="28"/>
  <c r="E103" i="28"/>
  <c r="X103" i="28"/>
  <c r="T103" i="28"/>
  <c r="P103" i="28"/>
  <c r="L103" i="28"/>
  <c r="H103" i="28"/>
  <c r="D103" i="28"/>
  <c r="V103" i="28"/>
  <c r="N103" i="28"/>
  <c r="F103" i="28"/>
  <c r="S103" i="28"/>
  <c r="K103" i="28"/>
  <c r="C103" i="28"/>
  <c r="O103" i="28"/>
  <c r="W103" i="28"/>
  <c r="A104" i="28"/>
  <c r="J103" i="28"/>
  <c r="G103" i="28"/>
  <c r="B103" i="28"/>
  <c r="R103" i="28"/>
  <c r="Y136" i="25"/>
  <c r="U136" i="25"/>
  <c r="Q136" i="25"/>
  <c r="M136" i="25"/>
  <c r="I136" i="25"/>
  <c r="E136" i="25"/>
  <c r="X136" i="25"/>
  <c r="S136" i="25"/>
  <c r="N136" i="25"/>
  <c r="H136" i="25"/>
  <c r="C136" i="25"/>
  <c r="W136" i="25"/>
  <c r="R136" i="25"/>
  <c r="L136" i="25"/>
  <c r="G136" i="25"/>
  <c r="B136" i="25"/>
  <c r="V136" i="25"/>
  <c r="K136" i="25"/>
  <c r="F136" i="25"/>
  <c r="T136" i="25"/>
  <c r="J136" i="25"/>
  <c r="P136" i="25"/>
  <c r="O136" i="25"/>
  <c r="D136" i="25"/>
  <c r="A137" i="25"/>
  <c r="V137" i="25" l="1"/>
  <c r="R137" i="25"/>
  <c r="N137" i="25"/>
  <c r="J137" i="25"/>
  <c r="F137" i="25"/>
  <c r="B137" i="25"/>
  <c r="Y137" i="25"/>
  <c r="U137" i="25"/>
  <c r="Q137" i="25"/>
  <c r="M137" i="25"/>
  <c r="I137" i="25"/>
  <c r="E137" i="25"/>
  <c r="X137" i="25"/>
  <c r="P137" i="25"/>
  <c r="H137" i="25"/>
  <c r="W137" i="25"/>
  <c r="O137" i="25"/>
  <c r="G137" i="25"/>
  <c r="L137" i="25"/>
  <c r="K137" i="25"/>
  <c r="T137" i="25"/>
  <c r="D137" i="25"/>
  <c r="C137" i="25"/>
  <c r="S137" i="25"/>
  <c r="A138" i="25"/>
  <c r="W230" i="21"/>
  <c r="S230" i="21"/>
  <c r="O230" i="21"/>
  <c r="K230" i="21"/>
  <c r="G230" i="21"/>
  <c r="C230" i="21"/>
  <c r="A231" i="21"/>
  <c r="V230" i="21"/>
  <c r="R230" i="21"/>
  <c r="N230" i="21"/>
  <c r="J230" i="21"/>
  <c r="F230" i="21"/>
  <c r="B230" i="21"/>
  <c r="T230" i="21"/>
  <c r="L230" i="21"/>
  <c r="D230" i="21"/>
  <c r="X230" i="21"/>
  <c r="H230" i="21"/>
  <c r="Y230" i="21"/>
  <c r="Q230" i="21"/>
  <c r="I230" i="21"/>
  <c r="P230" i="21"/>
  <c r="E230" i="21"/>
  <c r="U230" i="21"/>
  <c r="M230" i="21"/>
  <c r="V105" i="25"/>
  <c r="R105" i="25"/>
  <c r="N105" i="25"/>
  <c r="J105" i="25"/>
  <c r="F105" i="25"/>
  <c r="B105" i="25"/>
  <c r="Y105" i="25"/>
  <c r="U105" i="25"/>
  <c r="Q105" i="25"/>
  <c r="M105" i="25"/>
  <c r="I105" i="25"/>
  <c r="E105" i="25"/>
  <c r="X105" i="25"/>
  <c r="P105" i="25"/>
  <c r="H105" i="25"/>
  <c r="L105" i="25"/>
  <c r="W105" i="25"/>
  <c r="O105" i="25"/>
  <c r="G105" i="25"/>
  <c r="T105" i="25"/>
  <c r="D105" i="25"/>
  <c r="S105" i="25"/>
  <c r="K105" i="25"/>
  <c r="C105" i="25"/>
  <c r="W168" i="21"/>
  <c r="S168" i="21"/>
  <c r="O168" i="21"/>
  <c r="K168" i="21"/>
  <c r="G168" i="21"/>
  <c r="C168" i="21"/>
  <c r="A169" i="21"/>
  <c r="V168" i="21"/>
  <c r="R168" i="21"/>
  <c r="N168" i="21"/>
  <c r="J168" i="21"/>
  <c r="F168" i="21"/>
  <c r="B168" i="21"/>
  <c r="X168" i="21"/>
  <c r="P168" i="21"/>
  <c r="H168" i="21"/>
  <c r="L168" i="21"/>
  <c r="U168" i="21"/>
  <c r="M168" i="21"/>
  <c r="E168" i="21"/>
  <c r="T168" i="21"/>
  <c r="D168" i="21"/>
  <c r="I168" i="21"/>
  <c r="Y168" i="21"/>
  <c r="Q168" i="21"/>
  <c r="V72" i="28"/>
  <c r="R72" i="28"/>
  <c r="N72" i="28"/>
  <c r="J72" i="28"/>
  <c r="F72" i="28"/>
  <c r="B72" i="28"/>
  <c r="Y72" i="28"/>
  <c r="U72" i="28"/>
  <c r="Q72" i="28"/>
  <c r="M72" i="28"/>
  <c r="I72" i="28"/>
  <c r="E72" i="28"/>
  <c r="S72" i="28"/>
  <c r="K72" i="28"/>
  <c r="C72" i="28"/>
  <c r="X72" i="28"/>
  <c r="P72" i="28"/>
  <c r="H72" i="28"/>
  <c r="T72" i="28"/>
  <c r="D72" i="28"/>
  <c r="L72" i="28"/>
  <c r="O72" i="28"/>
  <c r="G72" i="28"/>
  <c r="W72" i="28"/>
  <c r="Y401" i="21"/>
  <c r="U401" i="21"/>
  <c r="Q401" i="21"/>
  <c r="M401" i="21"/>
  <c r="I401" i="21"/>
  <c r="E401" i="21"/>
  <c r="X401" i="21"/>
  <c r="T401" i="21"/>
  <c r="P401" i="21"/>
  <c r="L401" i="21"/>
  <c r="H401" i="21"/>
  <c r="D401" i="21"/>
  <c r="V401" i="21"/>
  <c r="N401" i="21"/>
  <c r="F401" i="21"/>
  <c r="R401" i="21"/>
  <c r="J401" i="21"/>
  <c r="S401" i="21"/>
  <c r="K401" i="21"/>
  <c r="C401" i="21"/>
  <c r="A402" i="21"/>
  <c r="B401" i="21"/>
  <c r="G401" i="21"/>
  <c r="W401" i="21"/>
  <c r="O401" i="21"/>
  <c r="W367" i="21"/>
  <c r="S367" i="21"/>
  <c r="O367" i="21"/>
  <c r="K367" i="21"/>
  <c r="G367" i="21"/>
  <c r="C367" i="21"/>
  <c r="A368" i="21"/>
  <c r="V367" i="21"/>
  <c r="R367" i="21"/>
  <c r="N367" i="21"/>
  <c r="J367" i="21"/>
  <c r="F367" i="21"/>
  <c r="B367" i="21"/>
  <c r="T367" i="21"/>
  <c r="L367" i="21"/>
  <c r="D367" i="21"/>
  <c r="X367" i="21"/>
  <c r="H367" i="21"/>
  <c r="Y367" i="21"/>
  <c r="Q367" i="21"/>
  <c r="I367" i="21"/>
  <c r="P367" i="21"/>
  <c r="M367" i="21"/>
  <c r="U367" i="21"/>
  <c r="E367" i="21"/>
  <c r="X168" i="28"/>
  <c r="T168" i="28"/>
  <c r="P168" i="28"/>
  <c r="L168" i="28"/>
  <c r="H168" i="28"/>
  <c r="D168" i="28"/>
  <c r="W168" i="28"/>
  <c r="S168" i="28"/>
  <c r="O168" i="28"/>
  <c r="K168" i="28"/>
  <c r="G168" i="28"/>
  <c r="C168" i="28"/>
  <c r="Y168" i="28"/>
  <c r="Q168" i="28"/>
  <c r="I168" i="28"/>
  <c r="V168" i="28"/>
  <c r="N168" i="28"/>
  <c r="F168" i="28"/>
  <c r="A169" i="28"/>
  <c r="J168" i="28"/>
  <c r="B168" i="28"/>
  <c r="U168" i="28"/>
  <c r="E168" i="28"/>
  <c r="R168" i="28"/>
  <c r="M168" i="28"/>
  <c r="A137" i="28"/>
  <c r="V136" i="28"/>
  <c r="R136" i="28"/>
  <c r="N136" i="28"/>
  <c r="J136" i="28"/>
  <c r="F136" i="28"/>
  <c r="B136" i="28"/>
  <c r="Y136" i="28"/>
  <c r="U136" i="28"/>
  <c r="Q136" i="28"/>
  <c r="M136" i="28"/>
  <c r="I136" i="28"/>
  <c r="E136" i="28"/>
  <c r="W136" i="28"/>
  <c r="O136" i="28"/>
  <c r="G136" i="28"/>
  <c r="T136" i="28"/>
  <c r="L136" i="28"/>
  <c r="D136" i="28"/>
  <c r="X136" i="28"/>
  <c r="H136" i="28"/>
  <c r="S136" i="28"/>
  <c r="C136" i="28"/>
  <c r="P136" i="28"/>
  <c r="K136" i="28"/>
  <c r="X104" i="28"/>
  <c r="T104" i="28"/>
  <c r="P104" i="28"/>
  <c r="L104" i="28"/>
  <c r="H104" i="28"/>
  <c r="D104" i="28"/>
  <c r="W104" i="28"/>
  <c r="S104" i="28"/>
  <c r="O104" i="28"/>
  <c r="K104" i="28"/>
  <c r="G104" i="28"/>
  <c r="C104" i="28"/>
  <c r="U104" i="28"/>
  <c r="M104" i="28"/>
  <c r="E104" i="28"/>
  <c r="A105" i="28"/>
  <c r="R104" i="28"/>
  <c r="J104" i="28"/>
  <c r="B104" i="28"/>
  <c r="V104" i="28"/>
  <c r="F104" i="28"/>
  <c r="Q104" i="28"/>
  <c r="N104" i="28"/>
  <c r="Y104" i="28"/>
  <c r="I104" i="28"/>
  <c r="W264" i="28"/>
  <c r="S264" i="28"/>
  <c r="O264" i="28"/>
  <c r="K264" i="28"/>
  <c r="G264" i="28"/>
  <c r="C264" i="28"/>
  <c r="A265" i="28"/>
  <c r="V264" i="28"/>
  <c r="R264" i="28"/>
  <c r="N264" i="28"/>
  <c r="J264" i="28"/>
  <c r="F264" i="28"/>
  <c r="B264" i="28"/>
  <c r="X264" i="28"/>
  <c r="P264" i="28"/>
  <c r="H264" i="28"/>
  <c r="U264" i="28"/>
  <c r="M264" i="28"/>
  <c r="E264" i="28"/>
  <c r="Y264" i="28"/>
  <c r="I264" i="28"/>
  <c r="T264" i="28"/>
  <c r="D264" i="28"/>
  <c r="L264" i="28"/>
  <c r="Q264" i="28"/>
  <c r="W299" i="21"/>
  <c r="S299" i="21"/>
  <c r="O299" i="21"/>
  <c r="K299" i="21"/>
  <c r="G299" i="21"/>
  <c r="C299" i="21"/>
  <c r="A300" i="21"/>
  <c r="V299" i="21"/>
  <c r="R299" i="21"/>
  <c r="N299" i="21"/>
  <c r="J299" i="21"/>
  <c r="F299" i="21"/>
  <c r="B299" i="21"/>
  <c r="X299" i="21"/>
  <c r="P299" i="21"/>
  <c r="H299" i="21"/>
  <c r="T299" i="21"/>
  <c r="D299" i="21"/>
  <c r="U299" i="21"/>
  <c r="M299" i="21"/>
  <c r="E299" i="21"/>
  <c r="L299" i="21"/>
  <c r="I299" i="21"/>
  <c r="Q299" i="21"/>
  <c r="Y299" i="21"/>
  <c r="W401" i="28"/>
  <c r="S401" i="28"/>
  <c r="O401" i="28"/>
  <c r="K401" i="28"/>
  <c r="G401" i="28"/>
  <c r="C401" i="28"/>
  <c r="A402" i="28"/>
  <c r="V401" i="28"/>
  <c r="R401" i="28"/>
  <c r="N401" i="28"/>
  <c r="J401" i="28"/>
  <c r="F401" i="28"/>
  <c r="B401" i="28"/>
  <c r="X401" i="28"/>
  <c r="P401" i="28"/>
  <c r="H401" i="28"/>
  <c r="U401" i="28"/>
  <c r="M401" i="28"/>
  <c r="E401" i="28"/>
  <c r="Q401" i="28"/>
  <c r="L401" i="28"/>
  <c r="D401" i="28"/>
  <c r="Y401" i="28"/>
  <c r="T401" i="28"/>
  <c r="I401" i="28"/>
  <c r="Y333" i="21"/>
  <c r="U333" i="21"/>
  <c r="Q333" i="21"/>
  <c r="M333" i="21"/>
  <c r="I333" i="21"/>
  <c r="E333" i="21"/>
  <c r="X333" i="21"/>
  <c r="T333" i="21"/>
  <c r="P333" i="21"/>
  <c r="L333" i="21"/>
  <c r="H333" i="21"/>
  <c r="D333" i="21"/>
  <c r="A334" i="21"/>
  <c r="R333" i="21"/>
  <c r="J333" i="21"/>
  <c r="B333" i="21"/>
  <c r="N333" i="21"/>
  <c r="W333" i="21"/>
  <c r="O333" i="21"/>
  <c r="G333" i="21"/>
  <c r="V333" i="21"/>
  <c r="F333" i="21"/>
  <c r="C333" i="21"/>
  <c r="S333" i="21"/>
  <c r="K333" i="21"/>
  <c r="Y367" i="28"/>
  <c r="U367" i="28"/>
  <c r="Q367" i="28"/>
  <c r="M367" i="28"/>
  <c r="I367" i="28"/>
  <c r="E367" i="28"/>
  <c r="X367" i="28"/>
  <c r="T367" i="28"/>
  <c r="P367" i="28"/>
  <c r="L367" i="28"/>
  <c r="H367" i="28"/>
  <c r="D367" i="28"/>
  <c r="V367" i="28"/>
  <c r="N367" i="28"/>
  <c r="F367" i="28"/>
  <c r="S367" i="28"/>
  <c r="K367" i="28"/>
  <c r="C367" i="28"/>
  <c r="O367" i="28"/>
  <c r="A368" i="28"/>
  <c r="J367" i="28"/>
  <c r="R367" i="28"/>
  <c r="G367" i="28"/>
  <c r="B367" i="28"/>
  <c r="W367" i="28"/>
  <c r="Y138" i="19"/>
  <c r="U138" i="19"/>
  <c r="Q138" i="19"/>
  <c r="M138" i="19"/>
  <c r="I138" i="19"/>
  <c r="E138" i="19"/>
  <c r="X138" i="19"/>
  <c r="T138" i="19"/>
  <c r="P138" i="19"/>
  <c r="L138" i="19"/>
  <c r="H138" i="19"/>
  <c r="D138" i="19"/>
  <c r="W138" i="19"/>
  <c r="O138" i="19"/>
  <c r="G138" i="19"/>
  <c r="V138" i="19"/>
  <c r="N138" i="19"/>
  <c r="F138" i="19"/>
  <c r="K138" i="19"/>
  <c r="J138" i="19"/>
  <c r="S138" i="19"/>
  <c r="R138" i="19"/>
  <c r="C138" i="19"/>
  <c r="B138" i="19"/>
  <c r="W199" i="28"/>
  <c r="S199" i="28"/>
  <c r="O199" i="28"/>
  <c r="K199" i="28"/>
  <c r="G199" i="28"/>
  <c r="C199" i="28"/>
  <c r="A200" i="28"/>
  <c r="V199" i="28"/>
  <c r="R199" i="28"/>
  <c r="N199" i="28"/>
  <c r="J199" i="28"/>
  <c r="F199" i="28"/>
  <c r="B199" i="28"/>
  <c r="T199" i="28"/>
  <c r="L199" i="28"/>
  <c r="D199" i="28"/>
  <c r="Y199" i="28"/>
  <c r="Q199" i="28"/>
  <c r="I199" i="28"/>
  <c r="U199" i="28"/>
  <c r="E199" i="28"/>
  <c r="P199" i="28"/>
  <c r="X199" i="28"/>
  <c r="H199" i="28"/>
  <c r="M199" i="28"/>
  <c r="Y136" i="21"/>
  <c r="U136" i="21"/>
  <c r="Q136" i="21"/>
  <c r="M136" i="21"/>
  <c r="I136" i="21"/>
  <c r="E136" i="21"/>
  <c r="X136" i="21"/>
  <c r="T136" i="21"/>
  <c r="P136" i="21"/>
  <c r="L136" i="21"/>
  <c r="H136" i="21"/>
  <c r="D136" i="21"/>
  <c r="V136" i="21"/>
  <c r="N136" i="21"/>
  <c r="F136" i="21"/>
  <c r="A137" i="21"/>
  <c r="J136" i="21"/>
  <c r="S136" i="21"/>
  <c r="K136" i="21"/>
  <c r="C136" i="21"/>
  <c r="R136" i="21"/>
  <c r="B136" i="21"/>
  <c r="O136" i="21"/>
  <c r="W136" i="21"/>
  <c r="G136" i="21"/>
  <c r="Y230" i="28"/>
  <c r="U230" i="28"/>
  <c r="Q230" i="28"/>
  <c r="M230" i="28"/>
  <c r="I230" i="28"/>
  <c r="E230" i="28"/>
  <c r="X230" i="28"/>
  <c r="T230" i="28"/>
  <c r="P230" i="28"/>
  <c r="L230" i="28"/>
  <c r="H230" i="28"/>
  <c r="D230" i="28"/>
  <c r="V230" i="28"/>
  <c r="N230" i="28"/>
  <c r="F230" i="28"/>
  <c r="S230" i="28"/>
  <c r="K230" i="28"/>
  <c r="C230" i="28"/>
  <c r="W230" i="28"/>
  <c r="G230" i="28"/>
  <c r="R230" i="28"/>
  <c r="B230" i="28"/>
  <c r="J230" i="28"/>
  <c r="A231" i="28"/>
  <c r="O230" i="28"/>
  <c r="W333" i="28"/>
  <c r="S333" i="28"/>
  <c r="O333" i="28"/>
  <c r="K333" i="28"/>
  <c r="G333" i="28"/>
  <c r="C333" i="28"/>
  <c r="A334" i="28"/>
  <c r="V333" i="28"/>
  <c r="R333" i="28"/>
  <c r="N333" i="28"/>
  <c r="J333" i="28"/>
  <c r="F333" i="28"/>
  <c r="B333" i="28"/>
  <c r="T333" i="28"/>
  <c r="L333" i="28"/>
  <c r="D333" i="28"/>
  <c r="Y333" i="28"/>
  <c r="Q333" i="28"/>
  <c r="I333" i="28"/>
  <c r="M333" i="28"/>
  <c r="X333" i="28"/>
  <c r="H333" i="28"/>
  <c r="P333" i="28"/>
  <c r="U333" i="28"/>
  <c r="E333" i="28"/>
  <c r="W104" i="21"/>
  <c r="A105" i="21"/>
  <c r="V104" i="21"/>
  <c r="T104" i="21"/>
  <c r="P104" i="21"/>
  <c r="L104" i="21"/>
  <c r="H104" i="21"/>
  <c r="D104" i="21"/>
  <c r="R104" i="21"/>
  <c r="J104" i="21"/>
  <c r="B104" i="21"/>
  <c r="Y104" i="21"/>
  <c r="S104" i="21"/>
  <c r="O104" i="21"/>
  <c r="K104" i="21"/>
  <c r="G104" i="21"/>
  <c r="C104" i="21"/>
  <c r="X104" i="21"/>
  <c r="N104" i="21"/>
  <c r="F104" i="21"/>
  <c r="I104" i="21"/>
  <c r="U104" i="21"/>
  <c r="E104" i="21"/>
  <c r="Q104" i="21"/>
  <c r="M104" i="21"/>
  <c r="Y264" i="21"/>
  <c r="U264" i="21"/>
  <c r="Q264" i="21"/>
  <c r="M264" i="21"/>
  <c r="I264" i="21"/>
  <c r="E264" i="21"/>
  <c r="X264" i="21"/>
  <c r="T264" i="21"/>
  <c r="P264" i="21"/>
  <c r="L264" i="21"/>
  <c r="H264" i="21"/>
  <c r="D264" i="21"/>
  <c r="V264" i="21"/>
  <c r="N264" i="21"/>
  <c r="F264" i="21"/>
  <c r="R264" i="21"/>
  <c r="B264" i="21"/>
  <c r="S264" i="21"/>
  <c r="K264" i="21"/>
  <c r="C264" i="21"/>
  <c r="A265" i="21"/>
  <c r="J264" i="21"/>
  <c r="W264" i="21"/>
  <c r="O264" i="21"/>
  <c r="G264" i="21"/>
  <c r="V72" i="21"/>
  <c r="R72" i="21"/>
  <c r="N72" i="21"/>
  <c r="J72" i="21"/>
  <c r="F72" i="21"/>
  <c r="B72" i="21"/>
  <c r="Y72" i="21"/>
  <c r="U72" i="21"/>
  <c r="Q72" i="21"/>
  <c r="M72" i="21"/>
  <c r="I72" i="21"/>
  <c r="E72" i="21"/>
  <c r="W72" i="21"/>
  <c r="O72" i="21"/>
  <c r="G72" i="21"/>
  <c r="K72" i="21"/>
  <c r="X72" i="21"/>
  <c r="H72" i="21"/>
  <c r="T72" i="21"/>
  <c r="L72" i="21"/>
  <c r="D72" i="21"/>
  <c r="S72" i="21"/>
  <c r="C72" i="21"/>
  <c r="P72" i="21"/>
  <c r="Y199" i="21"/>
  <c r="U199" i="21"/>
  <c r="Q199" i="21"/>
  <c r="M199" i="21"/>
  <c r="I199" i="21"/>
  <c r="E199" i="21"/>
  <c r="X199" i="21"/>
  <c r="T199" i="21"/>
  <c r="P199" i="21"/>
  <c r="L199" i="21"/>
  <c r="H199" i="21"/>
  <c r="D199" i="21"/>
  <c r="A200" i="21"/>
  <c r="R199" i="21"/>
  <c r="J199" i="21"/>
  <c r="B199" i="21"/>
  <c r="N199" i="21"/>
  <c r="W199" i="21"/>
  <c r="O199" i="21"/>
  <c r="G199" i="21"/>
  <c r="V199" i="21"/>
  <c r="F199" i="21"/>
  <c r="S199" i="21"/>
  <c r="K199" i="21"/>
  <c r="C199" i="21"/>
  <c r="Y299" i="28"/>
  <c r="U299" i="28"/>
  <c r="Q299" i="28"/>
  <c r="M299" i="28"/>
  <c r="I299" i="28"/>
  <c r="E299" i="28"/>
  <c r="X299" i="28"/>
  <c r="T299" i="28"/>
  <c r="P299" i="28"/>
  <c r="L299" i="28"/>
  <c r="H299" i="28"/>
  <c r="D299" i="28"/>
  <c r="A300" i="28"/>
  <c r="R299" i="28"/>
  <c r="J299" i="28"/>
  <c r="B299" i="28"/>
  <c r="W299" i="28"/>
  <c r="O299" i="28"/>
  <c r="G299" i="28"/>
  <c r="K299" i="28"/>
  <c r="V299" i="28"/>
  <c r="F299" i="28"/>
  <c r="N299" i="28"/>
  <c r="C299" i="28"/>
  <c r="S299" i="28"/>
  <c r="X137" i="21" l="1"/>
  <c r="T137" i="21"/>
  <c r="P137" i="21"/>
  <c r="L137" i="21"/>
  <c r="H137" i="21"/>
  <c r="D137" i="21"/>
  <c r="W137" i="21"/>
  <c r="S137" i="21"/>
  <c r="O137" i="21"/>
  <c r="K137" i="21"/>
  <c r="G137" i="21"/>
  <c r="C137" i="21"/>
  <c r="U137" i="21"/>
  <c r="M137" i="21"/>
  <c r="E137" i="21"/>
  <c r="Y137" i="21"/>
  <c r="Q137" i="21"/>
  <c r="A138" i="21"/>
  <c r="R137" i="21"/>
  <c r="J137" i="21"/>
  <c r="B137" i="21"/>
  <c r="I137" i="21"/>
  <c r="V137" i="21"/>
  <c r="F137" i="21"/>
  <c r="N137" i="21"/>
  <c r="X368" i="28"/>
  <c r="T368" i="28"/>
  <c r="P368" i="28"/>
  <c r="L368" i="28"/>
  <c r="H368" i="28"/>
  <c r="D368" i="28"/>
  <c r="W368" i="28"/>
  <c r="S368" i="28"/>
  <c r="O368" i="28"/>
  <c r="K368" i="28"/>
  <c r="G368" i="28"/>
  <c r="C368" i="28"/>
  <c r="U368" i="28"/>
  <c r="M368" i="28"/>
  <c r="E368" i="28"/>
  <c r="A369" i="28"/>
  <c r="R368" i="28"/>
  <c r="J368" i="28"/>
  <c r="B368" i="28"/>
  <c r="V368" i="28"/>
  <c r="F368" i="28"/>
  <c r="Q368" i="28"/>
  <c r="Y368" i="28"/>
  <c r="I368" i="28"/>
  <c r="N368" i="28"/>
  <c r="X334" i="21"/>
  <c r="T334" i="21"/>
  <c r="P334" i="21"/>
  <c r="L334" i="21"/>
  <c r="H334" i="21"/>
  <c r="D334" i="21"/>
  <c r="W334" i="21"/>
  <c r="S334" i="21"/>
  <c r="O334" i="21"/>
  <c r="K334" i="21"/>
  <c r="G334" i="21"/>
  <c r="C334" i="21"/>
  <c r="Y334" i="21"/>
  <c r="Q334" i="21"/>
  <c r="I334" i="21"/>
  <c r="M334" i="21"/>
  <c r="V334" i="21"/>
  <c r="N334" i="21"/>
  <c r="F334" i="21"/>
  <c r="U334" i="21"/>
  <c r="E334" i="21"/>
  <c r="B334" i="21"/>
  <c r="J334" i="21"/>
  <c r="A335" i="21"/>
  <c r="R334" i="21"/>
  <c r="A232" i="21"/>
  <c r="V231" i="21"/>
  <c r="R231" i="21"/>
  <c r="N231" i="21"/>
  <c r="J231" i="21"/>
  <c r="F231" i="21"/>
  <c r="B231" i="21"/>
  <c r="Y231" i="21"/>
  <c r="U231" i="21"/>
  <c r="Q231" i="21"/>
  <c r="M231" i="21"/>
  <c r="I231" i="21"/>
  <c r="E231" i="21"/>
  <c r="S231" i="21"/>
  <c r="K231" i="21"/>
  <c r="C231" i="21"/>
  <c r="O231" i="21"/>
  <c r="X231" i="21"/>
  <c r="P231" i="21"/>
  <c r="H231" i="21"/>
  <c r="W231" i="21"/>
  <c r="G231" i="21"/>
  <c r="L231" i="21"/>
  <c r="T231" i="21"/>
  <c r="D231" i="21"/>
  <c r="X200" i="21"/>
  <c r="T200" i="21"/>
  <c r="P200" i="21"/>
  <c r="L200" i="21"/>
  <c r="H200" i="21"/>
  <c r="D200" i="21"/>
  <c r="W200" i="21"/>
  <c r="S200" i="21"/>
  <c r="O200" i="21"/>
  <c r="K200" i="21"/>
  <c r="G200" i="21"/>
  <c r="C200" i="21"/>
  <c r="Y200" i="21"/>
  <c r="Q200" i="21"/>
  <c r="I200" i="21"/>
  <c r="U200" i="21"/>
  <c r="E200" i="21"/>
  <c r="V200" i="21"/>
  <c r="N200" i="21"/>
  <c r="F200" i="21"/>
  <c r="M200" i="21"/>
  <c r="A201" i="21"/>
  <c r="J200" i="21"/>
  <c r="B200" i="21"/>
  <c r="R200" i="21"/>
  <c r="A301" i="21"/>
  <c r="V300" i="21"/>
  <c r="R300" i="21"/>
  <c r="N300" i="21"/>
  <c r="J300" i="21"/>
  <c r="F300" i="21"/>
  <c r="B300" i="21"/>
  <c r="Y300" i="21"/>
  <c r="U300" i="21"/>
  <c r="Q300" i="21"/>
  <c r="M300" i="21"/>
  <c r="I300" i="21"/>
  <c r="E300" i="21"/>
  <c r="W300" i="21"/>
  <c r="O300" i="21"/>
  <c r="G300" i="21"/>
  <c r="K300" i="21"/>
  <c r="T300" i="21"/>
  <c r="L300" i="21"/>
  <c r="D300" i="21"/>
  <c r="S300" i="21"/>
  <c r="C300" i="21"/>
  <c r="P300" i="21"/>
  <c r="X300" i="21"/>
  <c r="H300" i="21"/>
  <c r="X300" i="28"/>
  <c r="T300" i="28"/>
  <c r="P300" i="28"/>
  <c r="L300" i="28"/>
  <c r="H300" i="28"/>
  <c r="D300" i="28"/>
  <c r="W300" i="28"/>
  <c r="S300" i="28"/>
  <c r="O300" i="28"/>
  <c r="K300" i="28"/>
  <c r="G300" i="28"/>
  <c r="C300" i="28"/>
  <c r="Y300" i="28"/>
  <c r="Q300" i="28"/>
  <c r="I300" i="28"/>
  <c r="V300" i="28"/>
  <c r="N300" i="28"/>
  <c r="F300" i="28"/>
  <c r="R300" i="28"/>
  <c r="B300" i="28"/>
  <c r="M300" i="28"/>
  <c r="U300" i="28"/>
  <c r="E300" i="28"/>
  <c r="J300" i="28"/>
  <c r="A301" i="28"/>
  <c r="A201" i="28"/>
  <c r="V200" i="28"/>
  <c r="R200" i="28"/>
  <c r="N200" i="28"/>
  <c r="J200" i="28"/>
  <c r="F200" i="28"/>
  <c r="B200" i="28"/>
  <c r="Y200" i="28"/>
  <c r="U200" i="28"/>
  <c r="Q200" i="28"/>
  <c r="M200" i="28"/>
  <c r="I200" i="28"/>
  <c r="E200" i="28"/>
  <c r="S200" i="28"/>
  <c r="K200" i="28"/>
  <c r="C200" i="28"/>
  <c r="X200" i="28"/>
  <c r="P200" i="28"/>
  <c r="H200" i="28"/>
  <c r="L200" i="28"/>
  <c r="W200" i="28"/>
  <c r="G200" i="28"/>
  <c r="O200" i="28"/>
  <c r="T200" i="28"/>
  <c r="D200" i="28"/>
  <c r="W169" i="28"/>
  <c r="S169" i="28"/>
  <c r="O169" i="28"/>
  <c r="K169" i="28"/>
  <c r="G169" i="28"/>
  <c r="C169" i="28"/>
  <c r="A170" i="28"/>
  <c r="V169" i="28"/>
  <c r="R169" i="28"/>
  <c r="N169" i="28"/>
  <c r="J169" i="28"/>
  <c r="F169" i="28"/>
  <c r="B169" i="28"/>
  <c r="X169" i="28"/>
  <c r="P169" i="28"/>
  <c r="H169" i="28"/>
  <c r="U169" i="28"/>
  <c r="M169" i="28"/>
  <c r="E169" i="28"/>
  <c r="Q169" i="28"/>
  <c r="I169" i="28"/>
  <c r="L169" i="28"/>
  <c r="Y169" i="28"/>
  <c r="T169" i="28"/>
  <c r="D169" i="28"/>
  <c r="X402" i="21"/>
  <c r="T402" i="21"/>
  <c r="P402" i="21"/>
  <c r="L402" i="21"/>
  <c r="H402" i="21"/>
  <c r="D402" i="21"/>
  <c r="W402" i="21"/>
  <c r="S402" i="21"/>
  <c r="O402" i="21"/>
  <c r="K402" i="21"/>
  <c r="G402" i="21"/>
  <c r="C402" i="21"/>
  <c r="U402" i="21"/>
  <c r="M402" i="21"/>
  <c r="E402" i="21"/>
  <c r="Y402" i="21"/>
  <c r="I402" i="21"/>
  <c r="A403" i="21"/>
  <c r="R402" i="21"/>
  <c r="J402" i="21"/>
  <c r="B402" i="21"/>
  <c r="Q402" i="21"/>
  <c r="F402" i="21"/>
  <c r="N402" i="21"/>
  <c r="V402" i="21"/>
  <c r="A170" i="21"/>
  <c r="V169" i="21"/>
  <c r="R169" i="21"/>
  <c r="N169" i="21"/>
  <c r="J169" i="21"/>
  <c r="F169" i="21"/>
  <c r="B169" i="21"/>
  <c r="Y169" i="21"/>
  <c r="U169" i="21"/>
  <c r="Q169" i="21"/>
  <c r="M169" i="21"/>
  <c r="I169" i="21"/>
  <c r="E169" i="21"/>
  <c r="W169" i="21"/>
  <c r="O169" i="21"/>
  <c r="G169" i="21"/>
  <c r="S169" i="21"/>
  <c r="C169" i="21"/>
  <c r="T169" i="21"/>
  <c r="L169" i="21"/>
  <c r="D169" i="21"/>
  <c r="K169" i="21"/>
  <c r="H169" i="21"/>
  <c r="X169" i="21"/>
  <c r="P169" i="21"/>
  <c r="X265" i="21"/>
  <c r="T265" i="21"/>
  <c r="P265" i="21"/>
  <c r="L265" i="21"/>
  <c r="H265" i="21"/>
  <c r="D265" i="21"/>
  <c r="W265" i="21"/>
  <c r="S265" i="21"/>
  <c r="O265" i="21"/>
  <c r="K265" i="21"/>
  <c r="G265" i="21"/>
  <c r="C265" i="21"/>
  <c r="U265" i="21"/>
  <c r="M265" i="21"/>
  <c r="E265" i="21"/>
  <c r="Q265" i="21"/>
  <c r="I265" i="21"/>
  <c r="A266" i="21"/>
  <c r="R265" i="21"/>
  <c r="J265" i="21"/>
  <c r="B265" i="21"/>
  <c r="Y265" i="21"/>
  <c r="V265" i="21"/>
  <c r="N265" i="21"/>
  <c r="F265" i="21"/>
  <c r="V105" i="21"/>
  <c r="R105" i="21"/>
  <c r="N105" i="21"/>
  <c r="J105" i="21"/>
  <c r="F105" i="21"/>
  <c r="B105" i="21"/>
  <c r="Y105" i="21"/>
  <c r="U105" i="21"/>
  <c r="Q105" i="21"/>
  <c r="M105" i="21"/>
  <c r="I105" i="21"/>
  <c r="E105" i="21"/>
  <c r="S105" i="21"/>
  <c r="K105" i="21"/>
  <c r="C105" i="21"/>
  <c r="O105" i="21"/>
  <c r="X105" i="21"/>
  <c r="P105" i="21"/>
  <c r="H105" i="21"/>
  <c r="W105" i="21"/>
  <c r="G105" i="21"/>
  <c r="D105" i="21"/>
  <c r="T105" i="21"/>
  <c r="L105" i="21"/>
  <c r="A335" i="28"/>
  <c r="V334" i="28"/>
  <c r="R334" i="28"/>
  <c r="N334" i="28"/>
  <c r="J334" i="28"/>
  <c r="F334" i="28"/>
  <c r="B334" i="28"/>
  <c r="Y334" i="28"/>
  <c r="U334" i="28"/>
  <c r="Q334" i="28"/>
  <c r="M334" i="28"/>
  <c r="I334" i="28"/>
  <c r="E334" i="28"/>
  <c r="S334" i="28"/>
  <c r="K334" i="28"/>
  <c r="C334" i="28"/>
  <c r="X334" i="28"/>
  <c r="P334" i="28"/>
  <c r="H334" i="28"/>
  <c r="T334" i="28"/>
  <c r="D334" i="28"/>
  <c r="O334" i="28"/>
  <c r="G334" i="28"/>
  <c r="W334" i="28"/>
  <c r="L334" i="28"/>
  <c r="X231" i="28"/>
  <c r="T231" i="28"/>
  <c r="P231" i="28"/>
  <c r="L231" i="28"/>
  <c r="H231" i="28"/>
  <c r="D231" i="28"/>
  <c r="W231" i="28"/>
  <c r="S231" i="28"/>
  <c r="O231" i="28"/>
  <c r="K231" i="28"/>
  <c r="G231" i="28"/>
  <c r="C231" i="28"/>
  <c r="U231" i="28"/>
  <c r="M231" i="28"/>
  <c r="E231" i="28"/>
  <c r="A232" i="28"/>
  <c r="R231" i="28"/>
  <c r="J231" i="28"/>
  <c r="B231" i="28"/>
  <c r="N231" i="28"/>
  <c r="Y231" i="28"/>
  <c r="I231" i="28"/>
  <c r="Q231" i="28"/>
  <c r="F231" i="28"/>
  <c r="V231" i="28"/>
  <c r="A403" i="28"/>
  <c r="V402" i="28"/>
  <c r="R402" i="28"/>
  <c r="N402" i="28"/>
  <c r="J402" i="28"/>
  <c r="F402" i="28"/>
  <c r="B402" i="28"/>
  <c r="Y402" i="28"/>
  <c r="U402" i="28"/>
  <c r="Q402" i="28"/>
  <c r="M402" i="28"/>
  <c r="I402" i="28"/>
  <c r="E402" i="28"/>
  <c r="W402" i="28"/>
  <c r="O402" i="28"/>
  <c r="G402" i="28"/>
  <c r="T402" i="28"/>
  <c r="L402" i="28"/>
  <c r="D402" i="28"/>
  <c r="X402" i="28"/>
  <c r="H402" i="28"/>
  <c r="S402" i="28"/>
  <c r="C402" i="28"/>
  <c r="K402" i="28"/>
  <c r="P402" i="28"/>
  <c r="A266" i="28"/>
  <c r="V265" i="28"/>
  <c r="R265" i="28"/>
  <c r="N265" i="28"/>
  <c r="J265" i="28"/>
  <c r="F265" i="28"/>
  <c r="B265" i="28"/>
  <c r="Y265" i="28"/>
  <c r="U265" i="28"/>
  <c r="Q265" i="28"/>
  <c r="M265" i="28"/>
  <c r="I265" i="28"/>
  <c r="E265" i="28"/>
  <c r="W265" i="28"/>
  <c r="O265" i="28"/>
  <c r="G265" i="28"/>
  <c r="T265" i="28"/>
  <c r="L265" i="28"/>
  <c r="D265" i="28"/>
  <c r="P265" i="28"/>
  <c r="K265" i="28"/>
  <c r="C265" i="28"/>
  <c r="X265" i="28"/>
  <c r="S265" i="28"/>
  <c r="H265" i="28"/>
  <c r="W105" i="28"/>
  <c r="S105" i="28"/>
  <c r="O105" i="28"/>
  <c r="K105" i="28"/>
  <c r="G105" i="28"/>
  <c r="C105" i="28"/>
  <c r="V105" i="28"/>
  <c r="R105" i="28"/>
  <c r="N105" i="28"/>
  <c r="J105" i="28"/>
  <c r="F105" i="28"/>
  <c r="B105" i="28"/>
  <c r="T105" i="28"/>
  <c r="L105" i="28"/>
  <c r="D105" i="28"/>
  <c r="Y105" i="28"/>
  <c r="Q105" i="28"/>
  <c r="I105" i="28"/>
  <c r="M105" i="28"/>
  <c r="E105" i="28"/>
  <c r="X105" i="28"/>
  <c r="H105" i="28"/>
  <c r="U105" i="28"/>
  <c r="P105" i="28"/>
  <c r="Y137" i="28"/>
  <c r="U137" i="28"/>
  <c r="Q137" i="28"/>
  <c r="M137" i="28"/>
  <c r="I137" i="28"/>
  <c r="E137" i="28"/>
  <c r="X137" i="28"/>
  <c r="T137" i="28"/>
  <c r="P137" i="28"/>
  <c r="L137" i="28"/>
  <c r="H137" i="28"/>
  <c r="D137" i="28"/>
  <c r="V137" i="28"/>
  <c r="N137" i="28"/>
  <c r="F137" i="28"/>
  <c r="S137" i="28"/>
  <c r="K137" i="28"/>
  <c r="C137" i="28"/>
  <c r="O137" i="28"/>
  <c r="W137" i="28"/>
  <c r="A138" i="28"/>
  <c r="J137" i="28"/>
  <c r="G137" i="28"/>
  <c r="R137" i="28"/>
  <c r="B137" i="28"/>
  <c r="A369" i="21"/>
  <c r="V368" i="21"/>
  <c r="R368" i="21"/>
  <c r="N368" i="21"/>
  <c r="J368" i="21"/>
  <c r="F368" i="21"/>
  <c r="B368" i="21"/>
  <c r="Y368" i="21"/>
  <c r="U368" i="21"/>
  <c r="Q368" i="21"/>
  <c r="M368" i="21"/>
  <c r="I368" i="21"/>
  <c r="E368" i="21"/>
  <c r="S368" i="21"/>
  <c r="K368" i="21"/>
  <c r="C368" i="21"/>
  <c r="O368" i="21"/>
  <c r="X368" i="21"/>
  <c r="P368" i="21"/>
  <c r="H368" i="21"/>
  <c r="W368" i="21"/>
  <c r="G368" i="21"/>
  <c r="T368" i="21"/>
  <c r="L368" i="21"/>
  <c r="D368" i="21"/>
  <c r="V138" i="25"/>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Y266" i="28" l="1"/>
  <c r="U266" i="28"/>
  <c r="Q266" i="28"/>
  <c r="M266" i="28"/>
  <c r="I266" i="28"/>
  <c r="E266" i="28"/>
  <c r="X266" i="28"/>
  <c r="T266" i="28"/>
  <c r="P266" i="28"/>
  <c r="L266" i="28"/>
  <c r="H266" i="28"/>
  <c r="D266" i="28"/>
  <c r="V266" i="28"/>
  <c r="N266" i="28"/>
  <c r="F266" i="28"/>
  <c r="S266" i="28"/>
  <c r="K266" i="28"/>
  <c r="C266" i="28"/>
  <c r="W266" i="28"/>
  <c r="G266" i="28"/>
  <c r="R266" i="28"/>
  <c r="B266" i="28"/>
  <c r="J266" i="28"/>
  <c r="A267" i="28"/>
  <c r="O266" i="28"/>
  <c r="W266" i="21"/>
  <c r="S266" i="21"/>
  <c r="O266" i="21"/>
  <c r="K266" i="21"/>
  <c r="G266" i="21"/>
  <c r="C266" i="21"/>
  <c r="A267" i="21"/>
  <c r="V266" i="21"/>
  <c r="R266" i="21"/>
  <c r="N266" i="21"/>
  <c r="J266" i="21"/>
  <c r="F266" i="21"/>
  <c r="B266" i="21"/>
  <c r="T266" i="21"/>
  <c r="L266" i="21"/>
  <c r="D266" i="21"/>
  <c r="X266" i="21"/>
  <c r="H266" i="21"/>
  <c r="Y266" i="21"/>
  <c r="Q266" i="21"/>
  <c r="I266" i="21"/>
  <c r="P266" i="21"/>
  <c r="E266" i="21"/>
  <c r="M266" i="21"/>
  <c r="U266" i="21"/>
  <c r="Y201" i="28"/>
  <c r="U201" i="28"/>
  <c r="Q201" i="28"/>
  <c r="M201" i="28"/>
  <c r="I201" i="28"/>
  <c r="E201" i="28"/>
  <c r="X201" i="28"/>
  <c r="T201" i="28"/>
  <c r="P201" i="28"/>
  <c r="L201" i="28"/>
  <c r="H201" i="28"/>
  <c r="D201" i="28"/>
  <c r="A202" i="28"/>
  <c r="R201" i="28"/>
  <c r="J201" i="28"/>
  <c r="B201" i="28"/>
  <c r="W201" i="28"/>
  <c r="O201" i="28"/>
  <c r="G201" i="28"/>
  <c r="S201" i="28"/>
  <c r="C201" i="28"/>
  <c r="N201" i="28"/>
  <c r="F201" i="28"/>
  <c r="V201" i="28"/>
  <c r="K201" i="28"/>
  <c r="Y301" i="21"/>
  <c r="U301" i="21"/>
  <c r="Q301" i="21"/>
  <c r="M301" i="21"/>
  <c r="I301" i="21"/>
  <c r="E301" i="21"/>
  <c r="X301" i="21"/>
  <c r="T301" i="21"/>
  <c r="P301" i="21"/>
  <c r="L301" i="21"/>
  <c r="H301" i="21"/>
  <c r="D301" i="21"/>
  <c r="V301" i="21"/>
  <c r="N301" i="21"/>
  <c r="F301" i="21"/>
  <c r="R301" i="21"/>
  <c r="B301" i="21"/>
  <c r="S301" i="21"/>
  <c r="K301" i="21"/>
  <c r="C301" i="21"/>
  <c r="A302" i="21"/>
  <c r="J301" i="21"/>
  <c r="W301" i="21"/>
  <c r="O301" i="21"/>
  <c r="G301" i="21"/>
  <c r="Y369" i="21"/>
  <c r="U369" i="21"/>
  <c r="Q369" i="21"/>
  <c r="M369" i="21"/>
  <c r="I369" i="21"/>
  <c r="E369" i="21"/>
  <c r="X369" i="21"/>
  <c r="T369" i="21"/>
  <c r="P369" i="21"/>
  <c r="L369" i="21"/>
  <c r="H369" i="21"/>
  <c r="D369" i="21"/>
  <c r="A370" i="21"/>
  <c r="R369" i="21"/>
  <c r="J369" i="21"/>
  <c r="B369" i="21"/>
  <c r="V369" i="21"/>
  <c r="F369" i="21"/>
  <c r="W369" i="21"/>
  <c r="O369" i="21"/>
  <c r="G369" i="21"/>
  <c r="N369" i="21"/>
  <c r="C369" i="21"/>
  <c r="S369" i="21"/>
  <c r="K369" i="21"/>
  <c r="Y403" i="28"/>
  <c r="U403" i="28"/>
  <c r="Q403" i="28"/>
  <c r="M403" i="28"/>
  <c r="I403" i="28"/>
  <c r="E403" i="28"/>
  <c r="X403" i="28"/>
  <c r="T403" i="28"/>
  <c r="P403" i="28"/>
  <c r="L403" i="28"/>
  <c r="H403" i="28"/>
  <c r="D403" i="28"/>
  <c r="V403" i="28"/>
  <c r="N403" i="28"/>
  <c r="F403" i="28"/>
  <c r="S403" i="28"/>
  <c r="K403" i="28"/>
  <c r="C403" i="28"/>
  <c r="O403" i="28"/>
  <c r="A404" i="28"/>
  <c r="J403" i="28"/>
  <c r="R403" i="28"/>
  <c r="B403" i="28"/>
  <c r="G403" i="28"/>
  <c r="W403" i="28"/>
  <c r="W201" i="21"/>
  <c r="S201" i="21"/>
  <c r="O201" i="21"/>
  <c r="K201" i="21"/>
  <c r="G201" i="21"/>
  <c r="C201" i="21"/>
  <c r="A202" i="21"/>
  <c r="V201" i="21"/>
  <c r="R201" i="21"/>
  <c r="N201" i="21"/>
  <c r="J201" i="21"/>
  <c r="F201" i="21"/>
  <c r="B201" i="21"/>
  <c r="X201" i="21"/>
  <c r="P201" i="21"/>
  <c r="H201" i="21"/>
  <c r="L201" i="21"/>
  <c r="U201" i="21"/>
  <c r="M201" i="21"/>
  <c r="E201" i="21"/>
  <c r="T201" i="21"/>
  <c r="D201" i="21"/>
  <c r="Y201" i="21"/>
  <c r="Q201" i="21"/>
  <c r="I201" i="21"/>
  <c r="W335" i="21"/>
  <c r="S335" i="21"/>
  <c r="O335" i="21"/>
  <c r="K335" i="21"/>
  <c r="G335" i="21"/>
  <c r="C335" i="21"/>
  <c r="A336" i="21"/>
  <c r="V335" i="21"/>
  <c r="R335" i="21"/>
  <c r="N335" i="21"/>
  <c r="J335" i="21"/>
  <c r="F335" i="21"/>
  <c r="B335" i="21"/>
  <c r="X335" i="21"/>
  <c r="P335" i="21"/>
  <c r="H335" i="21"/>
  <c r="T335" i="21"/>
  <c r="D335" i="21"/>
  <c r="U335" i="21"/>
  <c r="M335" i="21"/>
  <c r="E335" i="21"/>
  <c r="L335" i="21"/>
  <c r="I335" i="21"/>
  <c r="Q335" i="21"/>
  <c r="Y335" i="21"/>
  <c r="W138" i="21"/>
  <c r="S138" i="21"/>
  <c r="O138" i="21"/>
  <c r="K138" i="21"/>
  <c r="G138" i="21"/>
  <c r="C138" i="21"/>
  <c r="V138" i="21"/>
  <c r="R138" i="21"/>
  <c r="N138" i="21"/>
  <c r="J138" i="21"/>
  <c r="F138" i="21"/>
  <c r="B138" i="21"/>
  <c r="T138" i="21"/>
  <c r="L138" i="21"/>
  <c r="D138" i="21"/>
  <c r="P138" i="21"/>
  <c r="Y138" i="21"/>
  <c r="Q138" i="21"/>
  <c r="I138" i="21"/>
  <c r="X138" i="21"/>
  <c r="H138" i="21"/>
  <c r="U138" i="21"/>
  <c r="M138" i="21"/>
  <c r="E138" i="21"/>
  <c r="X138" i="28"/>
  <c r="T138" i="28"/>
  <c r="P138" i="28"/>
  <c r="L138" i="28"/>
  <c r="H138" i="28"/>
  <c r="D138" i="28"/>
  <c r="W138" i="28"/>
  <c r="S138" i="28"/>
  <c r="O138" i="28"/>
  <c r="K138" i="28"/>
  <c r="G138" i="28"/>
  <c r="C138" i="28"/>
  <c r="U138" i="28"/>
  <c r="M138" i="28"/>
  <c r="E138" i="28"/>
  <c r="R138" i="28"/>
  <c r="J138" i="28"/>
  <c r="B138" i="28"/>
  <c r="V138" i="28"/>
  <c r="F138" i="28"/>
  <c r="Q138" i="28"/>
  <c r="N138" i="28"/>
  <c r="Y138" i="28"/>
  <c r="I138" i="28"/>
  <c r="W301" i="28"/>
  <c r="S301" i="28"/>
  <c r="O301" i="28"/>
  <c r="K301" i="28"/>
  <c r="G301" i="28"/>
  <c r="C301" i="28"/>
  <c r="A302" i="28"/>
  <c r="V301" i="28"/>
  <c r="R301" i="28"/>
  <c r="N301" i="28"/>
  <c r="J301" i="28"/>
  <c r="F301" i="28"/>
  <c r="B301" i="28"/>
  <c r="X301" i="28"/>
  <c r="P301" i="28"/>
  <c r="H301" i="28"/>
  <c r="U301" i="28"/>
  <c r="M301" i="28"/>
  <c r="E301" i="28"/>
  <c r="Y301" i="28"/>
  <c r="I301" i="28"/>
  <c r="T301" i="28"/>
  <c r="D301" i="28"/>
  <c r="L301" i="28"/>
  <c r="Q301" i="28"/>
  <c r="W369" i="28"/>
  <c r="S369" i="28"/>
  <c r="O369" i="28"/>
  <c r="K369" i="28"/>
  <c r="G369" i="28"/>
  <c r="C369" i="28"/>
  <c r="A370" i="28"/>
  <c r="V369" i="28"/>
  <c r="R369" i="28"/>
  <c r="N369" i="28"/>
  <c r="J369" i="28"/>
  <c r="F369" i="28"/>
  <c r="B369" i="28"/>
  <c r="T369" i="28"/>
  <c r="L369" i="28"/>
  <c r="D369" i="28"/>
  <c r="Y369" i="28"/>
  <c r="Q369" i="28"/>
  <c r="I369" i="28"/>
  <c r="M369" i="28"/>
  <c r="X369" i="28"/>
  <c r="H369" i="28"/>
  <c r="U369" i="28"/>
  <c r="P369" i="28"/>
  <c r="E369" i="28"/>
  <c r="W232" i="28"/>
  <c r="S232" i="28"/>
  <c r="O232" i="28"/>
  <c r="K232" i="28"/>
  <c r="G232" i="28"/>
  <c r="C232" i="28"/>
  <c r="A233" i="28"/>
  <c r="V232" i="28"/>
  <c r="R232" i="28"/>
  <c r="N232" i="28"/>
  <c r="J232" i="28"/>
  <c r="F232" i="28"/>
  <c r="B232" i="28"/>
  <c r="T232" i="28"/>
  <c r="L232" i="28"/>
  <c r="D232" i="28"/>
  <c r="Y232" i="28"/>
  <c r="Q232" i="28"/>
  <c r="I232" i="28"/>
  <c r="U232" i="28"/>
  <c r="E232" i="28"/>
  <c r="P232" i="28"/>
  <c r="X232" i="28"/>
  <c r="H232" i="28"/>
  <c r="M232" i="28"/>
  <c r="Y335" i="28"/>
  <c r="U335" i="28"/>
  <c r="Q335" i="28"/>
  <c r="M335" i="28"/>
  <c r="I335" i="28"/>
  <c r="E335" i="28"/>
  <c r="X335" i="28"/>
  <c r="T335" i="28"/>
  <c r="P335" i="28"/>
  <c r="L335" i="28"/>
  <c r="H335" i="28"/>
  <c r="D335" i="28"/>
  <c r="A336" i="28"/>
  <c r="R335" i="28"/>
  <c r="J335" i="28"/>
  <c r="B335" i="28"/>
  <c r="W335" i="28"/>
  <c r="O335" i="28"/>
  <c r="G335" i="28"/>
  <c r="K335" i="28"/>
  <c r="V335" i="28"/>
  <c r="F335" i="28"/>
  <c r="N335" i="28"/>
  <c r="C335" i="28"/>
  <c r="S335" i="28"/>
  <c r="Y170" i="21"/>
  <c r="U170" i="21"/>
  <c r="Q170" i="21"/>
  <c r="M170" i="21"/>
  <c r="I170" i="21"/>
  <c r="E170" i="21"/>
  <c r="X170" i="21"/>
  <c r="T170" i="21"/>
  <c r="P170" i="21"/>
  <c r="L170" i="21"/>
  <c r="H170" i="21"/>
  <c r="D170" i="21"/>
  <c r="V170" i="21"/>
  <c r="N170" i="21"/>
  <c r="F170" i="21"/>
  <c r="A171" i="21"/>
  <c r="J170" i="21"/>
  <c r="S170" i="21"/>
  <c r="K170" i="21"/>
  <c r="C170" i="21"/>
  <c r="R170" i="21"/>
  <c r="B170" i="21"/>
  <c r="O170" i="21"/>
  <c r="W170" i="21"/>
  <c r="G170" i="21"/>
  <c r="W403" i="21"/>
  <c r="S403" i="21"/>
  <c r="O403" i="21"/>
  <c r="K403" i="21"/>
  <c r="G403" i="21"/>
  <c r="C403" i="21"/>
  <c r="A404" i="21"/>
  <c r="V403" i="21"/>
  <c r="R403" i="21"/>
  <c r="N403" i="21"/>
  <c r="J403" i="21"/>
  <c r="F403" i="21"/>
  <c r="B403" i="21"/>
  <c r="T403" i="21"/>
  <c r="L403" i="21"/>
  <c r="D403" i="21"/>
  <c r="P403" i="21"/>
  <c r="H403" i="21"/>
  <c r="Y403" i="21"/>
  <c r="Q403" i="21"/>
  <c r="I403" i="21"/>
  <c r="X403" i="21"/>
  <c r="M403" i="21"/>
  <c r="U403" i="21"/>
  <c r="E403" i="21"/>
  <c r="A171" i="28"/>
  <c r="V170" i="28"/>
  <c r="R170" i="28"/>
  <c r="N170" i="28"/>
  <c r="J170" i="28"/>
  <c r="F170" i="28"/>
  <c r="B170" i="28"/>
  <c r="Y170" i="28"/>
  <c r="U170" i="28"/>
  <c r="Q170" i="28"/>
  <c r="M170" i="28"/>
  <c r="I170" i="28"/>
  <c r="E170" i="28"/>
  <c r="W170" i="28"/>
  <c r="O170" i="28"/>
  <c r="G170" i="28"/>
  <c r="T170" i="28"/>
  <c r="L170" i="28"/>
  <c r="D170" i="28"/>
  <c r="X170" i="28"/>
  <c r="H170" i="28"/>
  <c r="P170" i="28"/>
  <c r="S170" i="28"/>
  <c r="C170" i="28"/>
  <c r="K170" i="28"/>
  <c r="Y232" i="21"/>
  <c r="U232" i="21"/>
  <c r="Q232" i="21"/>
  <c r="M232" i="21"/>
  <c r="I232" i="21"/>
  <c r="E232" i="21"/>
  <c r="X232" i="21"/>
  <c r="T232" i="21"/>
  <c r="P232" i="21"/>
  <c r="L232" i="21"/>
  <c r="H232" i="21"/>
  <c r="D232" i="21"/>
  <c r="A233" i="21"/>
  <c r="R232" i="21"/>
  <c r="J232" i="21"/>
  <c r="B232" i="21"/>
  <c r="V232" i="21"/>
  <c r="F232" i="21"/>
  <c r="W232" i="21"/>
  <c r="O232" i="21"/>
  <c r="G232" i="21"/>
  <c r="N232" i="21"/>
  <c r="S232" i="21"/>
  <c r="K232" i="21"/>
  <c r="C232" i="21"/>
  <c r="A234" i="28" l="1"/>
  <c r="V233" i="28"/>
  <c r="R233" i="28"/>
  <c r="N233" i="28"/>
  <c r="J233" i="28"/>
  <c r="F233" i="28"/>
  <c r="B233" i="28"/>
  <c r="Y233" i="28"/>
  <c r="U233" i="28"/>
  <c r="Q233" i="28"/>
  <c r="M233" i="28"/>
  <c r="I233" i="28"/>
  <c r="E233" i="28"/>
  <c r="S233" i="28"/>
  <c r="K233" i="28"/>
  <c r="C233" i="28"/>
  <c r="X233" i="28"/>
  <c r="P233" i="28"/>
  <c r="H233" i="28"/>
  <c r="L233" i="28"/>
  <c r="W233" i="28"/>
  <c r="G233" i="28"/>
  <c r="T233" i="28"/>
  <c r="O233" i="28"/>
  <c r="D233" i="28"/>
  <c r="A203" i="21"/>
  <c r="V202" i="21"/>
  <c r="R202" i="21"/>
  <c r="N202" i="21"/>
  <c r="J202" i="21"/>
  <c r="F202" i="21"/>
  <c r="B202" i="21"/>
  <c r="Y202" i="21"/>
  <c r="U202" i="21"/>
  <c r="Q202" i="21"/>
  <c r="M202" i="21"/>
  <c r="I202" i="21"/>
  <c r="E202" i="21"/>
  <c r="W202" i="21"/>
  <c r="O202" i="21"/>
  <c r="G202" i="21"/>
  <c r="S202" i="21"/>
  <c r="C202" i="21"/>
  <c r="T202" i="21"/>
  <c r="L202" i="21"/>
  <c r="D202" i="21"/>
  <c r="K202" i="21"/>
  <c r="H202" i="21"/>
  <c r="P202" i="21"/>
  <c r="X202" i="21"/>
  <c r="X404" i="28"/>
  <c r="T404" i="28"/>
  <c r="P404" i="28"/>
  <c r="L404" i="28"/>
  <c r="H404" i="28"/>
  <c r="D404" i="28"/>
  <c r="W404" i="28"/>
  <c r="S404" i="28"/>
  <c r="O404" i="28"/>
  <c r="K404" i="28"/>
  <c r="G404" i="28"/>
  <c r="C404" i="28"/>
  <c r="U404" i="28"/>
  <c r="M404" i="28"/>
  <c r="E404" i="28"/>
  <c r="A405" i="28"/>
  <c r="R404" i="28"/>
  <c r="J404" i="28"/>
  <c r="B404" i="28"/>
  <c r="V404" i="28"/>
  <c r="F404" i="28"/>
  <c r="Q404" i="28"/>
  <c r="Y404" i="28"/>
  <c r="N404" i="28"/>
  <c r="I404" i="28"/>
  <c r="A405" i="21"/>
  <c r="V404" i="21"/>
  <c r="R404" i="21"/>
  <c r="N404" i="21"/>
  <c r="J404" i="21"/>
  <c r="F404" i="21"/>
  <c r="B404" i="21"/>
  <c r="Y404" i="21"/>
  <c r="U404" i="21"/>
  <c r="Q404" i="21"/>
  <c r="M404" i="21"/>
  <c r="I404" i="21"/>
  <c r="E404" i="21"/>
  <c r="S404" i="21"/>
  <c r="K404" i="21"/>
  <c r="C404" i="21"/>
  <c r="W404" i="21"/>
  <c r="O404" i="21"/>
  <c r="G404" i="21"/>
  <c r="X404" i="21"/>
  <c r="P404" i="21"/>
  <c r="H404" i="21"/>
  <c r="T404" i="21"/>
  <c r="L404" i="21"/>
  <c r="D404" i="21"/>
  <c r="X171" i="21"/>
  <c r="T171" i="21"/>
  <c r="P171" i="21"/>
  <c r="L171" i="21"/>
  <c r="H171" i="21"/>
  <c r="D171" i="21"/>
  <c r="W171" i="21"/>
  <c r="S171" i="21"/>
  <c r="O171" i="21"/>
  <c r="K171" i="21"/>
  <c r="G171" i="21"/>
  <c r="C171" i="21"/>
  <c r="U171" i="21"/>
  <c r="M171" i="21"/>
  <c r="E171" i="21"/>
  <c r="Q171" i="21"/>
  <c r="R171" i="21"/>
  <c r="J171" i="21"/>
  <c r="B171" i="21"/>
  <c r="Y171" i="21"/>
  <c r="I171" i="21"/>
  <c r="V171" i="21"/>
  <c r="F171" i="21"/>
  <c r="N171" i="21"/>
  <c r="X336" i="28"/>
  <c r="T336" i="28"/>
  <c r="P336" i="28"/>
  <c r="L336" i="28"/>
  <c r="H336" i="28"/>
  <c r="D336" i="28"/>
  <c r="W336" i="28"/>
  <c r="S336" i="28"/>
  <c r="O336" i="28"/>
  <c r="K336" i="28"/>
  <c r="G336" i="28"/>
  <c r="C336" i="28"/>
  <c r="Y336" i="28"/>
  <c r="Q336" i="28"/>
  <c r="I336" i="28"/>
  <c r="V336" i="28"/>
  <c r="N336" i="28"/>
  <c r="F336" i="28"/>
  <c r="R336" i="28"/>
  <c r="B336" i="28"/>
  <c r="M336" i="28"/>
  <c r="U336" i="28"/>
  <c r="E336" i="28"/>
  <c r="J336" i="28"/>
  <c r="A337" i="28"/>
  <c r="X370" i="21"/>
  <c r="T370" i="21"/>
  <c r="P370" i="21"/>
  <c r="L370" i="21"/>
  <c r="H370" i="21"/>
  <c r="D370" i="21"/>
  <c r="W370" i="21"/>
  <c r="S370" i="21"/>
  <c r="O370" i="21"/>
  <c r="K370" i="21"/>
  <c r="G370" i="21"/>
  <c r="C370" i="21"/>
  <c r="Y370" i="21"/>
  <c r="Q370" i="21"/>
  <c r="I370" i="21"/>
  <c r="U370" i="21"/>
  <c r="E370" i="21"/>
  <c r="V370" i="21"/>
  <c r="N370" i="21"/>
  <c r="F370" i="21"/>
  <c r="M370" i="21"/>
  <c r="B370" i="21"/>
  <c r="J370" i="21"/>
  <c r="A371" i="21"/>
  <c r="R370" i="21"/>
  <c r="Y171" i="28"/>
  <c r="U171" i="28"/>
  <c r="Q171" i="28"/>
  <c r="M171" i="28"/>
  <c r="I171" i="28"/>
  <c r="E171" i="28"/>
  <c r="X171" i="28"/>
  <c r="T171" i="28"/>
  <c r="P171" i="28"/>
  <c r="L171" i="28"/>
  <c r="H171" i="28"/>
  <c r="D171" i="28"/>
  <c r="V171" i="28"/>
  <c r="N171" i="28"/>
  <c r="F171" i="28"/>
  <c r="S171" i="28"/>
  <c r="K171" i="28"/>
  <c r="C171" i="28"/>
  <c r="O171" i="28"/>
  <c r="W171" i="28"/>
  <c r="J171" i="28"/>
  <c r="G171" i="28"/>
  <c r="B171" i="28"/>
  <c r="R171" i="28"/>
  <c r="A371" i="28"/>
  <c r="V370" i="28"/>
  <c r="R370" i="28"/>
  <c r="N370" i="28"/>
  <c r="J370" i="28"/>
  <c r="F370" i="28"/>
  <c r="B370" i="28"/>
  <c r="Y370" i="28"/>
  <c r="U370" i="28"/>
  <c r="Q370" i="28"/>
  <c r="M370" i="28"/>
  <c r="I370" i="28"/>
  <c r="E370" i="28"/>
  <c r="S370" i="28"/>
  <c r="K370" i="28"/>
  <c r="C370" i="28"/>
  <c r="X370" i="28"/>
  <c r="P370" i="28"/>
  <c r="H370" i="28"/>
  <c r="T370" i="28"/>
  <c r="D370" i="28"/>
  <c r="O370" i="28"/>
  <c r="G370" i="28"/>
  <c r="W370" i="28"/>
  <c r="L370" i="28"/>
  <c r="X302" i="21"/>
  <c r="T302" i="21"/>
  <c r="P302" i="21"/>
  <c r="L302" i="21"/>
  <c r="H302" i="21"/>
  <c r="D302" i="21"/>
  <c r="W302" i="21"/>
  <c r="S302" i="21"/>
  <c r="O302" i="21"/>
  <c r="K302" i="21"/>
  <c r="G302" i="21"/>
  <c r="C302" i="21"/>
  <c r="U302" i="21"/>
  <c r="M302" i="21"/>
  <c r="E302" i="21"/>
  <c r="Q302" i="21"/>
  <c r="I302" i="21"/>
  <c r="A303" i="21"/>
  <c r="R302" i="21"/>
  <c r="J302" i="21"/>
  <c r="B302" i="21"/>
  <c r="Y302" i="21"/>
  <c r="V302" i="21"/>
  <c r="N302" i="21"/>
  <c r="F302" i="21"/>
  <c r="A268" i="21"/>
  <c r="V267" i="21"/>
  <c r="R267" i="21"/>
  <c r="N267" i="21"/>
  <c r="J267" i="21"/>
  <c r="F267" i="21"/>
  <c r="B267" i="21"/>
  <c r="Y267" i="21"/>
  <c r="U267" i="21"/>
  <c r="Q267" i="21"/>
  <c r="M267" i="21"/>
  <c r="I267" i="21"/>
  <c r="E267" i="21"/>
  <c r="S267" i="21"/>
  <c r="K267" i="21"/>
  <c r="C267" i="21"/>
  <c r="W267" i="21"/>
  <c r="G267" i="21"/>
  <c r="X267" i="21"/>
  <c r="P267" i="21"/>
  <c r="H267" i="21"/>
  <c r="O267" i="21"/>
  <c r="L267" i="21"/>
  <c r="D267" i="21"/>
  <c r="T267" i="21"/>
  <c r="X233" i="21"/>
  <c r="T233" i="21"/>
  <c r="P233" i="21"/>
  <c r="L233" i="21"/>
  <c r="H233" i="21"/>
  <c r="D233" i="21"/>
  <c r="W233" i="21"/>
  <c r="S233" i="21"/>
  <c r="O233" i="21"/>
  <c r="K233" i="21"/>
  <c r="G233" i="21"/>
  <c r="C233" i="21"/>
  <c r="Y233" i="21"/>
  <c r="Q233" i="21"/>
  <c r="I233" i="21"/>
  <c r="U233" i="21"/>
  <c r="E233" i="21"/>
  <c r="V233" i="21"/>
  <c r="N233" i="21"/>
  <c r="F233" i="21"/>
  <c r="M233" i="21"/>
  <c r="A234" i="21"/>
  <c r="R233" i="21"/>
  <c r="J233" i="21"/>
  <c r="B233" i="21"/>
  <c r="A303" i="28"/>
  <c r="V302" i="28"/>
  <c r="R302" i="28"/>
  <c r="N302" i="28"/>
  <c r="J302" i="28"/>
  <c r="F302" i="28"/>
  <c r="B302" i="28"/>
  <c r="Y302" i="28"/>
  <c r="U302" i="28"/>
  <c r="Q302" i="28"/>
  <c r="M302" i="28"/>
  <c r="I302" i="28"/>
  <c r="E302" i="28"/>
  <c r="W302" i="28"/>
  <c r="O302" i="28"/>
  <c r="G302" i="28"/>
  <c r="T302" i="28"/>
  <c r="L302" i="28"/>
  <c r="D302" i="28"/>
  <c r="P302" i="28"/>
  <c r="K302" i="28"/>
  <c r="C302" i="28"/>
  <c r="X302" i="28"/>
  <c r="S302" i="28"/>
  <c r="H302" i="28"/>
  <c r="A337" i="21"/>
  <c r="V336" i="21"/>
  <c r="R336" i="21"/>
  <c r="N336" i="21"/>
  <c r="J336" i="21"/>
  <c r="F336" i="21"/>
  <c r="B336" i="21"/>
  <c r="Y336" i="21"/>
  <c r="U336" i="21"/>
  <c r="Q336" i="21"/>
  <c r="M336" i="21"/>
  <c r="I336" i="21"/>
  <c r="E336" i="21"/>
  <c r="W336" i="21"/>
  <c r="O336" i="21"/>
  <c r="G336" i="21"/>
  <c r="S336" i="21"/>
  <c r="T336" i="21"/>
  <c r="L336" i="21"/>
  <c r="D336" i="21"/>
  <c r="K336" i="21"/>
  <c r="C336" i="21"/>
  <c r="P336" i="21"/>
  <c r="X336" i="21"/>
  <c r="H336" i="21"/>
  <c r="X202" i="28"/>
  <c r="T202" i="28"/>
  <c r="P202" i="28"/>
  <c r="L202" i="28"/>
  <c r="H202" i="28"/>
  <c r="D202" i="28"/>
  <c r="W202" i="28"/>
  <c r="S202" i="28"/>
  <c r="O202" i="28"/>
  <c r="K202" i="28"/>
  <c r="G202" i="28"/>
  <c r="C202" i="28"/>
  <c r="Y202" i="28"/>
  <c r="Q202" i="28"/>
  <c r="I202" i="28"/>
  <c r="V202" i="28"/>
  <c r="N202" i="28"/>
  <c r="F202" i="28"/>
  <c r="A203" i="28"/>
  <c r="J202" i="28"/>
  <c r="U202" i="28"/>
  <c r="E202" i="28"/>
  <c r="M202" i="28"/>
  <c r="B202" i="28"/>
  <c r="R202" i="28"/>
  <c r="X267" i="28"/>
  <c r="T267" i="28"/>
  <c r="P267" i="28"/>
  <c r="L267" i="28"/>
  <c r="H267" i="28"/>
  <c r="D267" i="28"/>
  <c r="W267" i="28"/>
  <c r="S267" i="28"/>
  <c r="O267" i="28"/>
  <c r="K267" i="28"/>
  <c r="G267" i="28"/>
  <c r="C267" i="28"/>
  <c r="U267" i="28"/>
  <c r="M267" i="28"/>
  <c r="E267" i="28"/>
  <c r="A268" i="28"/>
  <c r="R267" i="28"/>
  <c r="J267" i="28"/>
  <c r="B267" i="28"/>
  <c r="N267" i="28"/>
  <c r="Y267" i="28"/>
  <c r="I267" i="28"/>
  <c r="Q267" i="28"/>
  <c r="F267" i="28"/>
  <c r="V267" i="28"/>
  <c r="W268" i="28" l="1"/>
  <c r="S268" i="28"/>
  <c r="O268" i="28"/>
  <c r="K268" i="28"/>
  <c r="G268" i="28"/>
  <c r="C268" i="28"/>
  <c r="A269" i="28"/>
  <c r="V268" i="28"/>
  <c r="R268" i="28"/>
  <c r="N268" i="28"/>
  <c r="J268" i="28"/>
  <c r="F268" i="28"/>
  <c r="B268" i="28"/>
  <c r="T268" i="28"/>
  <c r="L268" i="28"/>
  <c r="D268" i="28"/>
  <c r="Y268" i="28"/>
  <c r="Q268" i="28"/>
  <c r="I268" i="28"/>
  <c r="U268" i="28"/>
  <c r="E268" i="28"/>
  <c r="P268" i="28"/>
  <c r="X268" i="28"/>
  <c r="M268" i="28"/>
  <c r="H268" i="28"/>
  <c r="Y371" i="28"/>
  <c r="U371" i="28"/>
  <c r="Q371" i="28"/>
  <c r="M371" i="28"/>
  <c r="I371" i="28"/>
  <c r="E371" i="28"/>
  <c r="X371" i="28"/>
  <c r="T371" i="28"/>
  <c r="P371" i="28"/>
  <c r="L371" i="28"/>
  <c r="H371" i="28"/>
  <c r="D371" i="28"/>
  <c r="A372" i="28"/>
  <c r="R371" i="28"/>
  <c r="J371" i="28"/>
  <c r="B371" i="28"/>
  <c r="W371" i="28"/>
  <c r="O371" i="28"/>
  <c r="G371" i="28"/>
  <c r="K371" i="28"/>
  <c r="V371" i="28"/>
  <c r="F371" i="28"/>
  <c r="N371" i="28"/>
  <c r="C371" i="28"/>
  <c r="S371" i="28"/>
  <c r="W371" i="21"/>
  <c r="S371" i="21"/>
  <c r="O371" i="21"/>
  <c r="K371" i="21"/>
  <c r="G371" i="21"/>
  <c r="C371" i="21"/>
  <c r="A372" i="21"/>
  <c r="V371" i="21"/>
  <c r="R371" i="21"/>
  <c r="N371" i="21"/>
  <c r="J371" i="21"/>
  <c r="F371" i="21"/>
  <c r="B371" i="21"/>
  <c r="X371" i="21"/>
  <c r="P371" i="21"/>
  <c r="H371" i="21"/>
  <c r="L371" i="21"/>
  <c r="U371" i="21"/>
  <c r="M371" i="21"/>
  <c r="E371" i="21"/>
  <c r="T371" i="21"/>
  <c r="D371" i="21"/>
  <c r="I371" i="21"/>
  <c r="Q371" i="21"/>
  <c r="Y371" i="21"/>
  <c r="W337" i="28"/>
  <c r="S337" i="28"/>
  <c r="O337" i="28"/>
  <c r="K337" i="28"/>
  <c r="G337" i="28"/>
  <c r="C337" i="28"/>
  <c r="A338" i="28"/>
  <c r="V337" i="28"/>
  <c r="R337" i="28"/>
  <c r="N337" i="28"/>
  <c r="J337" i="28"/>
  <c r="F337" i="28"/>
  <c r="B337" i="28"/>
  <c r="X337" i="28"/>
  <c r="P337" i="28"/>
  <c r="H337" i="28"/>
  <c r="U337" i="28"/>
  <c r="M337" i="28"/>
  <c r="E337" i="28"/>
  <c r="Y337" i="28"/>
  <c r="I337" i="28"/>
  <c r="T337" i="28"/>
  <c r="D337" i="28"/>
  <c r="L337" i="28"/>
  <c r="Q337" i="28"/>
  <c r="Y337" i="21"/>
  <c r="U337" i="21"/>
  <c r="Q337" i="21"/>
  <c r="M337" i="21"/>
  <c r="I337" i="21"/>
  <c r="E337" i="21"/>
  <c r="X337" i="21"/>
  <c r="T337" i="21"/>
  <c r="P337" i="21"/>
  <c r="L337" i="21"/>
  <c r="H337" i="21"/>
  <c r="D337" i="21"/>
  <c r="V337" i="21"/>
  <c r="N337" i="21"/>
  <c r="F337" i="21"/>
  <c r="J337" i="21"/>
  <c r="S337" i="21"/>
  <c r="K337" i="21"/>
  <c r="C337" i="21"/>
  <c r="A338" i="21"/>
  <c r="R337" i="21"/>
  <c r="B337" i="21"/>
  <c r="W337" i="21"/>
  <c r="O337" i="21"/>
  <c r="G337" i="21"/>
  <c r="Y268" i="21"/>
  <c r="U268" i="21"/>
  <c r="Q268" i="21"/>
  <c r="M268" i="21"/>
  <c r="I268" i="21"/>
  <c r="E268" i="21"/>
  <c r="X268" i="21"/>
  <c r="T268" i="21"/>
  <c r="P268" i="21"/>
  <c r="L268" i="21"/>
  <c r="H268" i="21"/>
  <c r="D268" i="21"/>
  <c r="A269" i="21"/>
  <c r="R268" i="21"/>
  <c r="J268" i="21"/>
  <c r="B268" i="21"/>
  <c r="V268" i="21"/>
  <c r="N268" i="21"/>
  <c r="W268" i="21"/>
  <c r="O268" i="21"/>
  <c r="G268" i="21"/>
  <c r="F268" i="21"/>
  <c r="S268" i="21"/>
  <c r="K268" i="21"/>
  <c r="C268" i="21"/>
  <c r="W303" i="21"/>
  <c r="S303" i="21"/>
  <c r="O303" i="21"/>
  <c r="K303" i="21"/>
  <c r="G303" i="21"/>
  <c r="C303" i="21"/>
  <c r="A304" i="21"/>
  <c r="V303" i="21"/>
  <c r="R303" i="21"/>
  <c r="N303" i="21"/>
  <c r="J303" i="21"/>
  <c r="F303" i="21"/>
  <c r="B303" i="21"/>
  <c r="T303" i="21"/>
  <c r="L303" i="21"/>
  <c r="D303" i="21"/>
  <c r="X303" i="21"/>
  <c r="H303" i="21"/>
  <c r="Y303" i="21"/>
  <c r="Q303" i="21"/>
  <c r="I303" i="21"/>
  <c r="P303" i="21"/>
  <c r="E303" i="21"/>
  <c r="M303" i="21"/>
  <c r="U303" i="21"/>
  <c r="W405" i="28"/>
  <c r="S405" i="28"/>
  <c r="O405" i="28"/>
  <c r="K405" i="28"/>
  <c r="G405" i="28"/>
  <c r="C405" i="28"/>
  <c r="A406" i="28"/>
  <c r="V405" i="28"/>
  <c r="R405" i="28"/>
  <c r="N405" i="28"/>
  <c r="J405" i="28"/>
  <c r="F405" i="28"/>
  <c r="B405" i="28"/>
  <c r="T405" i="28"/>
  <c r="L405" i="28"/>
  <c r="D405" i="28"/>
  <c r="Y405" i="28"/>
  <c r="Q405" i="28"/>
  <c r="I405" i="28"/>
  <c r="M405" i="28"/>
  <c r="X405" i="28"/>
  <c r="H405" i="28"/>
  <c r="P405" i="28"/>
  <c r="U405" i="28"/>
  <c r="E405" i="28"/>
  <c r="Y203" i="21"/>
  <c r="U203" i="21"/>
  <c r="Q203" i="21"/>
  <c r="M203" i="21"/>
  <c r="I203" i="21"/>
  <c r="E203" i="21"/>
  <c r="X203" i="21"/>
  <c r="T203" i="21"/>
  <c r="P203" i="21"/>
  <c r="L203" i="21"/>
  <c r="H203" i="21"/>
  <c r="D203" i="21"/>
  <c r="V203" i="21"/>
  <c r="N203" i="21"/>
  <c r="F203" i="21"/>
  <c r="J203" i="21"/>
  <c r="S203" i="21"/>
  <c r="K203" i="21"/>
  <c r="C203" i="21"/>
  <c r="R203" i="21"/>
  <c r="B203" i="21"/>
  <c r="O203" i="21"/>
  <c r="G203" i="21"/>
  <c r="W203" i="21"/>
  <c r="W203" i="28"/>
  <c r="S203" i="28"/>
  <c r="O203" i="28"/>
  <c r="K203" i="28"/>
  <c r="G203" i="28"/>
  <c r="C203" i="28"/>
  <c r="V203" i="28"/>
  <c r="R203" i="28"/>
  <c r="N203" i="28"/>
  <c r="J203" i="28"/>
  <c r="F203" i="28"/>
  <c r="B203" i="28"/>
  <c r="X203" i="28"/>
  <c r="P203" i="28"/>
  <c r="H203" i="28"/>
  <c r="U203" i="28"/>
  <c r="M203" i="28"/>
  <c r="E203" i="28"/>
  <c r="Q203" i="28"/>
  <c r="L203" i="28"/>
  <c r="T203" i="28"/>
  <c r="D203" i="28"/>
  <c r="I203" i="28"/>
  <c r="Y203" i="28"/>
  <c r="Y303" i="28"/>
  <c r="U303" i="28"/>
  <c r="Q303" i="28"/>
  <c r="M303" i="28"/>
  <c r="I303" i="28"/>
  <c r="E303" i="28"/>
  <c r="X303" i="28"/>
  <c r="T303" i="28"/>
  <c r="P303" i="28"/>
  <c r="L303" i="28"/>
  <c r="H303" i="28"/>
  <c r="D303" i="28"/>
  <c r="V303" i="28"/>
  <c r="N303" i="28"/>
  <c r="F303" i="28"/>
  <c r="S303" i="28"/>
  <c r="K303" i="28"/>
  <c r="C303" i="28"/>
  <c r="W303" i="28"/>
  <c r="G303" i="28"/>
  <c r="R303" i="28"/>
  <c r="B303" i="28"/>
  <c r="J303" i="28"/>
  <c r="A304" i="28"/>
  <c r="O303" i="28"/>
  <c r="Y405" i="21"/>
  <c r="U405" i="21"/>
  <c r="Q405" i="21"/>
  <c r="M405" i="21"/>
  <c r="I405" i="21"/>
  <c r="E405" i="21"/>
  <c r="X405" i="21"/>
  <c r="T405" i="21"/>
  <c r="P405" i="21"/>
  <c r="L405" i="21"/>
  <c r="H405" i="21"/>
  <c r="D405" i="21"/>
  <c r="A406" i="21"/>
  <c r="R405" i="21"/>
  <c r="J405" i="21"/>
  <c r="B405" i="21"/>
  <c r="V405" i="21"/>
  <c r="N405" i="21"/>
  <c r="F405" i="21"/>
  <c r="W405" i="21"/>
  <c r="O405" i="21"/>
  <c r="G405" i="21"/>
  <c r="C405" i="21"/>
  <c r="S405" i="21"/>
  <c r="K405" i="21"/>
  <c r="W234" i="21"/>
  <c r="S234" i="21"/>
  <c r="O234" i="21"/>
  <c r="K234" i="21"/>
  <c r="G234" i="21"/>
  <c r="C234" i="21"/>
  <c r="A235" i="21"/>
  <c r="V234" i="21"/>
  <c r="R234" i="21"/>
  <c r="N234" i="21"/>
  <c r="J234" i="21"/>
  <c r="F234" i="21"/>
  <c r="B234" i="21"/>
  <c r="X234" i="21"/>
  <c r="P234" i="21"/>
  <c r="H234" i="21"/>
  <c r="L234" i="21"/>
  <c r="U234" i="21"/>
  <c r="M234" i="21"/>
  <c r="E234" i="21"/>
  <c r="T234" i="21"/>
  <c r="D234" i="21"/>
  <c r="I234" i="21"/>
  <c r="Y234" i="21"/>
  <c r="Q234" i="21"/>
  <c r="Y234" i="28"/>
  <c r="U234" i="28"/>
  <c r="Q234" i="28"/>
  <c r="M234" i="28"/>
  <c r="I234" i="28"/>
  <c r="E234" i="28"/>
  <c r="X234" i="28"/>
  <c r="T234" i="28"/>
  <c r="P234" i="28"/>
  <c r="L234" i="28"/>
  <c r="H234" i="28"/>
  <c r="D234" i="28"/>
  <c r="A235" i="28"/>
  <c r="R234" i="28"/>
  <c r="J234" i="28"/>
  <c r="B234" i="28"/>
  <c r="W234" i="28"/>
  <c r="O234" i="28"/>
  <c r="G234" i="28"/>
  <c r="S234" i="28"/>
  <c r="C234" i="28"/>
  <c r="N234" i="28"/>
  <c r="F234" i="28"/>
  <c r="V234" i="28"/>
  <c r="K234" i="28"/>
  <c r="X406" i="21" l="1"/>
  <c r="T406" i="21"/>
  <c r="P406" i="21"/>
  <c r="L406" i="21"/>
  <c r="H406" i="21"/>
  <c r="D406" i="21"/>
  <c r="W406" i="21"/>
  <c r="S406" i="21"/>
  <c r="O406" i="21"/>
  <c r="K406" i="21"/>
  <c r="G406" i="21"/>
  <c r="C406" i="21"/>
  <c r="Y406" i="21"/>
  <c r="Q406" i="21"/>
  <c r="I406" i="21"/>
  <c r="U406" i="21"/>
  <c r="M406" i="21"/>
  <c r="E406" i="21"/>
  <c r="V406" i="21"/>
  <c r="N406" i="21"/>
  <c r="F406" i="21"/>
  <c r="B406" i="21"/>
  <c r="J406" i="21"/>
  <c r="A407" i="21"/>
  <c r="R406" i="21"/>
  <c r="X269" i="21"/>
  <c r="T269" i="21"/>
  <c r="P269" i="21"/>
  <c r="L269" i="21"/>
  <c r="H269" i="21"/>
  <c r="D269" i="21"/>
  <c r="W269" i="21"/>
  <c r="S269" i="21"/>
  <c r="O269" i="21"/>
  <c r="K269" i="21"/>
  <c r="G269" i="21"/>
  <c r="C269" i="21"/>
  <c r="Y269" i="21"/>
  <c r="Q269" i="21"/>
  <c r="I269" i="21"/>
  <c r="M269" i="21"/>
  <c r="V269" i="21"/>
  <c r="N269" i="21"/>
  <c r="F269" i="21"/>
  <c r="U269" i="21"/>
  <c r="E269" i="21"/>
  <c r="A270" i="21"/>
  <c r="B269" i="21"/>
  <c r="R269" i="21"/>
  <c r="J269" i="21"/>
  <c r="A270" i="28"/>
  <c r="V269" i="28"/>
  <c r="R269" i="28"/>
  <c r="N269" i="28"/>
  <c r="J269" i="28"/>
  <c r="F269" i="28"/>
  <c r="B269" i="28"/>
  <c r="Y269" i="28"/>
  <c r="U269" i="28"/>
  <c r="Q269" i="28"/>
  <c r="M269" i="28"/>
  <c r="I269" i="28"/>
  <c r="E269" i="28"/>
  <c r="S269" i="28"/>
  <c r="K269" i="28"/>
  <c r="C269" i="28"/>
  <c r="X269" i="28"/>
  <c r="P269" i="28"/>
  <c r="H269" i="28"/>
  <c r="L269" i="28"/>
  <c r="W269" i="28"/>
  <c r="G269" i="28"/>
  <c r="O269" i="28"/>
  <c r="T269" i="28"/>
  <c r="D269" i="28"/>
  <c r="X235" i="28"/>
  <c r="T235" i="28"/>
  <c r="P235" i="28"/>
  <c r="L235" i="28"/>
  <c r="H235" i="28"/>
  <c r="D235" i="28"/>
  <c r="W235" i="28"/>
  <c r="S235" i="28"/>
  <c r="O235" i="28"/>
  <c r="K235" i="28"/>
  <c r="G235" i="28"/>
  <c r="C235" i="28"/>
  <c r="Y235" i="28"/>
  <c r="Q235" i="28"/>
  <c r="I235" i="28"/>
  <c r="V235" i="28"/>
  <c r="N235" i="28"/>
  <c r="F235" i="28"/>
  <c r="A236" i="28"/>
  <c r="J235" i="28"/>
  <c r="U235" i="28"/>
  <c r="E235" i="28"/>
  <c r="M235" i="28"/>
  <c r="B235" i="28"/>
  <c r="R235" i="28"/>
  <c r="A236" i="21"/>
  <c r="V235" i="21"/>
  <c r="R235" i="21"/>
  <c r="N235" i="21"/>
  <c r="J235" i="21"/>
  <c r="F235" i="21"/>
  <c r="B235" i="21"/>
  <c r="Y235" i="21"/>
  <c r="U235" i="21"/>
  <c r="Q235" i="21"/>
  <c r="M235" i="21"/>
  <c r="I235" i="21"/>
  <c r="E235" i="21"/>
  <c r="W235" i="21"/>
  <c r="O235" i="21"/>
  <c r="G235" i="21"/>
  <c r="K235" i="21"/>
  <c r="C235" i="21"/>
  <c r="T235" i="21"/>
  <c r="L235" i="21"/>
  <c r="D235" i="21"/>
  <c r="S235" i="21"/>
  <c r="H235" i="21"/>
  <c r="X235" i="21"/>
  <c r="P235" i="21"/>
  <c r="A305" i="21"/>
  <c r="V304" i="21"/>
  <c r="R304" i="21"/>
  <c r="N304" i="21"/>
  <c r="J304" i="21"/>
  <c r="F304" i="21"/>
  <c r="B304" i="21"/>
  <c r="Y304" i="21"/>
  <c r="U304" i="21"/>
  <c r="Q304" i="21"/>
  <c r="M304" i="21"/>
  <c r="I304" i="21"/>
  <c r="E304" i="21"/>
  <c r="S304" i="21"/>
  <c r="K304" i="21"/>
  <c r="C304" i="21"/>
  <c r="O304" i="21"/>
  <c r="X304" i="21"/>
  <c r="P304" i="21"/>
  <c r="H304" i="21"/>
  <c r="W304" i="21"/>
  <c r="G304" i="21"/>
  <c r="L304" i="21"/>
  <c r="T304" i="21"/>
  <c r="D304" i="21"/>
  <c r="A339" i="28"/>
  <c r="V338" i="28"/>
  <c r="R338" i="28"/>
  <c r="N338" i="28"/>
  <c r="J338" i="28"/>
  <c r="F338" i="28"/>
  <c r="B338" i="28"/>
  <c r="Y338" i="28"/>
  <c r="U338" i="28"/>
  <c r="Q338" i="28"/>
  <c r="M338" i="28"/>
  <c r="I338" i="28"/>
  <c r="E338" i="28"/>
  <c r="W338" i="28"/>
  <c r="O338" i="28"/>
  <c r="G338" i="28"/>
  <c r="T338" i="28"/>
  <c r="L338" i="28"/>
  <c r="D338" i="28"/>
  <c r="P338" i="28"/>
  <c r="K338" i="28"/>
  <c r="C338" i="28"/>
  <c r="X338" i="28"/>
  <c r="S338" i="28"/>
  <c r="H338" i="28"/>
  <c r="X372" i="28"/>
  <c r="T372" i="28"/>
  <c r="P372" i="28"/>
  <c r="L372" i="28"/>
  <c r="H372" i="28"/>
  <c r="D372" i="28"/>
  <c r="W372" i="28"/>
  <c r="S372" i="28"/>
  <c r="O372" i="28"/>
  <c r="K372" i="28"/>
  <c r="G372" i="28"/>
  <c r="C372" i="28"/>
  <c r="Y372" i="28"/>
  <c r="Q372" i="28"/>
  <c r="I372" i="28"/>
  <c r="V372" i="28"/>
  <c r="N372" i="28"/>
  <c r="F372" i="28"/>
  <c r="R372" i="28"/>
  <c r="B372" i="28"/>
  <c r="M372" i="28"/>
  <c r="U372" i="28"/>
  <c r="J372" i="28"/>
  <c r="E372" i="28"/>
  <c r="A373" i="28"/>
  <c r="X304" i="28"/>
  <c r="T304" i="28"/>
  <c r="P304" i="28"/>
  <c r="L304" i="28"/>
  <c r="H304" i="28"/>
  <c r="D304" i="28"/>
  <c r="W304" i="28"/>
  <c r="S304" i="28"/>
  <c r="O304" i="28"/>
  <c r="K304" i="28"/>
  <c r="G304" i="28"/>
  <c r="C304" i="28"/>
  <c r="U304" i="28"/>
  <c r="M304" i="28"/>
  <c r="E304" i="28"/>
  <c r="A305" i="28"/>
  <c r="R304" i="28"/>
  <c r="J304" i="28"/>
  <c r="B304" i="28"/>
  <c r="N304" i="28"/>
  <c r="Y304" i="28"/>
  <c r="I304" i="28"/>
  <c r="Q304" i="28"/>
  <c r="F304" i="28"/>
  <c r="V304" i="28"/>
  <c r="A407" i="28"/>
  <c r="V406" i="28"/>
  <c r="R406" i="28"/>
  <c r="N406" i="28"/>
  <c r="J406" i="28"/>
  <c r="F406" i="28"/>
  <c r="B406" i="28"/>
  <c r="Y406" i="28"/>
  <c r="U406" i="28"/>
  <c r="Q406" i="28"/>
  <c r="M406" i="28"/>
  <c r="I406" i="28"/>
  <c r="E406" i="28"/>
  <c r="S406" i="28"/>
  <c r="K406" i="28"/>
  <c r="C406" i="28"/>
  <c r="X406" i="28"/>
  <c r="P406" i="28"/>
  <c r="H406" i="28"/>
  <c r="T406" i="28"/>
  <c r="D406" i="28"/>
  <c r="O406" i="28"/>
  <c r="G406" i="28"/>
  <c r="W406" i="28"/>
  <c r="L406" i="28"/>
  <c r="X338" i="21"/>
  <c r="T338" i="21"/>
  <c r="P338" i="21"/>
  <c r="L338" i="21"/>
  <c r="H338" i="21"/>
  <c r="D338" i="21"/>
  <c r="W338" i="21"/>
  <c r="S338" i="21"/>
  <c r="O338" i="21"/>
  <c r="K338" i="21"/>
  <c r="G338" i="21"/>
  <c r="C338" i="21"/>
  <c r="U338" i="21"/>
  <c r="M338" i="21"/>
  <c r="E338" i="21"/>
  <c r="I338" i="21"/>
  <c r="A339" i="21"/>
  <c r="R338" i="21"/>
  <c r="J338" i="21"/>
  <c r="B338" i="21"/>
  <c r="Y338" i="21"/>
  <c r="Q338" i="21"/>
  <c r="F338" i="21"/>
  <c r="V338" i="21"/>
  <c r="N338" i="21"/>
  <c r="A373" i="21"/>
  <c r="V372" i="21"/>
  <c r="R372" i="21"/>
  <c r="N372" i="21"/>
  <c r="J372" i="21"/>
  <c r="F372" i="21"/>
  <c r="B372" i="21"/>
  <c r="Y372" i="21"/>
  <c r="U372" i="21"/>
  <c r="Q372" i="21"/>
  <c r="M372" i="21"/>
  <c r="I372" i="21"/>
  <c r="E372" i="21"/>
  <c r="W372" i="21"/>
  <c r="O372" i="21"/>
  <c r="G372" i="21"/>
  <c r="K372" i="21"/>
  <c r="T372" i="21"/>
  <c r="L372" i="21"/>
  <c r="D372" i="21"/>
  <c r="S372" i="21"/>
  <c r="C372" i="21"/>
  <c r="P372" i="21"/>
  <c r="X372" i="21"/>
  <c r="H372" i="21"/>
  <c r="Y373" i="21" l="1"/>
  <c r="U373" i="21"/>
  <c r="Q373" i="21"/>
  <c r="M373" i="21"/>
  <c r="I373" i="21"/>
  <c r="E373" i="21"/>
  <c r="X373" i="21"/>
  <c r="T373" i="21"/>
  <c r="P373" i="21"/>
  <c r="L373" i="21"/>
  <c r="H373" i="21"/>
  <c r="D373" i="21"/>
  <c r="V373" i="21"/>
  <c r="N373" i="21"/>
  <c r="F373" i="21"/>
  <c r="R373" i="21"/>
  <c r="B373" i="21"/>
  <c r="S373" i="21"/>
  <c r="K373" i="21"/>
  <c r="C373" i="21"/>
  <c r="A374" i="21"/>
  <c r="J373" i="21"/>
  <c r="W373" i="21"/>
  <c r="O373" i="21"/>
  <c r="G373" i="21"/>
  <c r="W305" i="28"/>
  <c r="S305" i="28"/>
  <c r="O305" i="28"/>
  <c r="K305" i="28"/>
  <c r="G305" i="28"/>
  <c r="C305" i="28"/>
  <c r="A306" i="28"/>
  <c r="V305" i="28"/>
  <c r="R305" i="28"/>
  <c r="N305" i="28"/>
  <c r="J305" i="28"/>
  <c r="F305" i="28"/>
  <c r="B305" i="28"/>
  <c r="T305" i="28"/>
  <c r="L305" i="28"/>
  <c r="D305" i="28"/>
  <c r="Y305" i="28"/>
  <c r="Q305" i="28"/>
  <c r="I305" i="28"/>
  <c r="U305" i="28"/>
  <c r="E305" i="28"/>
  <c r="P305" i="28"/>
  <c r="X305" i="28"/>
  <c r="H305" i="28"/>
  <c r="M305" i="28"/>
  <c r="W373" i="28"/>
  <c r="S373" i="28"/>
  <c r="O373" i="28"/>
  <c r="K373" i="28"/>
  <c r="G373" i="28"/>
  <c r="C373" i="28"/>
  <c r="A374" i="28"/>
  <c r="V373" i="28"/>
  <c r="R373" i="28"/>
  <c r="N373" i="28"/>
  <c r="J373" i="28"/>
  <c r="F373" i="28"/>
  <c r="B373" i="28"/>
  <c r="X373" i="28"/>
  <c r="P373" i="28"/>
  <c r="H373" i="28"/>
  <c r="U373" i="28"/>
  <c r="M373" i="28"/>
  <c r="E373" i="28"/>
  <c r="Y373" i="28"/>
  <c r="I373" i="28"/>
  <c r="T373" i="28"/>
  <c r="D373" i="28"/>
  <c r="L373" i="28"/>
  <c r="Q373" i="28"/>
  <c r="W339" i="21"/>
  <c r="S339" i="21"/>
  <c r="O339" i="21"/>
  <c r="K339" i="21"/>
  <c r="G339" i="21"/>
  <c r="C339" i="21"/>
  <c r="A340" i="21"/>
  <c r="V339" i="21"/>
  <c r="R339" i="21"/>
  <c r="N339" i="21"/>
  <c r="J339" i="21"/>
  <c r="F339" i="21"/>
  <c r="B339" i="21"/>
  <c r="T339" i="21"/>
  <c r="L339" i="21"/>
  <c r="D339" i="21"/>
  <c r="X339" i="21"/>
  <c r="H339" i="21"/>
  <c r="Y339" i="21"/>
  <c r="Q339" i="21"/>
  <c r="I339" i="21"/>
  <c r="P339" i="21"/>
  <c r="E339" i="21"/>
  <c r="M339" i="21"/>
  <c r="U339" i="21"/>
  <c r="Y339" i="28"/>
  <c r="U339" i="28"/>
  <c r="Q339" i="28"/>
  <c r="M339" i="28"/>
  <c r="I339" i="28"/>
  <c r="E339" i="28"/>
  <c r="X339" i="28"/>
  <c r="T339" i="28"/>
  <c r="P339" i="28"/>
  <c r="L339" i="28"/>
  <c r="H339" i="28"/>
  <c r="D339" i="28"/>
  <c r="V339" i="28"/>
  <c r="N339" i="28"/>
  <c r="F339" i="28"/>
  <c r="S339" i="28"/>
  <c r="K339" i="28"/>
  <c r="C339" i="28"/>
  <c r="W339" i="28"/>
  <c r="G339" i="28"/>
  <c r="R339" i="28"/>
  <c r="B339" i="28"/>
  <c r="J339" i="28"/>
  <c r="A340" i="28"/>
  <c r="O339" i="28"/>
  <c r="Y270" i="28"/>
  <c r="U270" i="28"/>
  <c r="Q270" i="28"/>
  <c r="M270" i="28"/>
  <c r="I270" i="28"/>
  <c r="E270" i="28"/>
  <c r="X270" i="28"/>
  <c r="T270" i="28"/>
  <c r="P270" i="28"/>
  <c r="L270" i="28"/>
  <c r="H270" i="28"/>
  <c r="D270" i="28"/>
  <c r="A271" i="28"/>
  <c r="R270" i="28"/>
  <c r="J270" i="28"/>
  <c r="B270" i="28"/>
  <c r="W270" i="28"/>
  <c r="O270" i="28"/>
  <c r="G270" i="28"/>
  <c r="S270" i="28"/>
  <c r="C270" i="28"/>
  <c r="N270" i="28"/>
  <c r="F270" i="28"/>
  <c r="V270" i="28"/>
  <c r="K270" i="28"/>
  <c r="W270" i="21"/>
  <c r="S270" i="21"/>
  <c r="O270" i="21"/>
  <c r="K270" i="21"/>
  <c r="G270" i="21"/>
  <c r="C270" i="21"/>
  <c r="A271" i="21"/>
  <c r="V270" i="21"/>
  <c r="R270" i="21"/>
  <c r="N270" i="21"/>
  <c r="J270" i="21"/>
  <c r="F270" i="21"/>
  <c r="B270" i="21"/>
  <c r="X270" i="21"/>
  <c r="P270" i="21"/>
  <c r="H270" i="21"/>
  <c r="L270" i="21"/>
  <c r="D270" i="21"/>
  <c r="U270" i="21"/>
  <c r="M270" i="21"/>
  <c r="E270" i="21"/>
  <c r="T270" i="21"/>
  <c r="Y270" i="21"/>
  <c r="Q270" i="21"/>
  <c r="I270" i="21"/>
  <c r="Y407" i="28"/>
  <c r="U407" i="28"/>
  <c r="Q407" i="28"/>
  <c r="M407" i="28"/>
  <c r="I407" i="28"/>
  <c r="E407" i="28"/>
  <c r="X407" i="28"/>
  <c r="T407" i="28"/>
  <c r="P407" i="28"/>
  <c r="L407" i="28"/>
  <c r="H407" i="28"/>
  <c r="D407" i="28"/>
  <c r="A408" i="28"/>
  <c r="R407" i="28"/>
  <c r="J407" i="28"/>
  <c r="B407" i="28"/>
  <c r="W407" i="28"/>
  <c r="O407" i="28"/>
  <c r="G407" i="28"/>
  <c r="K407" i="28"/>
  <c r="V407" i="28"/>
  <c r="F407" i="28"/>
  <c r="N407" i="28"/>
  <c r="C407" i="28"/>
  <c r="S407" i="28"/>
  <c r="Y305" i="21"/>
  <c r="U305" i="21"/>
  <c r="Q305" i="21"/>
  <c r="M305" i="21"/>
  <c r="I305" i="21"/>
  <c r="E305" i="21"/>
  <c r="X305" i="21"/>
  <c r="T305" i="21"/>
  <c r="P305" i="21"/>
  <c r="L305" i="21"/>
  <c r="H305" i="21"/>
  <c r="D305" i="21"/>
  <c r="A306" i="21"/>
  <c r="R305" i="21"/>
  <c r="J305" i="21"/>
  <c r="B305" i="21"/>
  <c r="N305" i="21"/>
  <c r="F305" i="21"/>
  <c r="W305" i="21"/>
  <c r="O305" i="21"/>
  <c r="G305" i="21"/>
  <c r="V305" i="21"/>
  <c r="S305" i="21"/>
  <c r="K305" i="21"/>
  <c r="C305" i="21"/>
  <c r="W236" i="28"/>
  <c r="S236" i="28"/>
  <c r="O236" i="28"/>
  <c r="K236" i="28"/>
  <c r="G236" i="28"/>
  <c r="C236" i="28"/>
  <c r="A237" i="28"/>
  <c r="V236" i="28"/>
  <c r="R236" i="28"/>
  <c r="N236" i="28"/>
  <c r="J236" i="28"/>
  <c r="F236" i="28"/>
  <c r="B236" i="28"/>
  <c r="X236" i="28"/>
  <c r="P236" i="28"/>
  <c r="H236" i="28"/>
  <c r="U236" i="28"/>
  <c r="M236" i="28"/>
  <c r="E236" i="28"/>
  <c r="Q236" i="28"/>
  <c r="L236" i="28"/>
  <c r="T236" i="28"/>
  <c r="I236" i="28"/>
  <c r="D236" i="28"/>
  <c r="Y236" i="28"/>
  <c r="W407" i="21"/>
  <c r="S407" i="21"/>
  <c r="O407" i="21"/>
  <c r="K407" i="21"/>
  <c r="G407" i="21"/>
  <c r="C407" i="21"/>
  <c r="A408" i="21"/>
  <c r="V407" i="21"/>
  <c r="R407" i="21"/>
  <c r="N407" i="21"/>
  <c r="J407" i="21"/>
  <c r="F407" i="21"/>
  <c r="B407" i="21"/>
  <c r="X407" i="21"/>
  <c r="P407" i="21"/>
  <c r="H407" i="21"/>
  <c r="L407" i="21"/>
  <c r="U407" i="21"/>
  <c r="M407" i="21"/>
  <c r="E407" i="21"/>
  <c r="T407" i="21"/>
  <c r="D407" i="21"/>
  <c r="I407" i="21"/>
  <c r="Q407" i="21"/>
  <c r="Y407" i="21"/>
  <c r="Y236" i="21"/>
  <c r="U236" i="21"/>
  <c r="Q236" i="21"/>
  <c r="M236" i="21"/>
  <c r="I236" i="21"/>
  <c r="E236" i="21"/>
  <c r="X236" i="21"/>
  <c r="T236" i="21"/>
  <c r="P236" i="21"/>
  <c r="L236" i="21"/>
  <c r="H236" i="21"/>
  <c r="D236" i="21"/>
  <c r="V236" i="21"/>
  <c r="N236" i="21"/>
  <c r="F236" i="21"/>
  <c r="R236" i="21"/>
  <c r="B236" i="21"/>
  <c r="S236" i="21"/>
  <c r="K236" i="21"/>
  <c r="C236" i="21"/>
  <c r="A237" i="21"/>
  <c r="J236" i="21"/>
  <c r="O236" i="21"/>
  <c r="W236" i="21"/>
  <c r="G236" i="21"/>
  <c r="A307" i="28" l="1"/>
  <c r="V306" i="28"/>
  <c r="R306" i="28"/>
  <c r="N306" i="28"/>
  <c r="J306" i="28"/>
  <c r="F306" i="28"/>
  <c r="B306" i="28"/>
  <c r="Y306" i="28"/>
  <c r="U306" i="28"/>
  <c r="Q306" i="28"/>
  <c r="M306" i="28"/>
  <c r="I306" i="28"/>
  <c r="E306" i="28"/>
  <c r="S306" i="28"/>
  <c r="K306" i="28"/>
  <c r="C306" i="28"/>
  <c r="X306" i="28"/>
  <c r="P306" i="28"/>
  <c r="H306" i="28"/>
  <c r="L306" i="28"/>
  <c r="W306" i="28"/>
  <c r="G306" i="28"/>
  <c r="T306" i="28"/>
  <c r="O306" i="28"/>
  <c r="D306" i="28"/>
  <c r="X271" i="28"/>
  <c r="T271" i="28"/>
  <c r="P271" i="28"/>
  <c r="L271" i="28"/>
  <c r="H271" i="28"/>
  <c r="D271" i="28"/>
  <c r="W271" i="28"/>
  <c r="S271" i="28"/>
  <c r="O271" i="28"/>
  <c r="K271" i="28"/>
  <c r="G271" i="28"/>
  <c r="C271" i="28"/>
  <c r="Y271" i="28"/>
  <c r="Q271" i="28"/>
  <c r="I271" i="28"/>
  <c r="V271" i="28"/>
  <c r="N271" i="28"/>
  <c r="F271" i="28"/>
  <c r="A272" i="28"/>
  <c r="J271" i="28"/>
  <c r="U271" i="28"/>
  <c r="E271" i="28"/>
  <c r="M271" i="28"/>
  <c r="B271" i="28"/>
  <c r="R271" i="28"/>
  <c r="A341" i="21"/>
  <c r="V340" i="21"/>
  <c r="R340" i="21"/>
  <c r="N340" i="21"/>
  <c r="J340" i="21"/>
  <c r="F340" i="21"/>
  <c r="B340" i="21"/>
  <c r="Y340" i="21"/>
  <c r="U340" i="21"/>
  <c r="Q340" i="21"/>
  <c r="M340" i="21"/>
  <c r="I340" i="21"/>
  <c r="E340" i="21"/>
  <c r="S340" i="21"/>
  <c r="K340" i="21"/>
  <c r="C340" i="21"/>
  <c r="W340" i="21"/>
  <c r="G340" i="21"/>
  <c r="X340" i="21"/>
  <c r="P340" i="21"/>
  <c r="H340" i="21"/>
  <c r="O340" i="21"/>
  <c r="L340" i="21"/>
  <c r="T340" i="21"/>
  <c r="D340" i="21"/>
  <c r="A409" i="21"/>
  <c r="V408" i="21"/>
  <c r="R408" i="21"/>
  <c r="N408" i="21"/>
  <c r="J408" i="21"/>
  <c r="F408" i="21"/>
  <c r="B408" i="21"/>
  <c r="Y408" i="21"/>
  <c r="U408" i="21"/>
  <c r="Q408" i="21"/>
  <c r="M408" i="21"/>
  <c r="I408" i="21"/>
  <c r="E408" i="21"/>
  <c r="W408" i="21"/>
  <c r="O408" i="21"/>
  <c r="G408" i="21"/>
  <c r="S408" i="21"/>
  <c r="C408" i="21"/>
  <c r="T408" i="21"/>
  <c r="L408" i="21"/>
  <c r="D408" i="21"/>
  <c r="K408" i="21"/>
  <c r="P408" i="21"/>
  <c r="X408" i="21"/>
  <c r="H408" i="21"/>
  <c r="X306" i="21"/>
  <c r="T306" i="21"/>
  <c r="P306" i="21"/>
  <c r="L306" i="21"/>
  <c r="H306" i="21"/>
  <c r="D306" i="21"/>
  <c r="W306" i="21"/>
  <c r="S306" i="21"/>
  <c r="O306" i="21"/>
  <c r="K306" i="21"/>
  <c r="G306" i="21"/>
  <c r="C306" i="21"/>
  <c r="Y306" i="21"/>
  <c r="Q306" i="21"/>
  <c r="I306" i="21"/>
  <c r="U306" i="21"/>
  <c r="E306" i="21"/>
  <c r="V306" i="21"/>
  <c r="N306" i="21"/>
  <c r="F306" i="21"/>
  <c r="M306" i="21"/>
  <c r="A307" i="21"/>
  <c r="B306" i="21"/>
  <c r="R306" i="21"/>
  <c r="J306" i="21"/>
  <c r="A272" i="21"/>
  <c r="V271" i="21"/>
  <c r="R271" i="21"/>
  <c r="N271" i="21"/>
  <c r="J271" i="21"/>
  <c r="F271" i="21"/>
  <c r="B271" i="21"/>
  <c r="Y271" i="21"/>
  <c r="U271" i="21"/>
  <c r="Q271" i="21"/>
  <c r="M271" i="21"/>
  <c r="I271" i="21"/>
  <c r="E271" i="21"/>
  <c r="W271" i="21"/>
  <c r="O271" i="21"/>
  <c r="G271" i="21"/>
  <c r="K271" i="21"/>
  <c r="C271" i="21"/>
  <c r="T271" i="21"/>
  <c r="L271" i="21"/>
  <c r="D271" i="21"/>
  <c r="S271" i="21"/>
  <c r="H271" i="21"/>
  <c r="X271" i="21"/>
  <c r="P271" i="21"/>
  <c r="X237" i="21"/>
  <c r="T237" i="21"/>
  <c r="P237" i="21"/>
  <c r="L237" i="21"/>
  <c r="H237" i="21"/>
  <c r="D237" i="21"/>
  <c r="W237" i="21"/>
  <c r="S237" i="21"/>
  <c r="O237" i="21"/>
  <c r="K237" i="21"/>
  <c r="G237" i="21"/>
  <c r="C237" i="21"/>
  <c r="U237" i="21"/>
  <c r="M237" i="21"/>
  <c r="E237" i="21"/>
  <c r="Y237" i="21"/>
  <c r="I237" i="21"/>
  <c r="A238" i="21"/>
  <c r="R237" i="21"/>
  <c r="J237" i="21"/>
  <c r="B237" i="21"/>
  <c r="Q237" i="21"/>
  <c r="V237" i="21"/>
  <c r="N237" i="21"/>
  <c r="F237" i="21"/>
  <c r="A238" i="28"/>
  <c r="V237" i="28"/>
  <c r="R237" i="28"/>
  <c r="N237" i="28"/>
  <c r="J237" i="28"/>
  <c r="F237" i="28"/>
  <c r="B237" i="28"/>
  <c r="Y237" i="28"/>
  <c r="U237" i="28"/>
  <c r="Q237" i="28"/>
  <c r="M237" i="28"/>
  <c r="I237" i="28"/>
  <c r="E237" i="28"/>
  <c r="W237" i="28"/>
  <c r="O237" i="28"/>
  <c r="G237" i="28"/>
  <c r="T237" i="28"/>
  <c r="L237" i="28"/>
  <c r="D237" i="28"/>
  <c r="X237" i="28"/>
  <c r="H237" i="28"/>
  <c r="S237" i="28"/>
  <c r="C237" i="28"/>
  <c r="P237" i="28"/>
  <c r="K237" i="28"/>
  <c r="X408" i="28"/>
  <c r="T408" i="28"/>
  <c r="P408" i="28"/>
  <c r="L408" i="28"/>
  <c r="H408" i="28"/>
  <c r="D408" i="28"/>
  <c r="W408" i="28"/>
  <c r="S408" i="28"/>
  <c r="O408" i="28"/>
  <c r="K408" i="28"/>
  <c r="G408" i="28"/>
  <c r="C408" i="28"/>
  <c r="Y408" i="28"/>
  <c r="Q408" i="28"/>
  <c r="I408" i="28"/>
  <c r="V408" i="28"/>
  <c r="N408" i="28"/>
  <c r="F408" i="28"/>
  <c r="R408" i="28"/>
  <c r="B408" i="28"/>
  <c r="M408" i="28"/>
  <c r="U408" i="28"/>
  <c r="E408" i="28"/>
  <c r="J408" i="28"/>
  <c r="A409" i="28"/>
  <c r="X340" i="28"/>
  <c r="T340" i="28"/>
  <c r="P340" i="28"/>
  <c r="L340" i="28"/>
  <c r="H340" i="28"/>
  <c r="D340" i="28"/>
  <c r="W340" i="28"/>
  <c r="S340" i="28"/>
  <c r="O340" i="28"/>
  <c r="K340" i="28"/>
  <c r="G340" i="28"/>
  <c r="C340" i="28"/>
  <c r="U340" i="28"/>
  <c r="M340" i="28"/>
  <c r="E340" i="28"/>
  <c r="A341" i="28"/>
  <c r="R340" i="28"/>
  <c r="J340" i="28"/>
  <c r="B340" i="28"/>
  <c r="N340" i="28"/>
  <c r="Y340" i="28"/>
  <c r="I340" i="28"/>
  <c r="Q340" i="28"/>
  <c r="F340" i="28"/>
  <c r="V340" i="28"/>
  <c r="A375" i="28"/>
  <c r="V374" i="28"/>
  <c r="R374" i="28"/>
  <c r="N374" i="28"/>
  <c r="J374" i="28"/>
  <c r="F374" i="28"/>
  <c r="B374" i="28"/>
  <c r="Y374" i="28"/>
  <c r="U374" i="28"/>
  <c r="Q374" i="28"/>
  <c r="M374" i="28"/>
  <c r="I374" i="28"/>
  <c r="E374" i="28"/>
  <c r="W374" i="28"/>
  <c r="O374" i="28"/>
  <c r="G374" i="28"/>
  <c r="T374" i="28"/>
  <c r="L374" i="28"/>
  <c r="D374" i="28"/>
  <c r="P374" i="28"/>
  <c r="K374" i="28"/>
  <c r="C374" i="28"/>
  <c r="X374" i="28"/>
  <c r="S374" i="28"/>
  <c r="H374" i="28"/>
  <c r="X374" i="21"/>
  <c r="T374" i="21"/>
  <c r="P374" i="21"/>
  <c r="L374" i="21"/>
  <c r="H374" i="21"/>
  <c r="D374" i="21"/>
  <c r="W374" i="21"/>
  <c r="S374" i="21"/>
  <c r="O374" i="21"/>
  <c r="K374" i="21"/>
  <c r="G374" i="21"/>
  <c r="C374" i="21"/>
  <c r="U374" i="21"/>
  <c r="M374" i="21"/>
  <c r="E374" i="21"/>
  <c r="Y374" i="21"/>
  <c r="I374" i="21"/>
  <c r="A375" i="21"/>
  <c r="R374" i="21"/>
  <c r="J374" i="21"/>
  <c r="B374" i="21"/>
  <c r="Q374" i="21"/>
  <c r="F374" i="21"/>
  <c r="V374" i="21"/>
  <c r="N374" i="21"/>
  <c r="W375" i="21" l="1"/>
  <c r="S375" i="21"/>
  <c r="O375" i="21"/>
  <c r="K375" i="21"/>
  <c r="G375" i="21"/>
  <c r="C375" i="21"/>
  <c r="A376" i="21"/>
  <c r="V375" i="21"/>
  <c r="R375" i="21"/>
  <c r="N375" i="21"/>
  <c r="J375" i="21"/>
  <c r="F375" i="21"/>
  <c r="B375" i="21"/>
  <c r="T375" i="21"/>
  <c r="L375" i="21"/>
  <c r="D375" i="21"/>
  <c r="P375" i="21"/>
  <c r="Y375" i="21"/>
  <c r="Q375" i="21"/>
  <c r="I375" i="21"/>
  <c r="X375" i="21"/>
  <c r="H375" i="21"/>
  <c r="E375" i="21"/>
  <c r="M375" i="21"/>
  <c r="U375" i="21"/>
  <c r="Y238" i="28"/>
  <c r="U238" i="28"/>
  <c r="Q238" i="28"/>
  <c r="M238" i="28"/>
  <c r="I238" i="28"/>
  <c r="E238" i="28"/>
  <c r="X238" i="28"/>
  <c r="T238" i="28"/>
  <c r="P238" i="28"/>
  <c r="L238" i="28"/>
  <c r="H238" i="28"/>
  <c r="D238" i="28"/>
  <c r="V238" i="28"/>
  <c r="N238" i="28"/>
  <c r="F238" i="28"/>
  <c r="S238" i="28"/>
  <c r="K238" i="28"/>
  <c r="C238" i="28"/>
  <c r="O238" i="28"/>
  <c r="J238" i="28"/>
  <c r="B238" i="28"/>
  <c r="R238" i="28"/>
  <c r="W238" i="28"/>
  <c r="G238" i="28"/>
  <c r="W238" i="21"/>
  <c r="S238" i="21"/>
  <c r="O238" i="21"/>
  <c r="K238" i="21"/>
  <c r="G238" i="21"/>
  <c r="C238" i="21"/>
  <c r="V238" i="21"/>
  <c r="R238" i="21"/>
  <c r="N238" i="21"/>
  <c r="J238" i="21"/>
  <c r="F238" i="21"/>
  <c r="B238" i="21"/>
  <c r="T238" i="21"/>
  <c r="L238" i="21"/>
  <c r="D238" i="21"/>
  <c r="P238" i="21"/>
  <c r="Y238" i="21"/>
  <c r="Q238" i="21"/>
  <c r="I238" i="21"/>
  <c r="X238" i="21"/>
  <c r="H238" i="21"/>
  <c r="U238" i="21"/>
  <c r="M238" i="21"/>
  <c r="E238" i="21"/>
  <c r="Y409" i="21"/>
  <c r="U409" i="21"/>
  <c r="Q409" i="21"/>
  <c r="M409" i="21"/>
  <c r="I409" i="21"/>
  <c r="E409" i="21"/>
  <c r="X409" i="21"/>
  <c r="T409" i="21"/>
  <c r="P409" i="21"/>
  <c r="L409" i="21"/>
  <c r="H409" i="21"/>
  <c r="D409" i="21"/>
  <c r="V409" i="21"/>
  <c r="N409" i="21"/>
  <c r="F409" i="21"/>
  <c r="A410" i="21"/>
  <c r="J409" i="21"/>
  <c r="S409" i="21"/>
  <c r="K409" i="21"/>
  <c r="C409" i="21"/>
  <c r="R409" i="21"/>
  <c r="B409" i="21"/>
  <c r="W409" i="21"/>
  <c r="O409" i="21"/>
  <c r="G409" i="21"/>
  <c r="W272" i="28"/>
  <c r="S272" i="28"/>
  <c r="O272" i="28"/>
  <c r="K272" i="28"/>
  <c r="G272" i="28"/>
  <c r="C272" i="28"/>
  <c r="A273" i="28"/>
  <c r="V272" i="28"/>
  <c r="R272" i="28"/>
  <c r="N272" i="28"/>
  <c r="J272" i="28"/>
  <c r="F272" i="28"/>
  <c r="B272" i="28"/>
  <c r="X272" i="28"/>
  <c r="P272" i="28"/>
  <c r="H272" i="28"/>
  <c r="U272" i="28"/>
  <c r="M272" i="28"/>
  <c r="E272" i="28"/>
  <c r="Q272" i="28"/>
  <c r="L272" i="28"/>
  <c r="T272" i="28"/>
  <c r="D272" i="28"/>
  <c r="I272" i="28"/>
  <c r="Y272" i="28"/>
  <c r="Y375" i="28"/>
  <c r="U375" i="28"/>
  <c r="Q375" i="28"/>
  <c r="M375" i="28"/>
  <c r="I375" i="28"/>
  <c r="E375" i="28"/>
  <c r="X375" i="28"/>
  <c r="T375" i="28"/>
  <c r="P375" i="28"/>
  <c r="L375" i="28"/>
  <c r="H375" i="28"/>
  <c r="D375" i="28"/>
  <c r="V375" i="28"/>
  <c r="N375" i="28"/>
  <c r="F375" i="28"/>
  <c r="S375" i="28"/>
  <c r="K375" i="28"/>
  <c r="C375" i="28"/>
  <c r="W375" i="28"/>
  <c r="G375" i="28"/>
  <c r="R375" i="28"/>
  <c r="B375" i="28"/>
  <c r="J375" i="28"/>
  <c r="A376" i="28"/>
  <c r="O375" i="28"/>
  <c r="Y341" i="21"/>
  <c r="U341" i="21"/>
  <c r="Q341" i="21"/>
  <c r="M341" i="21"/>
  <c r="I341" i="21"/>
  <c r="E341" i="21"/>
  <c r="X341" i="21"/>
  <c r="T341" i="21"/>
  <c r="P341" i="21"/>
  <c r="L341" i="21"/>
  <c r="H341" i="21"/>
  <c r="D341" i="21"/>
  <c r="A342" i="21"/>
  <c r="R341" i="21"/>
  <c r="J341" i="21"/>
  <c r="B341" i="21"/>
  <c r="N341" i="21"/>
  <c r="W341" i="21"/>
  <c r="O341" i="21"/>
  <c r="G341" i="21"/>
  <c r="V341" i="21"/>
  <c r="F341" i="21"/>
  <c r="S341" i="21"/>
  <c r="K341" i="21"/>
  <c r="C341" i="21"/>
  <c r="Y272" i="21"/>
  <c r="U272" i="21"/>
  <c r="Q272" i="21"/>
  <c r="M272" i="21"/>
  <c r="I272" i="21"/>
  <c r="E272" i="21"/>
  <c r="X272" i="21"/>
  <c r="T272" i="21"/>
  <c r="P272" i="21"/>
  <c r="L272" i="21"/>
  <c r="H272" i="21"/>
  <c r="D272" i="21"/>
  <c r="V272" i="21"/>
  <c r="N272" i="21"/>
  <c r="F272" i="21"/>
  <c r="R272" i="21"/>
  <c r="J272" i="21"/>
  <c r="B272" i="21"/>
  <c r="S272" i="21"/>
  <c r="K272" i="21"/>
  <c r="C272" i="21"/>
  <c r="A273" i="21"/>
  <c r="O272" i="21"/>
  <c r="G272" i="21"/>
  <c r="W272" i="21"/>
  <c r="W307" i="21"/>
  <c r="S307" i="21"/>
  <c r="O307" i="21"/>
  <c r="K307" i="21"/>
  <c r="G307" i="21"/>
  <c r="C307" i="21"/>
  <c r="A308" i="21"/>
  <c r="V307" i="21"/>
  <c r="R307" i="21"/>
  <c r="N307" i="21"/>
  <c r="J307" i="21"/>
  <c r="F307" i="21"/>
  <c r="B307" i="21"/>
  <c r="X307" i="21"/>
  <c r="P307" i="21"/>
  <c r="H307" i="21"/>
  <c r="L307" i="21"/>
  <c r="U307" i="21"/>
  <c r="M307" i="21"/>
  <c r="E307" i="21"/>
  <c r="T307" i="21"/>
  <c r="D307" i="21"/>
  <c r="I307" i="21"/>
  <c r="Y307" i="21"/>
  <c r="Q307" i="21"/>
  <c r="W341" i="28"/>
  <c r="S341" i="28"/>
  <c r="O341" i="28"/>
  <c r="K341" i="28"/>
  <c r="G341" i="28"/>
  <c r="C341" i="28"/>
  <c r="A342" i="28"/>
  <c r="V341" i="28"/>
  <c r="R341" i="28"/>
  <c r="N341" i="28"/>
  <c r="J341" i="28"/>
  <c r="F341" i="28"/>
  <c r="B341" i="28"/>
  <c r="T341" i="28"/>
  <c r="L341" i="28"/>
  <c r="D341" i="28"/>
  <c r="Y341" i="28"/>
  <c r="Q341" i="28"/>
  <c r="I341" i="28"/>
  <c r="U341" i="28"/>
  <c r="E341" i="28"/>
  <c r="P341" i="28"/>
  <c r="X341" i="28"/>
  <c r="M341" i="28"/>
  <c r="H341" i="28"/>
  <c r="W409" i="28"/>
  <c r="S409" i="28"/>
  <c r="O409" i="28"/>
  <c r="K409" i="28"/>
  <c r="G409" i="28"/>
  <c r="C409" i="28"/>
  <c r="A410" i="28"/>
  <c r="V409" i="28"/>
  <c r="R409" i="28"/>
  <c r="N409" i="28"/>
  <c r="J409" i="28"/>
  <c r="F409" i="28"/>
  <c r="B409" i="28"/>
  <c r="X409" i="28"/>
  <c r="P409" i="28"/>
  <c r="H409" i="28"/>
  <c r="U409" i="28"/>
  <c r="M409" i="28"/>
  <c r="E409" i="28"/>
  <c r="Y409" i="28"/>
  <c r="I409" i="28"/>
  <c r="T409" i="28"/>
  <c r="D409" i="28"/>
  <c r="Q409" i="28"/>
  <c r="L409" i="28"/>
  <c r="Y307" i="28"/>
  <c r="U307" i="28"/>
  <c r="Q307" i="28"/>
  <c r="M307" i="28"/>
  <c r="I307" i="28"/>
  <c r="E307" i="28"/>
  <c r="X307" i="28"/>
  <c r="T307" i="28"/>
  <c r="P307" i="28"/>
  <c r="L307" i="28"/>
  <c r="H307" i="28"/>
  <c r="D307" i="28"/>
  <c r="A308" i="28"/>
  <c r="R307" i="28"/>
  <c r="J307" i="28"/>
  <c r="B307" i="28"/>
  <c r="W307" i="28"/>
  <c r="O307" i="28"/>
  <c r="G307" i="28"/>
  <c r="S307" i="28"/>
  <c r="C307" i="28"/>
  <c r="N307" i="28"/>
  <c r="F307" i="28"/>
  <c r="V307" i="28"/>
  <c r="K307" i="28"/>
  <c r="A411" i="28" l="1"/>
  <c r="V410" i="28"/>
  <c r="R410" i="28"/>
  <c r="N410" i="28"/>
  <c r="J410" i="28"/>
  <c r="F410" i="28"/>
  <c r="B410" i="28"/>
  <c r="Y410" i="28"/>
  <c r="U410" i="28"/>
  <c r="Q410" i="28"/>
  <c r="M410" i="28"/>
  <c r="I410" i="28"/>
  <c r="E410" i="28"/>
  <c r="W410" i="28"/>
  <c r="O410" i="28"/>
  <c r="G410" i="28"/>
  <c r="T410" i="28"/>
  <c r="L410" i="28"/>
  <c r="D410" i="28"/>
  <c r="P410" i="28"/>
  <c r="K410" i="28"/>
  <c r="C410" i="28"/>
  <c r="S410" i="28"/>
  <c r="X410" i="28"/>
  <c r="H410" i="28"/>
  <c r="X273" i="21"/>
  <c r="T273" i="21"/>
  <c r="P273" i="21"/>
  <c r="L273" i="21"/>
  <c r="H273" i="21"/>
  <c r="D273" i="21"/>
  <c r="W273" i="21"/>
  <c r="S273" i="21"/>
  <c r="O273" i="21"/>
  <c r="K273" i="21"/>
  <c r="G273" i="21"/>
  <c r="C273" i="21"/>
  <c r="U273" i="21"/>
  <c r="M273" i="21"/>
  <c r="E273" i="21"/>
  <c r="Y273" i="21"/>
  <c r="Q273" i="21"/>
  <c r="I273" i="21"/>
  <c r="R273" i="21"/>
  <c r="J273" i="21"/>
  <c r="B273" i="21"/>
  <c r="V273" i="21"/>
  <c r="N273" i="21"/>
  <c r="F273" i="21"/>
  <c r="X376" i="28"/>
  <c r="T376" i="28"/>
  <c r="P376" i="28"/>
  <c r="L376" i="28"/>
  <c r="H376" i="28"/>
  <c r="D376" i="28"/>
  <c r="W376" i="28"/>
  <c r="S376" i="28"/>
  <c r="O376" i="28"/>
  <c r="K376" i="28"/>
  <c r="G376" i="28"/>
  <c r="C376" i="28"/>
  <c r="U376" i="28"/>
  <c r="M376" i="28"/>
  <c r="E376" i="28"/>
  <c r="A377" i="28"/>
  <c r="R376" i="28"/>
  <c r="J376" i="28"/>
  <c r="B376" i="28"/>
  <c r="N376" i="28"/>
  <c r="Y376" i="28"/>
  <c r="I376" i="28"/>
  <c r="Q376" i="28"/>
  <c r="F376" i="28"/>
  <c r="V376" i="28"/>
  <c r="A377" i="21"/>
  <c r="V376" i="21"/>
  <c r="R376" i="21"/>
  <c r="N376" i="21"/>
  <c r="J376" i="21"/>
  <c r="F376" i="21"/>
  <c r="B376" i="21"/>
  <c r="Y376" i="21"/>
  <c r="U376" i="21"/>
  <c r="Q376" i="21"/>
  <c r="M376" i="21"/>
  <c r="I376" i="21"/>
  <c r="E376" i="21"/>
  <c r="S376" i="21"/>
  <c r="K376" i="21"/>
  <c r="C376" i="21"/>
  <c r="W376" i="21"/>
  <c r="G376" i="21"/>
  <c r="X376" i="21"/>
  <c r="P376" i="21"/>
  <c r="H376" i="21"/>
  <c r="O376" i="21"/>
  <c r="L376" i="21"/>
  <c r="T376" i="21"/>
  <c r="D376" i="21"/>
  <c r="X308" i="28"/>
  <c r="T308" i="28"/>
  <c r="P308" i="28"/>
  <c r="L308" i="28"/>
  <c r="H308" i="28"/>
  <c r="D308" i="28"/>
  <c r="W308" i="28"/>
  <c r="S308" i="28"/>
  <c r="O308" i="28"/>
  <c r="K308" i="28"/>
  <c r="G308" i="28"/>
  <c r="C308" i="28"/>
  <c r="Y308" i="28"/>
  <c r="Q308" i="28"/>
  <c r="I308" i="28"/>
  <c r="V308" i="28"/>
  <c r="N308" i="28"/>
  <c r="F308" i="28"/>
  <c r="A309" i="28"/>
  <c r="J308" i="28"/>
  <c r="U308" i="28"/>
  <c r="E308" i="28"/>
  <c r="M308" i="28"/>
  <c r="B308" i="28"/>
  <c r="R308" i="28"/>
  <c r="A343" i="28"/>
  <c r="V342" i="28"/>
  <c r="R342" i="28"/>
  <c r="N342" i="28"/>
  <c r="J342" i="28"/>
  <c r="F342" i="28"/>
  <c r="B342" i="28"/>
  <c r="Y342" i="28"/>
  <c r="U342" i="28"/>
  <c r="Q342" i="28"/>
  <c r="M342" i="28"/>
  <c r="I342" i="28"/>
  <c r="E342" i="28"/>
  <c r="S342" i="28"/>
  <c r="K342" i="28"/>
  <c r="C342" i="28"/>
  <c r="X342" i="28"/>
  <c r="P342" i="28"/>
  <c r="H342" i="28"/>
  <c r="L342" i="28"/>
  <c r="W342" i="28"/>
  <c r="G342" i="28"/>
  <c r="O342" i="28"/>
  <c r="T342" i="28"/>
  <c r="D342" i="28"/>
  <c r="A309" i="21"/>
  <c r="V308" i="21"/>
  <c r="R308" i="21"/>
  <c r="N308" i="21"/>
  <c r="J308" i="21"/>
  <c r="F308" i="21"/>
  <c r="B308" i="21"/>
  <c r="Y308" i="21"/>
  <c r="U308" i="21"/>
  <c r="Q308" i="21"/>
  <c r="M308" i="21"/>
  <c r="I308" i="21"/>
  <c r="E308" i="21"/>
  <c r="W308" i="21"/>
  <c r="O308" i="21"/>
  <c r="G308" i="21"/>
  <c r="S308" i="21"/>
  <c r="C308" i="21"/>
  <c r="T308" i="21"/>
  <c r="L308" i="21"/>
  <c r="D308" i="21"/>
  <c r="K308" i="21"/>
  <c r="H308" i="21"/>
  <c r="P308" i="21"/>
  <c r="X308" i="21"/>
  <c r="X342" i="21"/>
  <c r="T342" i="21"/>
  <c r="P342" i="21"/>
  <c r="L342" i="21"/>
  <c r="H342" i="21"/>
  <c r="D342" i="21"/>
  <c r="W342" i="21"/>
  <c r="S342" i="21"/>
  <c r="O342" i="21"/>
  <c r="K342" i="21"/>
  <c r="G342" i="21"/>
  <c r="C342" i="21"/>
  <c r="Y342" i="21"/>
  <c r="Q342" i="21"/>
  <c r="I342" i="21"/>
  <c r="U342" i="21"/>
  <c r="E342" i="21"/>
  <c r="V342" i="21"/>
  <c r="N342" i="21"/>
  <c r="F342" i="21"/>
  <c r="M342" i="21"/>
  <c r="A343" i="21"/>
  <c r="B342" i="21"/>
  <c r="R342" i="21"/>
  <c r="J342" i="21"/>
  <c r="V273" i="28"/>
  <c r="R273" i="28"/>
  <c r="N273" i="28"/>
  <c r="J273" i="28"/>
  <c r="F273" i="28"/>
  <c r="B273" i="28"/>
  <c r="Y273" i="28"/>
  <c r="U273" i="28"/>
  <c r="Q273" i="28"/>
  <c r="M273" i="28"/>
  <c r="I273" i="28"/>
  <c r="E273" i="28"/>
  <c r="W273" i="28"/>
  <c r="O273" i="28"/>
  <c r="G273" i="28"/>
  <c r="T273" i="28"/>
  <c r="L273" i="28"/>
  <c r="D273" i="28"/>
  <c r="X273" i="28"/>
  <c r="H273" i="28"/>
  <c r="S273" i="28"/>
  <c r="C273" i="28"/>
  <c r="P273" i="28"/>
  <c r="K273" i="28"/>
  <c r="X410" i="21"/>
  <c r="T410" i="21"/>
  <c r="P410" i="21"/>
  <c r="L410" i="21"/>
  <c r="H410" i="21"/>
  <c r="D410" i="21"/>
  <c r="W410" i="21"/>
  <c r="S410" i="21"/>
  <c r="O410" i="21"/>
  <c r="K410" i="21"/>
  <c r="G410" i="21"/>
  <c r="C410" i="21"/>
  <c r="U410" i="21"/>
  <c r="M410" i="21"/>
  <c r="E410" i="21"/>
  <c r="Q410" i="21"/>
  <c r="A411" i="21"/>
  <c r="R410" i="21"/>
  <c r="J410" i="21"/>
  <c r="B410" i="21"/>
  <c r="Y410" i="21"/>
  <c r="I410" i="21"/>
  <c r="F410" i="21"/>
  <c r="V410" i="21"/>
  <c r="N410" i="21"/>
  <c r="W411" i="21" l="1"/>
  <c r="S411" i="21"/>
  <c r="O411" i="21"/>
  <c r="K411" i="21"/>
  <c r="G411" i="21"/>
  <c r="C411" i="21"/>
  <c r="A412" i="21"/>
  <c r="V411" i="21"/>
  <c r="R411" i="21"/>
  <c r="N411" i="21"/>
  <c r="J411" i="21"/>
  <c r="F411" i="21"/>
  <c r="B411" i="21"/>
  <c r="T411" i="21"/>
  <c r="L411" i="21"/>
  <c r="D411" i="21"/>
  <c r="P411" i="21"/>
  <c r="Y411" i="21"/>
  <c r="Q411" i="21"/>
  <c r="I411" i="21"/>
  <c r="X411" i="21"/>
  <c r="H411" i="21"/>
  <c r="E411" i="21"/>
  <c r="M411" i="21"/>
  <c r="U411" i="21"/>
  <c r="W343" i="21"/>
  <c r="S343" i="21"/>
  <c r="O343" i="21"/>
  <c r="K343" i="21"/>
  <c r="G343" i="21"/>
  <c r="C343" i="21"/>
  <c r="A344" i="21"/>
  <c r="V343" i="21"/>
  <c r="R343" i="21"/>
  <c r="N343" i="21"/>
  <c r="J343" i="21"/>
  <c r="F343" i="21"/>
  <c r="B343" i="21"/>
  <c r="X343" i="21"/>
  <c r="P343" i="21"/>
  <c r="H343" i="21"/>
  <c r="T343" i="21"/>
  <c r="L343" i="21"/>
  <c r="U343" i="21"/>
  <c r="M343" i="21"/>
  <c r="E343" i="21"/>
  <c r="D343" i="21"/>
  <c r="I343" i="21"/>
  <c r="Y343" i="21"/>
  <c r="Q343" i="21"/>
  <c r="Y377" i="21"/>
  <c r="U377" i="21"/>
  <c r="Q377" i="21"/>
  <c r="M377" i="21"/>
  <c r="I377" i="21"/>
  <c r="E377" i="21"/>
  <c r="X377" i="21"/>
  <c r="T377" i="21"/>
  <c r="P377" i="21"/>
  <c r="L377" i="21"/>
  <c r="H377" i="21"/>
  <c r="D377" i="21"/>
  <c r="A378" i="21"/>
  <c r="R377" i="21"/>
  <c r="J377" i="21"/>
  <c r="B377" i="21"/>
  <c r="N377" i="21"/>
  <c r="W377" i="21"/>
  <c r="O377" i="21"/>
  <c r="G377" i="21"/>
  <c r="V377" i="21"/>
  <c r="F377" i="21"/>
  <c r="S377" i="21"/>
  <c r="K377" i="21"/>
  <c r="C377" i="21"/>
  <c r="Y309" i="21"/>
  <c r="U309" i="21"/>
  <c r="Q309" i="21"/>
  <c r="M309" i="21"/>
  <c r="I309" i="21"/>
  <c r="E309" i="21"/>
  <c r="X309" i="21"/>
  <c r="T309" i="21"/>
  <c r="P309" i="21"/>
  <c r="L309" i="21"/>
  <c r="H309" i="21"/>
  <c r="D309" i="21"/>
  <c r="V309" i="21"/>
  <c r="N309" i="21"/>
  <c r="F309" i="21"/>
  <c r="J309" i="21"/>
  <c r="S309" i="21"/>
  <c r="K309" i="21"/>
  <c r="C309" i="21"/>
  <c r="R309" i="21"/>
  <c r="B309" i="21"/>
  <c r="O309" i="21"/>
  <c r="W309" i="21"/>
  <c r="G309" i="21"/>
  <c r="W309" i="28"/>
  <c r="S309" i="28"/>
  <c r="O309" i="28"/>
  <c r="K309" i="28"/>
  <c r="G309" i="28"/>
  <c r="C309" i="28"/>
  <c r="V309" i="28"/>
  <c r="R309" i="28"/>
  <c r="N309" i="28"/>
  <c r="J309" i="28"/>
  <c r="F309" i="28"/>
  <c r="B309" i="28"/>
  <c r="X309" i="28"/>
  <c r="P309" i="28"/>
  <c r="H309" i="28"/>
  <c r="U309" i="28"/>
  <c r="M309" i="28"/>
  <c r="E309" i="28"/>
  <c r="Q309" i="28"/>
  <c r="L309" i="28"/>
  <c r="T309" i="28"/>
  <c r="I309" i="28"/>
  <c r="D309" i="28"/>
  <c r="Y309" i="28"/>
  <c r="Y343" i="28"/>
  <c r="U343" i="28"/>
  <c r="Q343" i="28"/>
  <c r="M343" i="28"/>
  <c r="I343" i="28"/>
  <c r="E343" i="28"/>
  <c r="X343" i="28"/>
  <c r="T343" i="28"/>
  <c r="P343" i="28"/>
  <c r="L343" i="28"/>
  <c r="H343" i="28"/>
  <c r="D343" i="28"/>
  <c r="A344" i="28"/>
  <c r="R343" i="28"/>
  <c r="J343" i="28"/>
  <c r="B343" i="28"/>
  <c r="W343" i="28"/>
  <c r="O343" i="28"/>
  <c r="G343" i="28"/>
  <c r="S343" i="28"/>
  <c r="C343" i="28"/>
  <c r="N343" i="28"/>
  <c r="F343" i="28"/>
  <c r="V343" i="28"/>
  <c r="K343" i="28"/>
  <c r="W377" i="28"/>
  <c r="S377" i="28"/>
  <c r="O377" i="28"/>
  <c r="K377" i="28"/>
  <c r="G377" i="28"/>
  <c r="C377" i="28"/>
  <c r="A378" i="28"/>
  <c r="V377" i="28"/>
  <c r="R377" i="28"/>
  <c r="N377" i="28"/>
  <c r="J377" i="28"/>
  <c r="F377" i="28"/>
  <c r="B377" i="28"/>
  <c r="T377" i="28"/>
  <c r="L377" i="28"/>
  <c r="D377" i="28"/>
  <c r="Y377" i="28"/>
  <c r="Q377" i="28"/>
  <c r="I377" i="28"/>
  <c r="U377" i="28"/>
  <c r="E377" i="28"/>
  <c r="P377" i="28"/>
  <c r="X377" i="28"/>
  <c r="H377" i="28"/>
  <c r="M377" i="28"/>
  <c r="Y411" i="28"/>
  <c r="U411" i="28"/>
  <c r="Q411" i="28"/>
  <c r="M411" i="28"/>
  <c r="I411" i="28"/>
  <c r="E411" i="28"/>
  <c r="X411" i="28"/>
  <c r="T411" i="28"/>
  <c r="P411" i="28"/>
  <c r="L411" i="28"/>
  <c r="H411" i="28"/>
  <c r="D411" i="28"/>
  <c r="V411" i="28"/>
  <c r="N411" i="28"/>
  <c r="F411" i="28"/>
  <c r="S411" i="28"/>
  <c r="K411" i="28"/>
  <c r="C411" i="28"/>
  <c r="W411" i="28"/>
  <c r="G411" i="28"/>
  <c r="R411" i="28"/>
  <c r="B411" i="28"/>
  <c r="J411" i="28"/>
  <c r="A412" i="28"/>
  <c r="O411" i="28"/>
  <c r="X344" i="28" l="1"/>
  <c r="T344" i="28"/>
  <c r="P344" i="28"/>
  <c r="L344" i="28"/>
  <c r="H344" i="28"/>
  <c r="D344" i="28"/>
  <c r="W344" i="28"/>
  <c r="S344" i="28"/>
  <c r="O344" i="28"/>
  <c r="K344" i="28"/>
  <c r="G344" i="28"/>
  <c r="C344" i="28"/>
  <c r="Y344" i="28"/>
  <c r="Q344" i="28"/>
  <c r="I344" i="28"/>
  <c r="V344" i="28"/>
  <c r="N344" i="28"/>
  <c r="F344" i="28"/>
  <c r="J344" i="28"/>
  <c r="U344" i="28"/>
  <c r="E344" i="28"/>
  <c r="M344" i="28"/>
  <c r="B344" i="28"/>
  <c r="R344" i="28"/>
  <c r="V344" i="21"/>
  <c r="R344" i="21"/>
  <c r="N344" i="21"/>
  <c r="J344" i="21"/>
  <c r="F344" i="21"/>
  <c r="B344" i="21"/>
  <c r="Y344" i="21"/>
  <c r="U344" i="21"/>
  <c r="Q344" i="21"/>
  <c r="M344" i="21"/>
  <c r="I344" i="21"/>
  <c r="E344" i="21"/>
  <c r="W344" i="21"/>
  <c r="O344" i="21"/>
  <c r="G344" i="21"/>
  <c r="K344" i="21"/>
  <c r="T344" i="21"/>
  <c r="L344" i="21"/>
  <c r="D344" i="21"/>
  <c r="S344" i="21"/>
  <c r="C344" i="21"/>
  <c r="H344" i="21"/>
  <c r="P344" i="21"/>
  <c r="X344" i="21"/>
  <c r="X412" i="28"/>
  <c r="T412" i="28"/>
  <c r="P412" i="28"/>
  <c r="L412" i="28"/>
  <c r="H412" i="28"/>
  <c r="D412" i="28"/>
  <c r="W412" i="28"/>
  <c r="S412" i="28"/>
  <c r="O412" i="28"/>
  <c r="K412" i="28"/>
  <c r="G412" i="28"/>
  <c r="C412" i="28"/>
  <c r="U412" i="28"/>
  <c r="M412" i="28"/>
  <c r="E412" i="28"/>
  <c r="A413" i="28"/>
  <c r="R412" i="28"/>
  <c r="J412" i="28"/>
  <c r="B412" i="28"/>
  <c r="N412" i="28"/>
  <c r="Y412" i="28"/>
  <c r="I412" i="28"/>
  <c r="Q412" i="28"/>
  <c r="F412" i="28"/>
  <c r="V412" i="28"/>
  <c r="A379" i="28"/>
  <c r="V378" i="28"/>
  <c r="R378" i="28"/>
  <c r="N378" i="28"/>
  <c r="J378" i="28"/>
  <c r="F378" i="28"/>
  <c r="B378" i="28"/>
  <c r="Y378" i="28"/>
  <c r="U378" i="28"/>
  <c r="Q378" i="28"/>
  <c r="M378" i="28"/>
  <c r="I378" i="28"/>
  <c r="E378" i="28"/>
  <c r="S378" i="28"/>
  <c r="K378" i="28"/>
  <c r="C378" i="28"/>
  <c r="X378" i="28"/>
  <c r="P378" i="28"/>
  <c r="H378" i="28"/>
  <c r="L378" i="28"/>
  <c r="W378" i="28"/>
  <c r="G378" i="28"/>
  <c r="T378" i="28"/>
  <c r="O378" i="28"/>
  <c r="D378" i="28"/>
  <c r="X378" i="21"/>
  <c r="T378" i="21"/>
  <c r="P378" i="21"/>
  <c r="L378" i="21"/>
  <c r="H378" i="21"/>
  <c r="D378" i="21"/>
  <c r="W378" i="21"/>
  <c r="S378" i="21"/>
  <c r="O378" i="21"/>
  <c r="K378" i="21"/>
  <c r="G378" i="21"/>
  <c r="C378" i="21"/>
  <c r="Y378" i="21"/>
  <c r="Q378" i="21"/>
  <c r="I378" i="21"/>
  <c r="U378" i="21"/>
  <c r="E378" i="21"/>
  <c r="V378" i="21"/>
  <c r="N378" i="21"/>
  <c r="F378" i="21"/>
  <c r="M378" i="21"/>
  <c r="A379" i="21"/>
  <c r="B378" i="21"/>
  <c r="R378" i="21"/>
  <c r="J378" i="21"/>
  <c r="A413" i="21"/>
  <c r="V412" i="21"/>
  <c r="R412" i="21"/>
  <c r="N412" i="21"/>
  <c r="J412" i="21"/>
  <c r="F412" i="21"/>
  <c r="B412" i="21"/>
  <c r="Y412" i="21"/>
  <c r="U412" i="21"/>
  <c r="Q412" i="21"/>
  <c r="M412" i="21"/>
  <c r="I412" i="21"/>
  <c r="E412" i="21"/>
  <c r="S412" i="21"/>
  <c r="K412" i="21"/>
  <c r="C412" i="21"/>
  <c r="W412" i="21"/>
  <c r="G412" i="21"/>
  <c r="X412" i="21"/>
  <c r="P412" i="21"/>
  <c r="H412" i="21"/>
  <c r="O412" i="21"/>
  <c r="L412" i="21"/>
  <c r="T412" i="21"/>
  <c r="D412" i="21"/>
  <c r="Y413" i="21" l="1"/>
  <c r="U413" i="21"/>
  <c r="Q413" i="21"/>
  <c r="M413" i="21"/>
  <c r="I413" i="21"/>
  <c r="E413" i="21"/>
  <c r="X413" i="21"/>
  <c r="T413" i="21"/>
  <c r="P413" i="21"/>
  <c r="L413" i="21"/>
  <c r="H413" i="21"/>
  <c r="D413" i="21"/>
  <c r="A414" i="21"/>
  <c r="R413" i="21"/>
  <c r="J413" i="21"/>
  <c r="B413" i="21"/>
  <c r="N413" i="21"/>
  <c r="W413" i="21"/>
  <c r="O413" i="21"/>
  <c r="G413" i="21"/>
  <c r="V413" i="21"/>
  <c r="F413" i="21"/>
  <c r="S413" i="21"/>
  <c r="K413" i="21"/>
  <c r="C413" i="21"/>
  <c r="W379" i="21"/>
  <c r="S379" i="21"/>
  <c r="O379" i="21"/>
  <c r="K379" i="21"/>
  <c r="G379" i="21"/>
  <c r="C379" i="21"/>
  <c r="V379" i="21"/>
  <c r="R379" i="21"/>
  <c r="N379" i="21"/>
  <c r="J379" i="21"/>
  <c r="F379" i="21"/>
  <c r="B379" i="21"/>
  <c r="X379" i="21"/>
  <c r="P379" i="21"/>
  <c r="H379" i="21"/>
  <c r="T379" i="21"/>
  <c r="U379" i="21"/>
  <c r="M379" i="21"/>
  <c r="E379" i="21"/>
  <c r="L379" i="21"/>
  <c r="D379" i="21"/>
  <c r="I379" i="21"/>
  <c r="Y379" i="21"/>
  <c r="Q379" i="21"/>
  <c r="W413" i="28"/>
  <c r="S413" i="28"/>
  <c r="O413" i="28"/>
  <c r="K413" i="28"/>
  <c r="G413" i="28"/>
  <c r="C413" i="28"/>
  <c r="A414" i="28"/>
  <c r="V413" i="28"/>
  <c r="R413" i="28"/>
  <c r="N413" i="28"/>
  <c r="J413" i="28"/>
  <c r="F413" i="28"/>
  <c r="B413" i="28"/>
  <c r="T413" i="28"/>
  <c r="L413" i="28"/>
  <c r="D413" i="28"/>
  <c r="Y413" i="28"/>
  <c r="Q413" i="28"/>
  <c r="I413" i="28"/>
  <c r="U413" i="28"/>
  <c r="E413" i="28"/>
  <c r="P413" i="28"/>
  <c r="X413" i="28"/>
  <c r="H413" i="28"/>
  <c r="M413" i="28"/>
  <c r="Y379" i="28"/>
  <c r="U379" i="28"/>
  <c r="Q379" i="28"/>
  <c r="M379" i="28"/>
  <c r="I379" i="28"/>
  <c r="E379" i="28"/>
  <c r="X379" i="28"/>
  <c r="T379" i="28"/>
  <c r="P379" i="28"/>
  <c r="L379" i="28"/>
  <c r="H379" i="28"/>
  <c r="D379" i="28"/>
  <c r="R379" i="28"/>
  <c r="J379" i="28"/>
  <c r="B379" i="28"/>
  <c r="W379" i="28"/>
  <c r="O379" i="28"/>
  <c r="G379" i="28"/>
  <c r="S379" i="28"/>
  <c r="C379" i="28"/>
  <c r="N379" i="28"/>
  <c r="F379" i="28"/>
  <c r="V379" i="28"/>
  <c r="K379" i="28"/>
  <c r="V414" i="28" l="1"/>
  <c r="R414" i="28"/>
  <c r="N414" i="28"/>
  <c r="J414" i="28"/>
  <c r="F414" i="28"/>
  <c r="B414" i="28"/>
  <c r="Y414" i="28"/>
  <c r="U414" i="28"/>
  <c r="Q414" i="28"/>
  <c r="M414" i="28"/>
  <c r="I414" i="28"/>
  <c r="E414" i="28"/>
  <c r="S414" i="28"/>
  <c r="K414" i="28"/>
  <c r="C414" i="28"/>
  <c r="X414" i="28"/>
  <c r="P414" i="28"/>
  <c r="H414" i="28"/>
  <c r="L414" i="28"/>
  <c r="W414" i="28"/>
  <c r="G414" i="28"/>
  <c r="O414" i="28"/>
  <c r="T414" i="28"/>
  <c r="D414" i="28"/>
  <c r="X414" i="21"/>
  <c r="T414" i="21"/>
  <c r="P414" i="21"/>
  <c r="L414" i="21"/>
  <c r="H414" i="21"/>
  <c r="D414" i="21"/>
  <c r="W414" i="21"/>
  <c r="S414" i="21"/>
  <c r="O414" i="21"/>
  <c r="K414" i="21"/>
  <c r="G414" i="21"/>
  <c r="C414" i="21"/>
  <c r="Y414" i="21"/>
  <c r="Q414" i="21"/>
  <c r="I414" i="21"/>
  <c r="M414" i="21"/>
  <c r="E414" i="21"/>
  <c r="V414" i="21"/>
  <c r="N414" i="21"/>
  <c r="F414" i="21"/>
  <c r="U414" i="21"/>
  <c r="B414" i="21"/>
  <c r="R414" i="21"/>
  <c r="J414" i="21"/>
</calcChain>
</file>

<file path=xl/sharedStrings.xml><?xml version="1.0" encoding="utf-8"?>
<sst xmlns="http://schemas.openxmlformats.org/spreadsheetml/2006/main" count="986" uniqueCount="177">
  <si>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</si>
  <si>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</si>
  <si>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</si>
  <si>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</si>
  <si>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</si>
  <si>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</si>
  <si>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</si>
  <si>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</si>
  <si>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</si>
  <si>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</si>
  <si>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</si>
  <si>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</si>
  <si>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</si>
  <si>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</si>
  <si>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</si>
  <si>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</si>
  <si>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</si>
  <si>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</si>
  <si>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</si>
  <si>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</si>
  <si>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</si>
  <si>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</si>
  <si>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</si>
  <si>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</si>
  <si>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</si>
  <si>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</si>
  <si>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</si>
  <si>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</si>
  <si>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</si>
  <si>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</si>
  <si>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</si>
  <si>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</si>
  <si>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</si>
  <si>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</si>
  <si>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</si>
  <si>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</si>
  <si>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</si>
  <si>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</si>
  <si>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</si>
  <si>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</si>
  <si>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</si>
  <si>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</si>
  <si>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</si>
  <si>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</si>
  <si>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</si>
  <si>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</si>
  <si>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</si>
  <si>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</si>
  <si>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</si>
  <si>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</si>
  <si>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</si>
  <si>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</si>
  <si>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</si>
  <si>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</si>
  <si>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</si>
  <si>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</si>
  <si>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</si>
  <si>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</si>
  <si>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</si>
  <si>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</si>
  <si>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</si>
  <si>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</si>
  <si>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</si>
  <si>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</si>
  <si>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</si>
  <si>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</si>
  <si>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</si>
  <si>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</si>
  <si>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</si>
  <si>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</si>
  <si>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</si>
  <si>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</si>
  <si>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</si>
  <si>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</si>
  <si>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</si>
  <si>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</si>
  <si>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</si>
  <si>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</si>
  <si>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</si>
  <si>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</si>
  <si>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</si>
  <si>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</si>
  <si>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</si>
  <si>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</si>
  <si>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</si>
  <si>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</si>
  <si>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</si>
  <si>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</si>
  <si>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</si>
  <si>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</si>
  <si>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</si>
  <si>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</si>
  <si>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</si>
  <si>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</si>
  <si>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</si>
  <si>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</si>
  <si>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</si>
  <si>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</si>
  <si>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</si>
  <si>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</si>
  <si>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</si>
  <si>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</si>
  <si>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</si>
  <si>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</si>
  <si>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</si>
  <si>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</si>
  <si>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</si>
  <si>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</si>
  <si>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</si>
  <si>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</si>
  <si>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</si>
  <si>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</si>
  <si>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</si>
  <si>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</si>
  <si>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</si>
  <si>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</si>
  <si>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</si>
  <si>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</si>
  <si>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</si>
  <si>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</si>
  <si>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</si>
  <si>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</si>
  <si>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</si>
  <si>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</si>
  <si>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</si>
  <si>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</si>
  <si>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</si>
  <si>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</si>
  <si>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</si>
  <si>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</si>
  <si>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</si>
  <si>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</si>
  <si>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</si>
  <si>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</si>
  <si>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</si>
  <si>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</si>
  <si>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</si>
  <si>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</si>
  <si>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</si>
  <si>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</si>
  <si>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</si>
  <si>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</si>
  <si>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</si>
  <si>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</si>
  <si>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</si>
  <si>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</si>
  <si>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</si>
  <si>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2023 г.</t>
  </si>
  <si>
    <t>февраль 2023 года</t>
  </si>
  <si>
    <t>01.02.2023</t>
  </si>
  <si>
    <t>02.02.2023</t>
  </si>
  <si>
    <t>03.02.2023</t>
  </si>
  <si>
    <t>04.02.2023</t>
  </si>
  <si>
    <t>05.02.2023</t>
  </si>
  <si>
    <t>06.02.2023</t>
  </si>
  <si>
    <t>07.02.2023</t>
  </si>
  <si>
    <t>08.02.2023</t>
  </si>
  <si>
    <t>09.02.2023</t>
  </si>
  <si>
    <t>10.02.2023</t>
  </si>
  <si>
    <t>11.02.2023</t>
  </si>
  <si>
    <t>12.02.2023</t>
  </si>
  <si>
    <t>13.02.2023</t>
  </si>
  <si>
    <t>14.02.2023</t>
  </si>
  <si>
    <t>15.02.2023</t>
  </si>
  <si>
    <t>16.02.2023</t>
  </si>
  <si>
    <t>17.02.2023</t>
  </si>
  <si>
    <t>18.02.2023</t>
  </si>
  <si>
    <t>19.02.2023</t>
  </si>
  <si>
    <t>20.02.2023</t>
  </si>
  <si>
    <t>21.02.2023</t>
  </si>
  <si>
    <t>22.02.2023</t>
  </si>
  <si>
    <t>23.02.2023</t>
  </si>
  <si>
    <t>24.02.2023</t>
  </si>
  <si>
    <t>25.02.2023</t>
  </si>
  <si>
    <t>26.02.2023</t>
  </si>
  <si>
    <t>27.02.2023</t>
  </si>
  <si>
    <t>28.02.2023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</si>
</sst>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8" borderId="10" xfId="25"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4" zoomScale="70" zoomScaleNormal="70" zoomScaleSheetLayoutView="80" workbookViewId="0">
      <selection activeCell="N18" sqref="N18"/>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1" t="s">
        <v>147</v>
      </c>
      <c r="B1" s="101"/>
      <c r="C1" s="101"/>
      <c r="D1" s="101"/>
      <c r="E1" s="101"/>
      <c r="F1" s="101"/>
    </row>
    <row r="2" spans="1:8" s="1" customFormat="1" ht="21.75" customHeight="1" x14ac:dyDescent="0.25">
      <c r="A2" s="102" t="s">
        <v>30</v>
      </c>
      <c r="B2" s="102"/>
      <c r="C2" s="102"/>
      <c r="D2" s="102"/>
      <c r="E2" s="102"/>
      <c r="F2" s="102"/>
      <c r="G2" s="1" t="s">
        <v>41</v>
      </c>
    </row>
    <row r="3" spans="1:8" ht="18" customHeight="1" x14ac:dyDescent="0.25">
      <c r="A3" s="103" t="s">
        <v>31</v>
      </c>
      <c r="B3" s="103"/>
      <c r="C3" s="103"/>
      <c r="D3" s="103"/>
      <c r="E3" s="103"/>
      <c r="F3" s="103"/>
    </row>
    <row r="4" spans="1:8" ht="34.5" customHeight="1" x14ac:dyDescent="0.25">
      <c r="A4" s="108" t="s">
        <v>45</v>
      </c>
      <c r="B4" s="108"/>
      <c r="C4" s="108"/>
      <c r="D4" s="108"/>
      <c r="E4" s="108"/>
      <c r="F4" s="108"/>
    </row>
    <row r="5" spans="1:8" x14ac:dyDescent="0.25">
      <c r="A5" s="112"/>
      <c r="B5" s="112"/>
      <c r="C5" s="113" t="s">
        <v>29</v>
      </c>
      <c r="D5" s="114"/>
      <c r="E5" s="114"/>
      <c r="F5" s="115"/>
    </row>
    <row r="6" spans="1:8" x14ac:dyDescent="0.25">
      <c r="A6" s="112"/>
      <c r="B6" s="112"/>
      <c r="C6" s="3" t="s">
        <v>0</v>
      </c>
      <c r="D6" s="3" t="s">
        <v>1</v>
      </c>
      <c r="E6" s="3" t="s">
        <v>2</v>
      </c>
      <c r="F6" s="3" t="s">
        <v>3</v>
      </c>
    </row>
    <row r="7" spans="1:8" s="6" customFormat="1" x14ac:dyDescent="0.25">
      <c r="A7" s="109" t="s">
        <v>44</v>
      </c>
      <c r="B7" s="110"/>
      <c r="C7" s="4">
        <f>$F$12+'СЕТ СН'!F5+СВЦЭМ!$D$10+'СЕТ СН'!F8-'СЕТ СН'!F$15</f>
        <v>5302.4324834899999</v>
      </c>
      <c r="D7" s="4">
        <f>$F$12+'СЕТ СН'!G5+СВЦЭМ!$D$10+'СЕТ СН'!G8-'СЕТ СН'!G$15</f>
        <v>6310.1224834899995</v>
      </c>
      <c r="E7" s="4">
        <f>$F$12+'СЕТ СН'!H5+СВЦЭМ!$D$10+'СЕТ СН'!H8-'СЕТ СН'!H$15</f>
        <v>6598.6124834900002</v>
      </c>
      <c r="F7" s="4">
        <f>$F$12+'СЕТ СН'!I5+СВЦЭМ!$D$10+'СЕТ СН'!I8-'СЕТ СН'!I$15</f>
        <v>7256.5324834900002</v>
      </c>
      <c r="G7" s="5"/>
    </row>
    <row r="8" spans="1:8" x14ac:dyDescent="0.25">
      <c r="F8" s="8"/>
    </row>
    <row r="9" spans="1:8" ht="45.75" customHeight="1" x14ac:dyDescent="0.25">
      <c r="A9" s="116" t="s">
        <v>46</v>
      </c>
      <c r="B9" s="116"/>
      <c r="C9" s="116"/>
      <c r="D9" s="116"/>
      <c r="E9" s="116"/>
      <c r="F9" s="116"/>
    </row>
    <row r="10" spans="1:8" x14ac:dyDescent="0.25">
      <c r="B10" s="2"/>
      <c r="H10" s="2" t="s">
        <v>41</v>
      </c>
    </row>
    <row r="11" spans="1:8" ht="31.5" x14ac:dyDescent="0.25">
      <c r="A11" s="9"/>
      <c r="B11" s="111" t="s">
        <v>5</v>
      </c>
      <c r="C11" s="111"/>
      <c r="D11" s="111"/>
      <c r="E11" s="10" t="s">
        <v>4</v>
      </c>
      <c r="F11" s="11" t="s">
        <v>12</v>
      </c>
      <c r="G11" s="2" t="s">
        <v>41</v>
      </c>
    </row>
    <row r="12" spans="1:8" ht="31.5" x14ac:dyDescent="0.25">
      <c r="A12" s="12">
        <v>1</v>
      </c>
      <c r="B12" s="104" t="s">
        <v>47</v>
      </c>
      <c r="C12" s="104"/>
      <c r="D12" s="104"/>
      <c r="E12" s="13" t="s">
        <v>22</v>
      </c>
      <c r="F12" s="11">
        <f>ROUND(F13+F14*F15,8)+F34</f>
        <v>3490.7046738899999</v>
      </c>
      <c r="H12" s="2" t="s">
        <v>41</v>
      </c>
    </row>
    <row r="13" spans="1:8" ht="31.5" x14ac:dyDescent="0.25">
      <c r="A13" s="12">
        <v>2</v>
      </c>
      <c r="B13" s="104" t="s">
        <v>48</v>
      </c>
      <c r="C13" s="104"/>
      <c r="D13" s="104"/>
      <c r="E13" s="13" t="s">
        <v>22</v>
      </c>
      <c r="F13" s="11">
        <f>СВЦЭМ!$D$11</f>
        <v>2541.8131163500002</v>
      </c>
    </row>
    <row r="14" spans="1:8" ht="36" customHeight="1" x14ac:dyDescent="0.25">
      <c r="A14" s="12">
        <v>3</v>
      </c>
      <c r="B14" s="104" t="s">
        <v>49</v>
      </c>
      <c r="C14" s="104"/>
      <c r="D14" s="104"/>
      <c r="E14" s="13" t="s">
        <v>23</v>
      </c>
      <c r="F14" s="11">
        <f>СВЦЭМ!$D$12</f>
        <v>621148.36720867211</v>
      </c>
    </row>
    <row r="15" spans="1:8" ht="30.75" customHeight="1" x14ac:dyDescent="0.25">
      <c r="A15" s="12">
        <v>4</v>
      </c>
      <c r="B15" s="104" t="s">
        <v>50</v>
      </c>
      <c r="C15" s="104" t="s">
        <v>24</v>
      </c>
      <c r="D15" s="104" t="s">
        <v>24</v>
      </c>
      <c r="E15" s="14" t="s">
        <v>51</v>
      </c>
      <c r="F15" s="15">
        <f>ROUND(IF(F25-(F26+F33)&lt;=0,0,MAX(0,(F16-(F17+F24))/(F25-(F26+F33)))),11)</f>
        <v>1.5276407500000001E-3</v>
      </c>
    </row>
    <row r="16" spans="1:8" ht="36" customHeight="1" x14ac:dyDescent="0.25">
      <c r="A16" s="12">
        <v>5</v>
      </c>
      <c r="B16" s="104" t="s">
        <v>52</v>
      </c>
      <c r="C16" s="104" t="s">
        <v>25</v>
      </c>
      <c r="D16" s="104" t="s">
        <v>6</v>
      </c>
      <c r="E16" s="13" t="s">
        <v>6</v>
      </c>
      <c r="F16" s="16">
        <f>СВЦЭМ!$D$27</f>
        <v>1.476</v>
      </c>
    </row>
    <row r="17" spans="1:6" ht="33" customHeight="1" x14ac:dyDescent="0.25">
      <c r="A17" s="12">
        <v>6</v>
      </c>
      <c r="B17" s="104" t="s">
        <v>53</v>
      </c>
      <c r="C17" s="104" t="s">
        <v>25</v>
      </c>
      <c r="D17" s="104" t="s">
        <v>6</v>
      </c>
      <c r="E17" s="13" t="s">
        <v>6</v>
      </c>
      <c r="F17" s="16">
        <f>SUM(F19:F23)</f>
        <v>1.4279999999999999</v>
      </c>
    </row>
    <row r="18" spans="1:6" ht="13.5" customHeight="1" x14ac:dyDescent="0.25">
      <c r="A18" s="12"/>
      <c r="B18" s="105" t="s">
        <v>54</v>
      </c>
      <c r="C18" s="106"/>
      <c r="D18" s="106"/>
      <c r="E18" s="106"/>
      <c r="F18" s="107"/>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86">
        <v>1.4279999999999999</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1348.7929999999999</v>
      </c>
    </row>
    <row r="26" spans="1:6" ht="30.75" customHeight="1" x14ac:dyDescent="0.25">
      <c r="A26" s="12">
        <v>9</v>
      </c>
      <c r="B26" s="104" t="s">
        <v>62</v>
      </c>
      <c r="C26" s="104" t="s">
        <v>27</v>
      </c>
      <c r="D26" s="104" t="s">
        <v>28</v>
      </c>
      <c r="E26" s="13" t="s">
        <v>61</v>
      </c>
      <c r="F26" s="16">
        <f>SUM(F28:F32)</f>
        <v>1317.3719999999998</v>
      </c>
    </row>
    <row r="27" spans="1:6" x14ac:dyDescent="0.25">
      <c r="A27" s="12"/>
      <c r="B27" s="105" t="s">
        <v>54</v>
      </c>
      <c r="C27" s="106"/>
      <c r="D27" s="106"/>
      <c r="E27" s="106"/>
      <c r="F27" s="107"/>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v>1317.3719999999998</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17" t="s">
        <v>65</v>
      </c>
      <c r="B36" s="117"/>
      <c r="C36" s="117"/>
      <c r="D36" s="117"/>
      <c r="E36" s="117"/>
      <c r="F36" s="117"/>
    </row>
    <row r="37" spans="1:6" x14ac:dyDescent="0.25">
      <c r="A37" s="117"/>
      <c r="B37" s="117"/>
      <c r="C37" s="117"/>
      <c r="D37" s="117"/>
      <c r="E37" s="117"/>
      <c r="F37" s="117"/>
    </row>
    <row r="38" spans="1:6" x14ac:dyDescent="0.25">
      <c r="A38" s="117"/>
      <c r="B38" s="117"/>
      <c r="C38" s="117"/>
      <c r="D38" s="117"/>
      <c r="E38" s="117"/>
      <c r="F38" s="117"/>
    </row>
    <row r="39" spans="1:6" x14ac:dyDescent="0.25">
      <c r="A39" s="117"/>
      <c r="B39" s="117"/>
      <c r="C39" s="117"/>
      <c r="D39" s="117"/>
      <c r="E39" s="117"/>
      <c r="F39" s="117"/>
    </row>
    <row r="40" spans="1:6" x14ac:dyDescent="0.25">
      <c r="A40" s="117"/>
      <c r="B40" s="117"/>
      <c r="C40" s="117"/>
      <c r="D40" s="117"/>
      <c r="E40" s="117"/>
      <c r="F40" s="117"/>
    </row>
    <row r="41" spans="1:6" x14ac:dyDescent="0.25">
      <c r="A41" s="117"/>
      <c r="B41" s="117"/>
      <c r="C41" s="117"/>
      <c r="D41" s="117"/>
      <c r="E41" s="117"/>
      <c r="F41" s="117"/>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2023 г.</v>
      </c>
      <c r="B1" s="118"/>
      <c r="C1" s="118"/>
      <c r="D1" s="118"/>
      <c r="E1" s="118"/>
      <c r="F1" s="18"/>
    </row>
    <row r="2" spans="1:6" x14ac:dyDescent="0.25">
      <c r="A2" s="19"/>
      <c r="B2" s="19"/>
      <c r="C2" s="19"/>
      <c r="D2" s="19"/>
      <c r="E2" s="19"/>
      <c r="F2" s="19"/>
    </row>
    <row r="3" spans="1:6" x14ac:dyDescent="0.25">
      <c r="A3" s="102" t="s">
        <v>13</v>
      </c>
      <c r="B3" s="102"/>
      <c r="C3" s="102"/>
      <c r="D3" s="102"/>
      <c r="E3" s="102"/>
      <c r="F3" s="20"/>
    </row>
    <row r="4" spans="1:6" x14ac:dyDescent="0.25">
      <c r="A4" s="103" t="s">
        <v>14</v>
      </c>
      <c r="B4" s="103"/>
      <c r="C4" s="103"/>
      <c r="D4" s="103"/>
      <c r="E4" s="103"/>
      <c r="F4" s="21"/>
    </row>
    <row r="5" spans="1:6" x14ac:dyDescent="0.25">
      <c r="A5" s="19"/>
      <c r="B5" s="19"/>
      <c r="C5" s="19"/>
      <c r="D5" s="19"/>
      <c r="E5" s="19"/>
      <c r="F5" s="19"/>
    </row>
    <row r="6" spans="1:6" x14ac:dyDescent="0.25">
      <c r="A6" s="22" t="s">
        <v>66</v>
      </c>
      <c r="B6" s="23"/>
    </row>
    <row r="7" spans="1:6" x14ac:dyDescent="0.25">
      <c r="A7" s="121" t="s">
        <v>67</v>
      </c>
      <c r="B7" s="119" t="s">
        <v>29</v>
      </c>
      <c r="C7" s="119"/>
      <c r="D7" s="119"/>
      <c r="E7" s="119"/>
      <c r="F7" s="24"/>
    </row>
    <row r="8" spans="1:6" x14ac:dyDescent="0.25">
      <c r="A8" s="122"/>
      <c r="B8" s="25" t="s">
        <v>0</v>
      </c>
      <c r="C8" s="25" t="s">
        <v>32</v>
      </c>
      <c r="D8" s="25" t="s">
        <v>33</v>
      </c>
      <c r="E8" s="25" t="s">
        <v>3</v>
      </c>
    </row>
    <row r="9" spans="1:6" x14ac:dyDescent="0.25">
      <c r="A9" s="26" t="s">
        <v>34</v>
      </c>
      <c r="B9" s="4">
        <f>СВЦЭМ!$D$14+'СЕТ СН'!F5+СВЦЭМ!$D$10+'СЕТ СН'!F8-'СЕТ СН'!F$16</f>
        <v>4406.4490073100005</v>
      </c>
      <c r="C9" s="4">
        <f>СВЦЭМ!$D$14+'СЕТ СН'!G5+СВЦЭМ!$D$10+'СЕТ СН'!G8-'СЕТ СН'!G$16</f>
        <v>5414.1390073100001</v>
      </c>
      <c r="D9" s="4">
        <f>СВЦЭМ!$D$14+'СЕТ СН'!H5+СВЦЭМ!$D$10+'СЕТ СН'!H8-'СЕТ СН'!H$16</f>
        <v>5702.6290073099999</v>
      </c>
      <c r="E9" s="4">
        <f>СВЦЭМ!$D$14+'СЕТ СН'!I5+СВЦЭМ!$D$10+'СЕТ СН'!I8-'СЕТ СН'!I$16</f>
        <v>6360.54900731</v>
      </c>
    </row>
    <row r="10" spans="1:6" x14ac:dyDescent="0.25">
      <c r="A10" s="26" t="s">
        <v>35</v>
      </c>
      <c r="B10" s="4">
        <f>СВЦЭМ!$D$15+'СЕТ СН'!F5+СВЦЭМ!$D$10+'СЕТ СН'!F8-'СЕТ СН'!F$16</f>
        <v>5023.8068912600002</v>
      </c>
      <c r="C10" s="4">
        <f>СВЦЭМ!$D$15+'СЕТ СН'!G5+СВЦЭМ!$D$10+'СЕТ СН'!G8-'СЕТ СН'!G$16</f>
        <v>6031.4968912600007</v>
      </c>
      <c r="D10" s="4">
        <f>СВЦЭМ!$D$15+'СЕТ СН'!H5+СВЦЭМ!$D$10+'СЕТ СН'!H8-'СЕТ СН'!H$16</f>
        <v>6319.9868912600004</v>
      </c>
      <c r="E10" s="4">
        <f>СВЦЭМ!$D$15+'СЕТ СН'!I5+СВЦЭМ!$D$10+'СЕТ СН'!I8-'СЕТ СН'!I$16</f>
        <v>6977.9068912600005</v>
      </c>
    </row>
    <row r="11" spans="1:6" x14ac:dyDescent="0.25">
      <c r="A11" s="26" t="s">
        <v>36</v>
      </c>
      <c r="B11" s="4">
        <f>СВЦЭМ!$D$16+'СЕТ СН'!F5+СВЦЭМ!$D$10+'СЕТ СН'!F8-'СЕТ СН'!F$16</f>
        <v>5963.9990297000004</v>
      </c>
      <c r="C11" s="4">
        <f>СВЦЭМ!$D$16+'СЕТ СН'!G5+СВЦЭМ!$D$10+'СЕТ СН'!G8-'СЕТ СН'!G$16</f>
        <v>6971.6890297</v>
      </c>
      <c r="D11" s="4">
        <f>СВЦЭМ!$D$16+'СЕТ СН'!H5+СВЦЭМ!$D$10+'СЕТ СН'!H8-'СЕТ СН'!H$16</f>
        <v>7260.1790297000007</v>
      </c>
      <c r="E11" s="4">
        <f>СВЦЭМ!$D$16+'СЕТ СН'!I5+СВЦЭМ!$D$10+'СЕТ СН'!I8-'СЕТ СН'!I$16</f>
        <v>7918.0990297000008</v>
      </c>
    </row>
    <row r="12" spans="1:6" x14ac:dyDescent="0.25">
      <c r="A12" s="120"/>
      <c r="B12" s="120"/>
      <c r="C12" s="120"/>
      <c r="D12" s="120"/>
      <c r="E12" s="120"/>
    </row>
    <row r="13" spans="1:6" x14ac:dyDescent="0.25">
      <c r="A13" s="27" t="s">
        <v>68</v>
      </c>
      <c r="B13" s="23"/>
    </row>
    <row r="14" spans="1:6" x14ac:dyDescent="0.25">
      <c r="A14" s="121" t="s">
        <v>67</v>
      </c>
      <c r="B14" s="119" t="s">
        <v>29</v>
      </c>
      <c r="C14" s="119"/>
      <c r="D14" s="119"/>
      <c r="E14" s="119"/>
    </row>
    <row r="15" spans="1:6" x14ac:dyDescent="0.25">
      <c r="A15" s="122"/>
      <c r="B15" s="25" t="s">
        <v>0</v>
      </c>
      <c r="C15" s="25" t="s">
        <v>32</v>
      </c>
      <c r="D15" s="25" t="s">
        <v>33</v>
      </c>
      <c r="E15" s="25" t="s">
        <v>3</v>
      </c>
    </row>
    <row r="16" spans="1:6" x14ac:dyDescent="0.25">
      <c r="A16" s="26" t="s">
        <v>34</v>
      </c>
      <c r="B16" s="28">
        <f>СВЦЭМ!$D$14+'СЕТ СН'!F5+СВЦЭМ!$D$10+'СЕТ СН'!F8-'СЕТ СН'!F$16</f>
        <v>4406.4490073100005</v>
      </c>
      <c r="C16" s="28">
        <f>СВЦЭМ!$D$14+'СЕТ СН'!G5+СВЦЭМ!$D$10+'СЕТ СН'!G8-'СЕТ СН'!G$16</f>
        <v>5414.1390073100001</v>
      </c>
      <c r="D16" s="28">
        <f>СВЦЭМ!$D$14+'СЕТ СН'!H5+СВЦЭМ!$D$10+'СЕТ СН'!H8-'СЕТ СН'!H$16</f>
        <v>5702.6290073099999</v>
      </c>
      <c r="E16" s="28">
        <f>СВЦЭМ!$D$14+'СЕТ СН'!I5+СВЦЭМ!$D$10+'СЕТ СН'!I8-'СЕТ СН'!I$16</f>
        <v>6360.54900731</v>
      </c>
    </row>
    <row r="17" spans="1:5" x14ac:dyDescent="0.25">
      <c r="A17" s="26" t="s">
        <v>37</v>
      </c>
      <c r="B17" s="28">
        <f>СВЦЭМ!$D$17+'СЕТ СН'!F5+СВЦЭМ!$D$10+'СЕТ СН'!F8-'СЕТ СН'!F$16</f>
        <v>5444.3520993000002</v>
      </c>
      <c r="C17" s="28">
        <f>СВЦЭМ!$D$17+'СЕТ СН'!G5+СВЦЭМ!$D$10+'СЕТ СН'!G8-'СЕТ СН'!G$16</f>
        <v>6452.0420992999998</v>
      </c>
      <c r="D17" s="28">
        <f>СВЦЭМ!$D$17+'СЕТ СН'!H5+СВЦЭМ!$D$10+'СЕТ СН'!H8-'СЕТ СН'!H$16</f>
        <v>6740.5320993000005</v>
      </c>
      <c r="E17" s="28">
        <f>СВЦЭМ!$D$17+'СЕТ СН'!I5+СВЦЭМ!$D$10+'СЕТ СН'!I8-'СЕТ СН'!I$16</f>
        <v>7398.4520993000006</v>
      </c>
    </row>
  </sheetData>
  <sheetProtection algorithmName="SHA-512" hashValue="0SKJ6zZ2gI2tidz2hUcYOQabMuTsQ3ki3ip4aLFmFtwBePeSbGUV1Lvg4JuRFBzOfzW0hkjTiI1Nbc6HYcg6iw==" saltValue="AWaLQcylpVBxxmEruGB7Ww==" spinCount="100000"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4"/>
  <sheetViews>
    <sheetView topLeftCell="A25" zoomScale="70" zoomScaleNormal="70" zoomScaleSheetLayoutView="80" workbookViewId="0">
      <selection activeCell="H150" sqref="H150"/>
    </sheetView>
  </sheetViews>
  <sheetFormatPr defaultColWidth="10.75" defaultRowHeight="15" x14ac:dyDescent="0.25"/>
  <cols>
    <col min="1" max="25" width="10.75" style="41"/>
    <col min="26" max="16384" width="10.75" style="30"/>
  </cols>
  <sheetData>
    <row r="1" spans="1:27" ht="36" customHeight="1" x14ac:dyDescent="0.2">
      <c r="A1" s="12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2023 г.</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4" t="s">
        <v>38</v>
      </c>
      <c r="B3" s="124"/>
      <c r="C3" s="124"/>
      <c r="D3" s="124"/>
      <c r="E3" s="124"/>
      <c r="F3" s="124"/>
      <c r="G3" s="124"/>
      <c r="H3" s="124"/>
      <c r="I3" s="124"/>
      <c r="J3" s="124"/>
      <c r="K3" s="124"/>
      <c r="L3" s="124"/>
      <c r="M3" s="124"/>
      <c r="N3" s="124"/>
      <c r="O3" s="124"/>
      <c r="P3" s="124"/>
      <c r="Q3" s="124"/>
      <c r="R3" s="124"/>
      <c r="S3" s="124"/>
      <c r="T3" s="124"/>
      <c r="U3" s="124"/>
      <c r="V3" s="124"/>
      <c r="W3" s="124"/>
      <c r="X3" s="124"/>
      <c r="Y3" s="124"/>
    </row>
    <row r="4" spans="1:27" ht="15.75" x14ac:dyDescent="0.2">
      <c r="A4" s="124" t="s">
        <v>8</v>
      </c>
      <c r="B4" s="124"/>
      <c r="C4" s="124"/>
      <c r="D4" s="124"/>
      <c r="E4" s="124"/>
      <c r="F4" s="124"/>
      <c r="G4" s="124"/>
      <c r="H4" s="124"/>
      <c r="I4" s="124"/>
      <c r="J4" s="124"/>
      <c r="K4" s="124"/>
      <c r="L4" s="124"/>
      <c r="M4" s="124"/>
      <c r="N4" s="124"/>
      <c r="O4" s="124"/>
      <c r="P4" s="124"/>
      <c r="Q4" s="124"/>
      <c r="R4" s="124"/>
      <c r="S4" s="124"/>
      <c r="T4" s="124"/>
      <c r="U4" s="124"/>
      <c r="V4" s="124"/>
      <c r="W4" s="124"/>
      <c r="X4" s="124"/>
      <c r="Y4" s="12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5" t="s">
        <v>7</v>
      </c>
      <c r="B9" s="128" t="s">
        <v>69</v>
      </c>
      <c r="C9" s="129"/>
      <c r="D9" s="129"/>
      <c r="E9" s="129"/>
      <c r="F9" s="129"/>
      <c r="G9" s="129"/>
      <c r="H9" s="129"/>
      <c r="I9" s="129"/>
      <c r="J9" s="129"/>
      <c r="K9" s="129"/>
      <c r="L9" s="129"/>
      <c r="M9" s="129"/>
      <c r="N9" s="129"/>
      <c r="O9" s="129"/>
      <c r="P9" s="129"/>
      <c r="Q9" s="129"/>
      <c r="R9" s="129"/>
      <c r="S9" s="129"/>
      <c r="T9" s="129"/>
      <c r="U9" s="129"/>
      <c r="V9" s="129"/>
      <c r="W9" s="129"/>
      <c r="X9" s="129"/>
      <c r="Y9" s="130"/>
    </row>
    <row r="10" spans="1:27" ht="12.75" x14ac:dyDescent="0.2">
      <c r="A10" s="126"/>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3"/>
    </row>
    <row r="11" spans="1:27" ht="12.75" customHeight="1" x14ac:dyDescent="0.2">
      <c r="A11" s="127"/>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SUMIFS(СВЦЭМ!$C$39:$C$782,СВЦЭМ!$A$39:$A$782,$A12,СВЦЭМ!$B$39:$B$782,B$11)+'СЕТ СН'!$F$9+СВЦЭМ!$D$10+'СЕТ СН'!$F$5-'СЕТ СН'!$F$17</f>
        <v>4338.5084114199999</v>
      </c>
      <c r="C12" s="36">
        <f>SUMIFS(СВЦЭМ!$C$39:$C$782,СВЦЭМ!$A$39:$A$782,$A12,СВЦЭМ!$B$39:$B$782,C$11)+'СЕТ СН'!$F$9+СВЦЭМ!$D$10+'СЕТ СН'!$F$5-'СЕТ СН'!$F$17</f>
        <v>4386.3852591900004</v>
      </c>
      <c r="D12" s="36">
        <f>SUMIFS(СВЦЭМ!$C$39:$C$782,СВЦЭМ!$A$39:$A$782,$A12,СВЦЭМ!$B$39:$B$782,D$11)+'СЕТ СН'!$F$9+СВЦЭМ!$D$10+'СЕТ СН'!$F$5-'СЕТ СН'!$F$17</f>
        <v>4466.8871390800005</v>
      </c>
      <c r="E12" s="36">
        <f>SUMIFS(СВЦЭМ!$C$39:$C$782,СВЦЭМ!$A$39:$A$782,$A12,СВЦЭМ!$B$39:$B$782,E$11)+'СЕТ СН'!$F$9+СВЦЭМ!$D$10+'СЕТ СН'!$F$5-'СЕТ СН'!$F$17</f>
        <v>4501.7602531900002</v>
      </c>
      <c r="F12" s="36">
        <f>SUMIFS(СВЦЭМ!$C$39:$C$782,СВЦЭМ!$A$39:$A$782,$A12,СВЦЭМ!$B$39:$B$782,F$11)+'СЕТ СН'!$F$9+СВЦЭМ!$D$10+'СЕТ СН'!$F$5-'СЕТ СН'!$F$17</f>
        <v>4498.3701936200005</v>
      </c>
      <c r="G12" s="36">
        <f>SUMIFS(СВЦЭМ!$C$39:$C$782,СВЦЭМ!$A$39:$A$782,$A12,СВЦЭМ!$B$39:$B$782,G$11)+'СЕТ СН'!$F$9+СВЦЭМ!$D$10+'СЕТ СН'!$F$5-'СЕТ СН'!$F$17</f>
        <v>4446.5306892600001</v>
      </c>
      <c r="H12" s="36">
        <f>SUMIFS(СВЦЭМ!$C$39:$C$782,СВЦЭМ!$A$39:$A$782,$A12,СВЦЭМ!$B$39:$B$782,H$11)+'СЕТ СН'!$F$9+СВЦЭМ!$D$10+'СЕТ СН'!$F$5-'СЕТ СН'!$F$17</f>
        <v>4413.4076551300004</v>
      </c>
      <c r="I12" s="36">
        <f>SUMIFS(СВЦЭМ!$C$39:$C$782,СВЦЭМ!$A$39:$A$782,$A12,СВЦЭМ!$B$39:$B$782,I$11)+'СЕТ СН'!$F$9+СВЦЭМ!$D$10+'СЕТ СН'!$F$5-'СЕТ СН'!$F$17</f>
        <v>4482.89416936</v>
      </c>
      <c r="J12" s="36">
        <f>SUMIFS(СВЦЭМ!$C$39:$C$782,СВЦЭМ!$A$39:$A$782,$A12,СВЦЭМ!$B$39:$B$782,J$11)+'СЕТ СН'!$F$9+СВЦЭМ!$D$10+'СЕТ СН'!$F$5-'СЕТ СН'!$F$17</f>
        <v>4547.9650956000005</v>
      </c>
      <c r="K12" s="36">
        <f>SUMIFS(СВЦЭМ!$C$39:$C$782,СВЦЭМ!$A$39:$A$782,$A12,СВЦЭМ!$B$39:$B$782,K$11)+'СЕТ СН'!$F$9+СВЦЭМ!$D$10+'СЕТ СН'!$F$5-'СЕТ СН'!$F$17</f>
        <v>4560.9009738700006</v>
      </c>
      <c r="L12" s="36">
        <f>SUMIFS(СВЦЭМ!$C$39:$C$782,СВЦЭМ!$A$39:$A$782,$A12,СВЦЭМ!$B$39:$B$782,L$11)+'СЕТ СН'!$F$9+СВЦЭМ!$D$10+'СЕТ СН'!$F$5-'СЕТ СН'!$F$17</f>
        <v>4504.3504564300001</v>
      </c>
      <c r="M12" s="36">
        <f>SUMIFS(СВЦЭМ!$C$39:$C$782,СВЦЭМ!$A$39:$A$782,$A12,СВЦЭМ!$B$39:$B$782,M$11)+'СЕТ СН'!$F$9+СВЦЭМ!$D$10+'СЕТ СН'!$F$5-'СЕТ СН'!$F$17</f>
        <v>4526.0634730100001</v>
      </c>
      <c r="N12" s="36">
        <f>SUMIFS(СВЦЭМ!$C$39:$C$782,СВЦЭМ!$A$39:$A$782,$A12,СВЦЭМ!$B$39:$B$782,N$11)+'СЕТ СН'!$F$9+СВЦЭМ!$D$10+'СЕТ СН'!$F$5-'СЕТ СН'!$F$17</f>
        <v>4420.8109910700005</v>
      </c>
      <c r="O12" s="36">
        <f>SUMIFS(СВЦЭМ!$C$39:$C$782,СВЦЭМ!$A$39:$A$782,$A12,СВЦЭМ!$B$39:$B$782,O$11)+'СЕТ СН'!$F$9+СВЦЭМ!$D$10+'СЕТ СН'!$F$5-'СЕТ СН'!$F$17</f>
        <v>4403.36604515</v>
      </c>
      <c r="P12" s="36">
        <f>SUMIFS(СВЦЭМ!$C$39:$C$782,СВЦЭМ!$A$39:$A$782,$A12,СВЦЭМ!$B$39:$B$782,P$11)+'СЕТ СН'!$F$9+СВЦЭМ!$D$10+'СЕТ СН'!$F$5-'СЕТ СН'!$F$17</f>
        <v>4413.8620137200005</v>
      </c>
      <c r="Q12" s="36">
        <f>SUMIFS(СВЦЭМ!$C$39:$C$782,СВЦЭМ!$A$39:$A$782,$A12,СВЦЭМ!$B$39:$B$782,Q$11)+'СЕТ СН'!$F$9+СВЦЭМ!$D$10+'СЕТ СН'!$F$5-'СЕТ СН'!$F$17</f>
        <v>4407.5092531</v>
      </c>
      <c r="R12" s="36">
        <f>SUMIFS(СВЦЭМ!$C$39:$C$782,СВЦЭМ!$A$39:$A$782,$A12,СВЦЭМ!$B$39:$B$782,R$11)+'СЕТ СН'!$F$9+СВЦЭМ!$D$10+'СЕТ СН'!$F$5-'СЕТ СН'!$F$17</f>
        <v>4413.0100219000005</v>
      </c>
      <c r="S12" s="36">
        <f>SUMIFS(СВЦЭМ!$C$39:$C$782,СВЦЭМ!$A$39:$A$782,$A12,СВЦЭМ!$B$39:$B$782,S$11)+'СЕТ СН'!$F$9+СВЦЭМ!$D$10+'СЕТ СН'!$F$5-'СЕТ СН'!$F$17</f>
        <v>4400.3882266400005</v>
      </c>
      <c r="T12" s="36">
        <f>SUMIFS(СВЦЭМ!$C$39:$C$782,СВЦЭМ!$A$39:$A$782,$A12,СВЦЭМ!$B$39:$B$782,T$11)+'СЕТ СН'!$F$9+СВЦЭМ!$D$10+'СЕТ СН'!$F$5-'СЕТ СН'!$F$17</f>
        <v>4406.4133246299998</v>
      </c>
      <c r="U12" s="36">
        <f>SUMIFS(СВЦЭМ!$C$39:$C$782,СВЦЭМ!$A$39:$A$782,$A12,СВЦЭМ!$B$39:$B$782,U$11)+'СЕТ СН'!$F$9+СВЦЭМ!$D$10+'СЕТ СН'!$F$5-'СЕТ СН'!$F$17</f>
        <v>4405.2715814800003</v>
      </c>
      <c r="V12" s="36">
        <f>SUMIFS(СВЦЭМ!$C$39:$C$782,СВЦЭМ!$A$39:$A$782,$A12,СВЦЭМ!$B$39:$B$782,V$11)+'СЕТ СН'!$F$9+СВЦЭМ!$D$10+'СЕТ СН'!$F$5-'СЕТ СН'!$F$17</f>
        <v>4414.5929098900006</v>
      </c>
      <c r="W12" s="36">
        <f>SUMIFS(СВЦЭМ!$C$39:$C$782,СВЦЭМ!$A$39:$A$782,$A12,СВЦЭМ!$B$39:$B$782,W$11)+'СЕТ СН'!$F$9+СВЦЭМ!$D$10+'СЕТ СН'!$F$5-'СЕТ СН'!$F$17</f>
        <v>4404.5816263100005</v>
      </c>
      <c r="X12" s="36">
        <f>SUMIFS(СВЦЭМ!$C$39:$C$782,СВЦЭМ!$A$39:$A$782,$A12,СВЦЭМ!$B$39:$B$782,X$11)+'СЕТ СН'!$F$9+СВЦЭМ!$D$10+'СЕТ СН'!$F$5-'СЕТ СН'!$F$17</f>
        <v>4390.2664434300004</v>
      </c>
      <c r="Y12" s="36">
        <f>SUMIFS(СВЦЭМ!$C$39:$C$782,СВЦЭМ!$A$39:$A$782,$A12,СВЦЭМ!$B$39:$B$782,Y$11)+'СЕТ СН'!$F$9+СВЦЭМ!$D$10+'СЕТ СН'!$F$5-'СЕТ СН'!$F$17</f>
        <v>4371.09771705</v>
      </c>
      <c r="AA12" s="37"/>
    </row>
    <row r="13" spans="1:27" ht="15.75" x14ac:dyDescent="0.2">
      <c r="A13" s="35">
        <f>A12+1</f>
        <v>44959</v>
      </c>
      <c r="B13" s="36">
        <f>SUMIFS(СВЦЭМ!$C$39:$C$782,СВЦЭМ!$A$39:$A$782,$A13,СВЦЭМ!$B$39:$B$782,B$11)+'СЕТ СН'!$F$9+СВЦЭМ!$D$10+'СЕТ СН'!$F$5-'СЕТ СН'!$F$17</f>
        <v>4424.6315193300006</v>
      </c>
      <c r="C13" s="36">
        <f>SUMIFS(СВЦЭМ!$C$39:$C$782,СВЦЭМ!$A$39:$A$782,$A13,СВЦЭМ!$B$39:$B$782,C$11)+'СЕТ СН'!$F$9+СВЦЭМ!$D$10+'СЕТ СН'!$F$5-'СЕТ СН'!$F$17</f>
        <v>4407.0765750800001</v>
      </c>
      <c r="D13" s="36">
        <f>SUMIFS(СВЦЭМ!$C$39:$C$782,СВЦЭМ!$A$39:$A$782,$A13,СВЦЭМ!$B$39:$B$782,D$11)+'СЕТ СН'!$F$9+СВЦЭМ!$D$10+'СЕТ СН'!$F$5-'СЕТ СН'!$F$17</f>
        <v>4387.4200762300006</v>
      </c>
      <c r="E13" s="36">
        <f>SUMIFS(СВЦЭМ!$C$39:$C$782,СВЦЭМ!$A$39:$A$782,$A13,СВЦЭМ!$B$39:$B$782,E$11)+'СЕТ СН'!$F$9+СВЦЭМ!$D$10+'СЕТ СН'!$F$5-'СЕТ СН'!$F$17</f>
        <v>4394.7303361100003</v>
      </c>
      <c r="F13" s="36">
        <f>SUMIFS(СВЦЭМ!$C$39:$C$782,СВЦЭМ!$A$39:$A$782,$A13,СВЦЭМ!$B$39:$B$782,F$11)+'СЕТ СН'!$F$9+СВЦЭМ!$D$10+'СЕТ СН'!$F$5-'СЕТ СН'!$F$17</f>
        <v>4401.8406721600004</v>
      </c>
      <c r="G13" s="36">
        <f>SUMIFS(СВЦЭМ!$C$39:$C$782,СВЦЭМ!$A$39:$A$782,$A13,СВЦЭМ!$B$39:$B$782,G$11)+'СЕТ СН'!$F$9+СВЦЭМ!$D$10+'СЕТ СН'!$F$5-'СЕТ СН'!$F$17</f>
        <v>4416.8126841800004</v>
      </c>
      <c r="H13" s="36">
        <f>SUMIFS(СВЦЭМ!$C$39:$C$782,СВЦЭМ!$A$39:$A$782,$A13,СВЦЭМ!$B$39:$B$782,H$11)+'СЕТ СН'!$F$9+СВЦЭМ!$D$10+'СЕТ СН'!$F$5-'СЕТ СН'!$F$17</f>
        <v>4470.2903639200003</v>
      </c>
      <c r="I13" s="36">
        <f>SUMIFS(СВЦЭМ!$C$39:$C$782,СВЦЭМ!$A$39:$A$782,$A13,СВЦЭМ!$B$39:$B$782,I$11)+'СЕТ СН'!$F$9+СВЦЭМ!$D$10+'СЕТ СН'!$F$5-'СЕТ СН'!$F$17</f>
        <v>4418.0202503600003</v>
      </c>
      <c r="J13" s="36">
        <f>SUMIFS(СВЦЭМ!$C$39:$C$782,СВЦЭМ!$A$39:$A$782,$A13,СВЦЭМ!$B$39:$B$782,J$11)+'СЕТ СН'!$F$9+СВЦЭМ!$D$10+'СЕТ СН'!$F$5-'СЕТ СН'!$F$17</f>
        <v>4388.10741289</v>
      </c>
      <c r="K13" s="36">
        <f>SUMIFS(СВЦЭМ!$C$39:$C$782,СВЦЭМ!$A$39:$A$782,$A13,СВЦЭМ!$B$39:$B$782,K$11)+'СЕТ СН'!$F$9+СВЦЭМ!$D$10+'СЕТ СН'!$F$5-'СЕТ СН'!$F$17</f>
        <v>4403.1820407499999</v>
      </c>
      <c r="L13" s="36">
        <f>SUMIFS(СВЦЭМ!$C$39:$C$782,СВЦЭМ!$A$39:$A$782,$A13,СВЦЭМ!$B$39:$B$782,L$11)+'СЕТ СН'!$F$9+СВЦЭМ!$D$10+'СЕТ СН'!$F$5-'СЕТ СН'!$F$17</f>
        <v>4395.9166125800002</v>
      </c>
      <c r="M13" s="36">
        <f>SUMIFS(СВЦЭМ!$C$39:$C$782,СВЦЭМ!$A$39:$A$782,$A13,СВЦЭМ!$B$39:$B$782,M$11)+'СЕТ СН'!$F$9+СВЦЭМ!$D$10+'СЕТ СН'!$F$5-'СЕТ СН'!$F$17</f>
        <v>4380.3833862299998</v>
      </c>
      <c r="N13" s="36">
        <f>SUMIFS(СВЦЭМ!$C$39:$C$782,СВЦЭМ!$A$39:$A$782,$A13,СВЦЭМ!$B$39:$B$782,N$11)+'СЕТ СН'!$F$9+СВЦЭМ!$D$10+'СЕТ СН'!$F$5-'СЕТ СН'!$F$17</f>
        <v>4336.8678664899999</v>
      </c>
      <c r="O13" s="36">
        <f>SUMIFS(СВЦЭМ!$C$39:$C$782,СВЦЭМ!$A$39:$A$782,$A13,СВЦЭМ!$B$39:$B$782,O$11)+'СЕТ СН'!$F$9+СВЦЭМ!$D$10+'СЕТ СН'!$F$5-'СЕТ СН'!$F$17</f>
        <v>4417.09428974</v>
      </c>
      <c r="P13" s="36">
        <f>SUMIFS(СВЦЭМ!$C$39:$C$782,СВЦЭМ!$A$39:$A$782,$A13,СВЦЭМ!$B$39:$B$782,P$11)+'СЕТ СН'!$F$9+СВЦЭМ!$D$10+'СЕТ СН'!$F$5-'СЕТ СН'!$F$17</f>
        <v>4493.98506198</v>
      </c>
      <c r="Q13" s="36">
        <f>SUMIFS(СВЦЭМ!$C$39:$C$782,СВЦЭМ!$A$39:$A$782,$A13,СВЦЭМ!$B$39:$B$782,Q$11)+'СЕТ СН'!$F$9+СВЦЭМ!$D$10+'СЕТ СН'!$F$5-'СЕТ СН'!$F$17</f>
        <v>4464.2100238700004</v>
      </c>
      <c r="R13" s="36">
        <f>SUMIFS(СВЦЭМ!$C$39:$C$782,СВЦЭМ!$A$39:$A$782,$A13,СВЦЭМ!$B$39:$B$782,R$11)+'СЕТ СН'!$F$9+СВЦЭМ!$D$10+'СЕТ СН'!$F$5-'СЕТ СН'!$F$17</f>
        <v>4431.8150819299999</v>
      </c>
      <c r="S13" s="36">
        <f>SUMIFS(СВЦЭМ!$C$39:$C$782,СВЦЭМ!$A$39:$A$782,$A13,СВЦЭМ!$B$39:$B$782,S$11)+'СЕТ СН'!$F$9+СВЦЭМ!$D$10+'СЕТ СН'!$F$5-'СЕТ СН'!$F$17</f>
        <v>4351.4921969699999</v>
      </c>
      <c r="T13" s="36">
        <f>SUMIFS(СВЦЭМ!$C$39:$C$782,СВЦЭМ!$A$39:$A$782,$A13,СВЦЭМ!$B$39:$B$782,T$11)+'СЕТ СН'!$F$9+СВЦЭМ!$D$10+'СЕТ СН'!$F$5-'СЕТ СН'!$F$17</f>
        <v>4334.3738809300003</v>
      </c>
      <c r="U13" s="36">
        <f>SUMIFS(СВЦЭМ!$C$39:$C$782,СВЦЭМ!$A$39:$A$782,$A13,СВЦЭМ!$B$39:$B$782,U$11)+'СЕТ СН'!$F$9+СВЦЭМ!$D$10+'СЕТ СН'!$F$5-'СЕТ СН'!$F$17</f>
        <v>4413.6722491400005</v>
      </c>
      <c r="V13" s="36">
        <f>SUMIFS(СВЦЭМ!$C$39:$C$782,СВЦЭМ!$A$39:$A$782,$A13,СВЦЭМ!$B$39:$B$782,V$11)+'СЕТ СН'!$F$9+СВЦЭМ!$D$10+'СЕТ СН'!$F$5-'СЕТ СН'!$F$17</f>
        <v>4438.0718031900005</v>
      </c>
      <c r="W13" s="36">
        <f>SUMIFS(СВЦЭМ!$C$39:$C$782,СВЦЭМ!$A$39:$A$782,$A13,СВЦЭМ!$B$39:$B$782,W$11)+'СЕТ СН'!$F$9+СВЦЭМ!$D$10+'СЕТ СН'!$F$5-'СЕТ СН'!$F$17</f>
        <v>4441.0421414600005</v>
      </c>
      <c r="X13" s="36">
        <f>SUMIFS(СВЦЭМ!$C$39:$C$782,СВЦЭМ!$A$39:$A$782,$A13,СВЦЭМ!$B$39:$B$782,X$11)+'СЕТ СН'!$F$9+СВЦЭМ!$D$10+'СЕТ СН'!$F$5-'СЕТ СН'!$F$17</f>
        <v>4463.78340966</v>
      </c>
      <c r="Y13" s="36">
        <f>SUMIFS(СВЦЭМ!$C$39:$C$782,СВЦЭМ!$A$39:$A$782,$A13,СВЦЭМ!$B$39:$B$782,Y$11)+'СЕТ СН'!$F$9+СВЦЭМ!$D$10+'СЕТ СН'!$F$5-'СЕТ СН'!$F$17</f>
        <v>4461.4607079000007</v>
      </c>
    </row>
    <row r="14" spans="1:27" ht="15.75" x14ac:dyDescent="0.2">
      <c r="A14" s="35">
        <f t="shared" ref="A14:A39" si="0">A13+1</f>
        <v>44960</v>
      </c>
      <c r="B14" s="36">
        <f>SUMIFS(СВЦЭМ!$C$39:$C$782,СВЦЭМ!$A$39:$A$782,$A14,СВЦЭМ!$B$39:$B$782,B$11)+'СЕТ СН'!$F$9+СВЦЭМ!$D$10+'СЕТ СН'!$F$5-'СЕТ СН'!$F$17</f>
        <v>4321.2093618400004</v>
      </c>
      <c r="C14" s="36">
        <f>SUMIFS(СВЦЭМ!$C$39:$C$782,СВЦЭМ!$A$39:$A$782,$A14,СВЦЭМ!$B$39:$B$782,C$11)+'СЕТ СН'!$F$9+СВЦЭМ!$D$10+'СЕТ СН'!$F$5-'СЕТ СН'!$F$17</f>
        <v>4364.8173599500005</v>
      </c>
      <c r="D14" s="36">
        <f>SUMIFS(СВЦЭМ!$C$39:$C$782,СВЦЭМ!$A$39:$A$782,$A14,СВЦЭМ!$B$39:$B$782,D$11)+'СЕТ СН'!$F$9+СВЦЭМ!$D$10+'СЕТ СН'!$F$5-'СЕТ СН'!$F$17</f>
        <v>4363.6486660999999</v>
      </c>
      <c r="E14" s="36">
        <f>SUMIFS(СВЦЭМ!$C$39:$C$782,СВЦЭМ!$A$39:$A$782,$A14,СВЦЭМ!$B$39:$B$782,E$11)+'СЕТ СН'!$F$9+СВЦЭМ!$D$10+'СЕТ СН'!$F$5-'СЕТ СН'!$F$17</f>
        <v>4367.6398498200006</v>
      </c>
      <c r="F14" s="36">
        <f>SUMIFS(СВЦЭМ!$C$39:$C$782,СВЦЭМ!$A$39:$A$782,$A14,СВЦЭМ!$B$39:$B$782,F$11)+'СЕТ СН'!$F$9+СВЦЭМ!$D$10+'СЕТ СН'!$F$5-'СЕТ СН'!$F$17</f>
        <v>4373.3576604899999</v>
      </c>
      <c r="G14" s="36">
        <f>SUMIFS(СВЦЭМ!$C$39:$C$782,СВЦЭМ!$A$39:$A$782,$A14,СВЦЭМ!$B$39:$B$782,G$11)+'СЕТ СН'!$F$9+СВЦЭМ!$D$10+'СЕТ СН'!$F$5-'СЕТ СН'!$F$17</f>
        <v>4356.1075357700001</v>
      </c>
      <c r="H14" s="36">
        <f>SUMIFS(СВЦЭМ!$C$39:$C$782,СВЦЭМ!$A$39:$A$782,$A14,СВЦЭМ!$B$39:$B$782,H$11)+'СЕТ СН'!$F$9+СВЦЭМ!$D$10+'СЕТ СН'!$F$5-'СЕТ СН'!$F$17</f>
        <v>4331.1750603999999</v>
      </c>
      <c r="I14" s="36">
        <f>SUMIFS(СВЦЭМ!$C$39:$C$782,СВЦЭМ!$A$39:$A$782,$A14,СВЦЭМ!$B$39:$B$782,I$11)+'СЕТ СН'!$F$9+СВЦЭМ!$D$10+'СЕТ СН'!$F$5-'СЕТ СН'!$F$17</f>
        <v>4367.7645203800002</v>
      </c>
      <c r="J14" s="36">
        <f>SUMIFS(СВЦЭМ!$C$39:$C$782,СВЦЭМ!$A$39:$A$782,$A14,СВЦЭМ!$B$39:$B$782,J$11)+'СЕТ СН'!$F$9+СВЦЭМ!$D$10+'СЕТ СН'!$F$5-'СЕТ СН'!$F$17</f>
        <v>4400.9452004800005</v>
      </c>
      <c r="K14" s="36">
        <f>SUMIFS(СВЦЭМ!$C$39:$C$782,СВЦЭМ!$A$39:$A$782,$A14,СВЦЭМ!$B$39:$B$782,K$11)+'СЕТ СН'!$F$9+СВЦЭМ!$D$10+'СЕТ СН'!$F$5-'СЕТ СН'!$F$17</f>
        <v>4356.1577645900006</v>
      </c>
      <c r="L14" s="36">
        <f>SUMIFS(СВЦЭМ!$C$39:$C$782,СВЦЭМ!$A$39:$A$782,$A14,СВЦЭМ!$B$39:$B$782,L$11)+'СЕТ СН'!$F$9+СВЦЭМ!$D$10+'СЕТ СН'!$F$5-'СЕТ СН'!$F$17</f>
        <v>4336.1120341100004</v>
      </c>
      <c r="M14" s="36">
        <f>SUMIFS(СВЦЭМ!$C$39:$C$782,СВЦЭМ!$A$39:$A$782,$A14,СВЦЭМ!$B$39:$B$782,M$11)+'СЕТ СН'!$F$9+СВЦЭМ!$D$10+'СЕТ СН'!$F$5-'СЕТ СН'!$F$17</f>
        <v>4375.3211004100003</v>
      </c>
      <c r="N14" s="36">
        <f>SUMIFS(СВЦЭМ!$C$39:$C$782,СВЦЭМ!$A$39:$A$782,$A14,СВЦЭМ!$B$39:$B$782,N$11)+'СЕТ СН'!$F$9+СВЦЭМ!$D$10+'СЕТ СН'!$F$5-'СЕТ СН'!$F$17</f>
        <v>4384.2572112900007</v>
      </c>
      <c r="O14" s="36">
        <f>SUMIFS(СВЦЭМ!$C$39:$C$782,СВЦЭМ!$A$39:$A$782,$A14,СВЦЭМ!$B$39:$B$782,O$11)+'СЕТ СН'!$F$9+СВЦЭМ!$D$10+'СЕТ СН'!$F$5-'СЕТ СН'!$F$17</f>
        <v>4389.8249558500002</v>
      </c>
      <c r="P14" s="36">
        <f>SUMIFS(СВЦЭМ!$C$39:$C$782,СВЦЭМ!$A$39:$A$782,$A14,СВЦЭМ!$B$39:$B$782,P$11)+'СЕТ СН'!$F$9+СВЦЭМ!$D$10+'СЕТ СН'!$F$5-'СЕТ СН'!$F$17</f>
        <v>4356.6698107299999</v>
      </c>
      <c r="Q14" s="36">
        <f>SUMIFS(СВЦЭМ!$C$39:$C$782,СВЦЭМ!$A$39:$A$782,$A14,СВЦЭМ!$B$39:$B$782,Q$11)+'СЕТ СН'!$F$9+СВЦЭМ!$D$10+'СЕТ СН'!$F$5-'СЕТ СН'!$F$17</f>
        <v>4365.9203728299999</v>
      </c>
      <c r="R14" s="36">
        <f>SUMIFS(СВЦЭМ!$C$39:$C$782,СВЦЭМ!$A$39:$A$782,$A14,СВЦЭМ!$B$39:$B$782,R$11)+'СЕТ СН'!$F$9+СВЦЭМ!$D$10+'СЕТ СН'!$F$5-'СЕТ СН'!$F$17</f>
        <v>4296.0034275100006</v>
      </c>
      <c r="S14" s="36">
        <f>SUMIFS(СВЦЭМ!$C$39:$C$782,СВЦЭМ!$A$39:$A$782,$A14,СВЦЭМ!$B$39:$B$782,S$11)+'СЕТ СН'!$F$9+СВЦЭМ!$D$10+'СЕТ СН'!$F$5-'СЕТ СН'!$F$17</f>
        <v>4319.8736952600002</v>
      </c>
      <c r="T14" s="36">
        <f>SUMIFS(СВЦЭМ!$C$39:$C$782,СВЦЭМ!$A$39:$A$782,$A14,СВЦЭМ!$B$39:$B$782,T$11)+'СЕТ СН'!$F$9+СВЦЭМ!$D$10+'СЕТ СН'!$F$5-'СЕТ СН'!$F$17</f>
        <v>4311.2202176199999</v>
      </c>
      <c r="U14" s="36">
        <f>SUMIFS(СВЦЭМ!$C$39:$C$782,СВЦЭМ!$A$39:$A$782,$A14,СВЦЭМ!$B$39:$B$782,U$11)+'СЕТ СН'!$F$9+СВЦЭМ!$D$10+'СЕТ СН'!$F$5-'СЕТ СН'!$F$17</f>
        <v>4318.6613993800001</v>
      </c>
      <c r="V14" s="36">
        <f>SUMIFS(СВЦЭМ!$C$39:$C$782,СВЦЭМ!$A$39:$A$782,$A14,СВЦЭМ!$B$39:$B$782,V$11)+'СЕТ СН'!$F$9+СВЦЭМ!$D$10+'СЕТ СН'!$F$5-'СЕТ СН'!$F$17</f>
        <v>4316.0090788400003</v>
      </c>
      <c r="W14" s="36">
        <f>SUMIFS(СВЦЭМ!$C$39:$C$782,СВЦЭМ!$A$39:$A$782,$A14,СВЦЭМ!$B$39:$B$782,W$11)+'СЕТ СН'!$F$9+СВЦЭМ!$D$10+'СЕТ СН'!$F$5-'СЕТ СН'!$F$17</f>
        <v>4308.5286674400004</v>
      </c>
      <c r="X14" s="36">
        <f>SUMIFS(СВЦЭМ!$C$39:$C$782,СВЦЭМ!$A$39:$A$782,$A14,СВЦЭМ!$B$39:$B$782,X$11)+'СЕТ СН'!$F$9+СВЦЭМ!$D$10+'СЕТ СН'!$F$5-'СЕТ СН'!$F$17</f>
        <v>4302.0174641200001</v>
      </c>
      <c r="Y14" s="36">
        <f>SUMIFS(СВЦЭМ!$C$39:$C$782,СВЦЭМ!$A$39:$A$782,$A14,СВЦЭМ!$B$39:$B$782,Y$11)+'СЕТ СН'!$F$9+СВЦЭМ!$D$10+'СЕТ СН'!$F$5-'СЕТ СН'!$F$17</f>
        <v>4327.5929589500001</v>
      </c>
    </row>
    <row r="15" spans="1:27" ht="15.75" x14ac:dyDescent="0.2">
      <c r="A15" s="35">
        <f t="shared" si="0"/>
        <v>44961</v>
      </c>
      <c r="B15" s="36">
        <f>SUMIFS(СВЦЭМ!$C$39:$C$782,СВЦЭМ!$A$39:$A$782,$A15,СВЦЭМ!$B$39:$B$782,B$11)+'СЕТ СН'!$F$9+СВЦЭМ!$D$10+'СЕТ СН'!$F$5-'СЕТ СН'!$F$17</f>
        <v>4511.1376542500002</v>
      </c>
      <c r="C15" s="36">
        <f>SUMIFS(СВЦЭМ!$C$39:$C$782,СВЦЭМ!$A$39:$A$782,$A15,СВЦЭМ!$B$39:$B$782,C$11)+'СЕТ СН'!$F$9+СВЦЭМ!$D$10+'СЕТ СН'!$F$5-'СЕТ СН'!$F$17</f>
        <v>4520.7457961600003</v>
      </c>
      <c r="D15" s="36">
        <f>SUMIFS(СВЦЭМ!$C$39:$C$782,СВЦЭМ!$A$39:$A$782,$A15,СВЦЭМ!$B$39:$B$782,D$11)+'СЕТ СН'!$F$9+СВЦЭМ!$D$10+'СЕТ СН'!$F$5-'СЕТ СН'!$F$17</f>
        <v>4505.1012616300004</v>
      </c>
      <c r="E15" s="36">
        <f>SUMIFS(СВЦЭМ!$C$39:$C$782,СВЦЭМ!$A$39:$A$782,$A15,СВЦЭМ!$B$39:$B$782,E$11)+'СЕТ СН'!$F$9+СВЦЭМ!$D$10+'СЕТ СН'!$F$5-'СЕТ СН'!$F$17</f>
        <v>4512.2291877500002</v>
      </c>
      <c r="F15" s="36">
        <f>SUMIFS(СВЦЭМ!$C$39:$C$782,СВЦЭМ!$A$39:$A$782,$A15,СВЦЭМ!$B$39:$B$782,F$11)+'СЕТ СН'!$F$9+СВЦЭМ!$D$10+'СЕТ СН'!$F$5-'СЕТ СН'!$F$17</f>
        <v>4525.2088995000004</v>
      </c>
      <c r="G15" s="36">
        <f>SUMIFS(СВЦЭМ!$C$39:$C$782,СВЦЭМ!$A$39:$A$782,$A15,СВЦЭМ!$B$39:$B$782,G$11)+'СЕТ СН'!$F$9+СВЦЭМ!$D$10+'СЕТ СН'!$F$5-'СЕТ СН'!$F$17</f>
        <v>4477.4432385600003</v>
      </c>
      <c r="H15" s="36">
        <f>SUMIFS(СВЦЭМ!$C$39:$C$782,СВЦЭМ!$A$39:$A$782,$A15,СВЦЭМ!$B$39:$B$782,H$11)+'СЕТ СН'!$F$9+СВЦЭМ!$D$10+'СЕТ СН'!$F$5-'СЕТ СН'!$F$17</f>
        <v>4417.8500263200003</v>
      </c>
      <c r="I15" s="36">
        <f>SUMIFS(СВЦЭМ!$C$39:$C$782,СВЦЭМ!$A$39:$A$782,$A15,СВЦЭМ!$B$39:$B$782,I$11)+'СЕТ СН'!$F$9+СВЦЭМ!$D$10+'СЕТ СН'!$F$5-'СЕТ СН'!$F$17</f>
        <v>4350.5778662100001</v>
      </c>
      <c r="J15" s="36">
        <f>SUMIFS(СВЦЭМ!$C$39:$C$782,СВЦЭМ!$A$39:$A$782,$A15,СВЦЭМ!$B$39:$B$782,J$11)+'СЕТ СН'!$F$9+СВЦЭМ!$D$10+'СЕТ СН'!$F$5-'СЕТ СН'!$F$17</f>
        <v>4245.5727130700006</v>
      </c>
      <c r="K15" s="36">
        <f>SUMIFS(СВЦЭМ!$C$39:$C$782,СВЦЭМ!$A$39:$A$782,$A15,СВЦЭМ!$B$39:$B$782,K$11)+'СЕТ СН'!$F$9+СВЦЭМ!$D$10+'СЕТ СН'!$F$5-'СЕТ СН'!$F$17</f>
        <v>4235.9846218700004</v>
      </c>
      <c r="L15" s="36">
        <f>SUMIFS(СВЦЭМ!$C$39:$C$782,СВЦЭМ!$A$39:$A$782,$A15,СВЦЭМ!$B$39:$B$782,L$11)+'СЕТ СН'!$F$9+СВЦЭМ!$D$10+'СЕТ СН'!$F$5-'СЕТ СН'!$F$17</f>
        <v>4253.9380021500001</v>
      </c>
      <c r="M15" s="36">
        <f>SUMIFS(СВЦЭМ!$C$39:$C$782,СВЦЭМ!$A$39:$A$782,$A15,СВЦЭМ!$B$39:$B$782,M$11)+'СЕТ СН'!$F$9+СВЦЭМ!$D$10+'СЕТ СН'!$F$5-'СЕТ СН'!$F$17</f>
        <v>4275.0438819400006</v>
      </c>
      <c r="N15" s="36">
        <f>SUMIFS(СВЦЭМ!$C$39:$C$782,СВЦЭМ!$A$39:$A$782,$A15,СВЦЭМ!$B$39:$B$782,N$11)+'СЕТ СН'!$F$9+СВЦЭМ!$D$10+'СЕТ СН'!$F$5-'СЕТ СН'!$F$17</f>
        <v>4393.0197250400006</v>
      </c>
      <c r="O15" s="36">
        <f>SUMIFS(СВЦЭМ!$C$39:$C$782,СВЦЭМ!$A$39:$A$782,$A15,СВЦЭМ!$B$39:$B$782,O$11)+'СЕТ СН'!$F$9+СВЦЭМ!$D$10+'СЕТ СН'!$F$5-'СЕТ СН'!$F$17</f>
        <v>4441.8850419400005</v>
      </c>
      <c r="P15" s="36">
        <f>SUMIFS(СВЦЭМ!$C$39:$C$782,СВЦЭМ!$A$39:$A$782,$A15,СВЦЭМ!$B$39:$B$782,P$11)+'СЕТ СН'!$F$9+СВЦЭМ!$D$10+'СЕТ СН'!$F$5-'СЕТ СН'!$F$17</f>
        <v>4382.5990909800003</v>
      </c>
      <c r="Q15" s="36">
        <f>SUMIFS(СВЦЭМ!$C$39:$C$782,СВЦЭМ!$A$39:$A$782,$A15,СВЦЭМ!$B$39:$B$782,Q$11)+'СЕТ СН'!$F$9+СВЦЭМ!$D$10+'СЕТ СН'!$F$5-'СЕТ СН'!$F$17</f>
        <v>4376.1184164900005</v>
      </c>
      <c r="R15" s="36">
        <f>SUMIFS(СВЦЭМ!$C$39:$C$782,СВЦЭМ!$A$39:$A$782,$A15,СВЦЭМ!$B$39:$B$782,R$11)+'СЕТ СН'!$F$9+СВЦЭМ!$D$10+'СЕТ СН'!$F$5-'СЕТ СН'!$F$17</f>
        <v>4345.5324201100002</v>
      </c>
      <c r="S15" s="36">
        <f>SUMIFS(СВЦЭМ!$C$39:$C$782,СВЦЭМ!$A$39:$A$782,$A15,СВЦЭМ!$B$39:$B$782,S$11)+'СЕТ СН'!$F$9+СВЦЭМ!$D$10+'СЕТ СН'!$F$5-'СЕТ СН'!$F$17</f>
        <v>4296.3599589400001</v>
      </c>
      <c r="T15" s="36">
        <f>SUMIFS(СВЦЭМ!$C$39:$C$782,СВЦЭМ!$A$39:$A$782,$A15,СВЦЭМ!$B$39:$B$782,T$11)+'СЕТ СН'!$F$9+СВЦЭМ!$D$10+'СЕТ СН'!$F$5-'СЕТ СН'!$F$17</f>
        <v>4315.2525381800006</v>
      </c>
      <c r="U15" s="36">
        <f>SUMIFS(СВЦЭМ!$C$39:$C$782,СВЦЭМ!$A$39:$A$782,$A15,СВЦЭМ!$B$39:$B$782,U$11)+'СЕТ СН'!$F$9+СВЦЭМ!$D$10+'СЕТ СН'!$F$5-'СЕТ СН'!$F$17</f>
        <v>4319.7878388200006</v>
      </c>
      <c r="V15" s="36">
        <f>SUMIFS(СВЦЭМ!$C$39:$C$782,СВЦЭМ!$A$39:$A$782,$A15,СВЦЭМ!$B$39:$B$782,V$11)+'СЕТ СН'!$F$9+СВЦЭМ!$D$10+'СЕТ СН'!$F$5-'СЕТ СН'!$F$17</f>
        <v>4344.0132668100005</v>
      </c>
      <c r="W15" s="36">
        <f>SUMIFS(СВЦЭМ!$C$39:$C$782,СВЦЭМ!$A$39:$A$782,$A15,СВЦЭМ!$B$39:$B$782,W$11)+'СЕТ СН'!$F$9+СВЦЭМ!$D$10+'СЕТ СН'!$F$5-'СЕТ СН'!$F$17</f>
        <v>4420.1839539900002</v>
      </c>
      <c r="X15" s="36">
        <f>SUMIFS(СВЦЭМ!$C$39:$C$782,СВЦЭМ!$A$39:$A$782,$A15,СВЦЭМ!$B$39:$B$782,X$11)+'СЕТ СН'!$F$9+СВЦЭМ!$D$10+'СЕТ СН'!$F$5-'СЕТ СН'!$F$17</f>
        <v>4423.6038838900004</v>
      </c>
      <c r="Y15" s="36">
        <f>SUMIFS(СВЦЭМ!$C$39:$C$782,СВЦЭМ!$A$39:$A$782,$A15,СВЦЭМ!$B$39:$B$782,Y$11)+'СЕТ СН'!$F$9+СВЦЭМ!$D$10+'СЕТ СН'!$F$5-'СЕТ СН'!$F$17</f>
        <v>4455.5920638500002</v>
      </c>
    </row>
    <row r="16" spans="1:27" ht="15.75" x14ac:dyDescent="0.2">
      <c r="A16" s="35">
        <f t="shared" si="0"/>
        <v>44962</v>
      </c>
      <c r="B16" s="36">
        <f>SUMIFS(СВЦЭМ!$C$39:$C$782,СВЦЭМ!$A$39:$A$782,$A16,СВЦЭМ!$B$39:$B$782,B$11)+'СЕТ СН'!$F$9+СВЦЭМ!$D$10+'СЕТ СН'!$F$5-'СЕТ СН'!$F$17</f>
        <v>4328.7148992700004</v>
      </c>
      <c r="C16" s="36">
        <f>SUMIFS(СВЦЭМ!$C$39:$C$782,СВЦЭМ!$A$39:$A$782,$A16,СВЦЭМ!$B$39:$B$782,C$11)+'СЕТ СН'!$F$9+СВЦЭМ!$D$10+'СЕТ СН'!$F$5-'СЕТ СН'!$F$17</f>
        <v>4384.5878512400004</v>
      </c>
      <c r="D16" s="36">
        <f>SUMIFS(СВЦЭМ!$C$39:$C$782,СВЦЭМ!$A$39:$A$782,$A16,СВЦЭМ!$B$39:$B$782,D$11)+'СЕТ СН'!$F$9+СВЦЭМ!$D$10+'СЕТ СН'!$F$5-'СЕТ СН'!$F$17</f>
        <v>4373.32950471</v>
      </c>
      <c r="E16" s="36">
        <f>SUMIFS(СВЦЭМ!$C$39:$C$782,СВЦЭМ!$A$39:$A$782,$A16,СВЦЭМ!$B$39:$B$782,E$11)+'СЕТ СН'!$F$9+СВЦЭМ!$D$10+'СЕТ СН'!$F$5-'СЕТ СН'!$F$17</f>
        <v>4349.7158904500002</v>
      </c>
      <c r="F16" s="36">
        <f>SUMIFS(СВЦЭМ!$C$39:$C$782,СВЦЭМ!$A$39:$A$782,$A16,СВЦЭМ!$B$39:$B$782,F$11)+'СЕТ СН'!$F$9+СВЦЭМ!$D$10+'СЕТ СН'!$F$5-'СЕТ СН'!$F$17</f>
        <v>4339.7794677800002</v>
      </c>
      <c r="G16" s="36">
        <f>SUMIFS(СВЦЭМ!$C$39:$C$782,СВЦЭМ!$A$39:$A$782,$A16,СВЦЭМ!$B$39:$B$782,G$11)+'СЕТ СН'!$F$9+СВЦЭМ!$D$10+'СЕТ СН'!$F$5-'СЕТ СН'!$F$17</f>
        <v>4337.2903027399998</v>
      </c>
      <c r="H16" s="36">
        <f>SUMIFS(СВЦЭМ!$C$39:$C$782,СВЦЭМ!$A$39:$A$782,$A16,СВЦЭМ!$B$39:$B$782,H$11)+'СЕТ СН'!$F$9+СВЦЭМ!$D$10+'СЕТ СН'!$F$5-'СЕТ СН'!$F$17</f>
        <v>4298.2893602100003</v>
      </c>
      <c r="I16" s="36">
        <f>SUMIFS(СВЦЭМ!$C$39:$C$782,СВЦЭМ!$A$39:$A$782,$A16,СВЦЭМ!$B$39:$B$782,I$11)+'СЕТ СН'!$F$9+СВЦЭМ!$D$10+'СЕТ СН'!$F$5-'СЕТ СН'!$F$17</f>
        <v>4247.29391579</v>
      </c>
      <c r="J16" s="36">
        <f>SUMIFS(СВЦЭМ!$C$39:$C$782,СВЦЭМ!$A$39:$A$782,$A16,СВЦЭМ!$B$39:$B$782,J$11)+'СЕТ СН'!$F$9+СВЦЭМ!$D$10+'СЕТ СН'!$F$5-'СЕТ СН'!$F$17</f>
        <v>4203.4316253500001</v>
      </c>
      <c r="K16" s="36">
        <f>SUMIFS(СВЦЭМ!$C$39:$C$782,СВЦЭМ!$A$39:$A$782,$A16,СВЦЭМ!$B$39:$B$782,K$11)+'СЕТ СН'!$F$9+СВЦЭМ!$D$10+'СЕТ СН'!$F$5-'СЕТ СН'!$F$17</f>
        <v>4133.20891252</v>
      </c>
      <c r="L16" s="36">
        <f>SUMIFS(СВЦЭМ!$C$39:$C$782,СВЦЭМ!$A$39:$A$782,$A16,СВЦЭМ!$B$39:$B$782,L$11)+'СЕТ СН'!$F$9+СВЦЭМ!$D$10+'СЕТ СН'!$F$5-'СЕТ СН'!$F$17</f>
        <v>4109.29765503</v>
      </c>
      <c r="M16" s="36">
        <f>SUMIFS(СВЦЭМ!$C$39:$C$782,СВЦЭМ!$A$39:$A$782,$A16,СВЦЭМ!$B$39:$B$782,M$11)+'СЕТ СН'!$F$9+СВЦЭМ!$D$10+'СЕТ СН'!$F$5-'СЕТ СН'!$F$17</f>
        <v>4159.4550210200005</v>
      </c>
      <c r="N16" s="36">
        <f>SUMIFS(СВЦЭМ!$C$39:$C$782,СВЦЭМ!$A$39:$A$782,$A16,СВЦЭМ!$B$39:$B$782,N$11)+'СЕТ СН'!$F$9+СВЦЭМ!$D$10+'СЕТ СН'!$F$5-'СЕТ СН'!$F$17</f>
        <v>4218.3691735700004</v>
      </c>
      <c r="O16" s="36">
        <f>SUMIFS(СВЦЭМ!$C$39:$C$782,СВЦЭМ!$A$39:$A$782,$A16,СВЦЭМ!$B$39:$B$782,O$11)+'СЕТ СН'!$F$9+СВЦЭМ!$D$10+'СЕТ СН'!$F$5-'СЕТ СН'!$F$17</f>
        <v>4261.3445407099998</v>
      </c>
      <c r="P16" s="36">
        <f>SUMIFS(СВЦЭМ!$C$39:$C$782,СВЦЭМ!$A$39:$A$782,$A16,СВЦЭМ!$B$39:$B$782,P$11)+'СЕТ СН'!$F$9+СВЦЭМ!$D$10+'СЕТ СН'!$F$5-'СЕТ СН'!$F$17</f>
        <v>4303.3508109499999</v>
      </c>
      <c r="Q16" s="36">
        <f>SUMIFS(СВЦЭМ!$C$39:$C$782,СВЦЭМ!$A$39:$A$782,$A16,СВЦЭМ!$B$39:$B$782,Q$11)+'СЕТ СН'!$F$9+СВЦЭМ!$D$10+'СЕТ СН'!$F$5-'СЕТ СН'!$F$17</f>
        <v>4316.8167649100005</v>
      </c>
      <c r="R16" s="36">
        <f>SUMIFS(СВЦЭМ!$C$39:$C$782,СВЦЭМ!$A$39:$A$782,$A16,СВЦЭМ!$B$39:$B$782,R$11)+'СЕТ СН'!$F$9+СВЦЭМ!$D$10+'СЕТ СН'!$F$5-'СЕТ СН'!$F$17</f>
        <v>4277.21171073</v>
      </c>
      <c r="S16" s="36">
        <f>SUMIFS(СВЦЭМ!$C$39:$C$782,СВЦЭМ!$A$39:$A$782,$A16,СВЦЭМ!$B$39:$B$782,S$11)+'СЕТ СН'!$F$9+СВЦЭМ!$D$10+'СЕТ СН'!$F$5-'СЕТ СН'!$F$17</f>
        <v>4209.3784514600002</v>
      </c>
      <c r="T16" s="36">
        <f>SUMIFS(СВЦЭМ!$C$39:$C$782,СВЦЭМ!$A$39:$A$782,$A16,СВЦЭМ!$B$39:$B$782,T$11)+'СЕТ СН'!$F$9+СВЦЭМ!$D$10+'СЕТ СН'!$F$5-'СЕТ СН'!$F$17</f>
        <v>4154.4492171600004</v>
      </c>
      <c r="U16" s="36">
        <f>SUMIFS(СВЦЭМ!$C$39:$C$782,СВЦЭМ!$A$39:$A$782,$A16,СВЦЭМ!$B$39:$B$782,U$11)+'СЕТ СН'!$F$9+СВЦЭМ!$D$10+'СЕТ СН'!$F$5-'СЕТ СН'!$F$17</f>
        <v>4177.3749867300003</v>
      </c>
      <c r="V16" s="36">
        <f>SUMIFS(СВЦЭМ!$C$39:$C$782,СВЦЭМ!$A$39:$A$782,$A16,СВЦЭМ!$B$39:$B$782,V$11)+'СЕТ СН'!$F$9+СВЦЭМ!$D$10+'СЕТ СН'!$F$5-'СЕТ СН'!$F$17</f>
        <v>4188.2894249199999</v>
      </c>
      <c r="W16" s="36">
        <f>SUMIFS(СВЦЭМ!$C$39:$C$782,СВЦЭМ!$A$39:$A$782,$A16,СВЦЭМ!$B$39:$B$782,W$11)+'СЕТ СН'!$F$9+СВЦЭМ!$D$10+'СЕТ СН'!$F$5-'СЕТ СН'!$F$17</f>
        <v>4268.9535573399999</v>
      </c>
      <c r="X16" s="36">
        <f>SUMIFS(СВЦЭМ!$C$39:$C$782,СВЦЭМ!$A$39:$A$782,$A16,СВЦЭМ!$B$39:$B$782,X$11)+'СЕТ СН'!$F$9+СВЦЭМ!$D$10+'СЕТ СН'!$F$5-'СЕТ СН'!$F$17</f>
        <v>4260.3235545000007</v>
      </c>
      <c r="Y16" s="36">
        <f>SUMIFS(СВЦЭМ!$C$39:$C$782,СВЦЭМ!$A$39:$A$782,$A16,СВЦЭМ!$B$39:$B$782,Y$11)+'СЕТ СН'!$F$9+СВЦЭМ!$D$10+'СЕТ СН'!$F$5-'СЕТ СН'!$F$17</f>
        <v>4297.2157046500006</v>
      </c>
    </row>
    <row r="17" spans="1:25" ht="15.75" x14ac:dyDescent="0.2">
      <c r="A17" s="35">
        <f t="shared" si="0"/>
        <v>44963</v>
      </c>
      <c r="B17" s="36">
        <f>SUMIFS(СВЦЭМ!$C$39:$C$782,СВЦЭМ!$A$39:$A$782,$A17,СВЦЭМ!$B$39:$B$782,B$11)+'СЕТ СН'!$F$9+СВЦЭМ!$D$10+'СЕТ СН'!$F$5-'СЕТ СН'!$F$17</f>
        <v>4324.8020489500004</v>
      </c>
      <c r="C17" s="36">
        <f>SUMIFS(СВЦЭМ!$C$39:$C$782,СВЦЭМ!$A$39:$A$782,$A17,СВЦЭМ!$B$39:$B$782,C$11)+'СЕТ СН'!$F$9+СВЦЭМ!$D$10+'СЕТ СН'!$F$5-'СЕТ СН'!$F$17</f>
        <v>4371.8783391400002</v>
      </c>
      <c r="D17" s="36">
        <f>SUMIFS(СВЦЭМ!$C$39:$C$782,СВЦЭМ!$A$39:$A$782,$A17,СВЦЭМ!$B$39:$B$782,D$11)+'СЕТ СН'!$F$9+СВЦЭМ!$D$10+'СЕТ СН'!$F$5-'СЕТ СН'!$F$17</f>
        <v>4372.25509435</v>
      </c>
      <c r="E17" s="36">
        <f>SUMIFS(СВЦЭМ!$C$39:$C$782,СВЦЭМ!$A$39:$A$782,$A17,СВЦЭМ!$B$39:$B$782,E$11)+'СЕТ СН'!$F$9+СВЦЭМ!$D$10+'СЕТ СН'!$F$5-'СЕТ СН'!$F$17</f>
        <v>4353.3409584299998</v>
      </c>
      <c r="F17" s="36">
        <f>SUMIFS(СВЦЭМ!$C$39:$C$782,СВЦЭМ!$A$39:$A$782,$A17,СВЦЭМ!$B$39:$B$782,F$11)+'СЕТ СН'!$F$9+СВЦЭМ!$D$10+'СЕТ СН'!$F$5-'СЕТ СН'!$F$17</f>
        <v>4368.0342671899998</v>
      </c>
      <c r="G17" s="36">
        <f>SUMIFS(СВЦЭМ!$C$39:$C$782,СВЦЭМ!$A$39:$A$782,$A17,СВЦЭМ!$B$39:$B$782,G$11)+'СЕТ СН'!$F$9+СВЦЭМ!$D$10+'СЕТ СН'!$F$5-'СЕТ СН'!$F$17</f>
        <v>4319.8065385400005</v>
      </c>
      <c r="H17" s="36">
        <f>SUMIFS(СВЦЭМ!$C$39:$C$782,СВЦЭМ!$A$39:$A$782,$A17,СВЦЭМ!$B$39:$B$782,H$11)+'СЕТ СН'!$F$9+СВЦЭМ!$D$10+'СЕТ СН'!$F$5-'СЕТ СН'!$F$17</f>
        <v>4319.2332569600003</v>
      </c>
      <c r="I17" s="36">
        <f>SUMIFS(СВЦЭМ!$C$39:$C$782,СВЦЭМ!$A$39:$A$782,$A17,СВЦЭМ!$B$39:$B$782,I$11)+'СЕТ СН'!$F$9+СВЦЭМ!$D$10+'СЕТ СН'!$F$5-'СЕТ СН'!$F$17</f>
        <v>4230.7007299200004</v>
      </c>
      <c r="J17" s="36">
        <f>SUMIFS(СВЦЭМ!$C$39:$C$782,СВЦЭМ!$A$39:$A$782,$A17,СВЦЭМ!$B$39:$B$782,J$11)+'СЕТ СН'!$F$9+СВЦЭМ!$D$10+'СЕТ СН'!$F$5-'СЕТ СН'!$F$17</f>
        <v>4197.2589789000003</v>
      </c>
      <c r="K17" s="36">
        <f>SUMIFS(СВЦЭМ!$C$39:$C$782,СВЦЭМ!$A$39:$A$782,$A17,СВЦЭМ!$B$39:$B$782,K$11)+'СЕТ СН'!$F$9+СВЦЭМ!$D$10+'СЕТ СН'!$F$5-'СЕТ СН'!$F$17</f>
        <v>4209.65082274</v>
      </c>
      <c r="L17" s="36">
        <f>SUMIFS(СВЦЭМ!$C$39:$C$782,СВЦЭМ!$A$39:$A$782,$A17,СВЦЭМ!$B$39:$B$782,L$11)+'СЕТ СН'!$F$9+СВЦЭМ!$D$10+'СЕТ СН'!$F$5-'СЕТ СН'!$F$17</f>
        <v>4196.6986732900004</v>
      </c>
      <c r="M17" s="36">
        <f>SUMIFS(СВЦЭМ!$C$39:$C$782,СВЦЭМ!$A$39:$A$782,$A17,СВЦЭМ!$B$39:$B$782,M$11)+'СЕТ СН'!$F$9+СВЦЭМ!$D$10+'СЕТ СН'!$F$5-'СЕТ СН'!$F$17</f>
        <v>4231.4797464800004</v>
      </c>
      <c r="N17" s="36">
        <f>SUMIFS(СВЦЭМ!$C$39:$C$782,СВЦЭМ!$A$39:$A$782,$A17,СВЦЭМ!$B$39:$B$782,N$11)+'СЕТ СН'!$F$9+СВЦЭМ!$D$10+'СЕТ СН'!$F$5-'СЕТ СН'!$F$17</f>
        <v>4277.4008131400005</v>
      </c>
      <c r="O17" s="36">
        <f>SUMIFS(СВЦЭМ!$C$39:$C$782,СВЦЭМ!$A$39:$A$782,$A17,СВЦЭМ!$B$39:$B$782,O$11)+'СЕТ СН'!$F$9+СВЦЭМ!$D$10+'СЕТ СН'!$F$5-'СЕТ СН'!$F$17</f>
        <v>4275.3855039300006</v>
      </c>
      <c r="P17" s="36">
        <f>SUMIFS(СВЦЭМ!$C$39:$C$782,СВЦЭМ!$A$39:$A$782,$A17,СВЦЭМ!$B$39:$B$782,P$11)+'СЕТ СН'!$F$9+СВЦЭМ!$D$10+'СЕТ СН'!$F$5-'СЕТ СН'!$F$17</f>
        <v>4262.5851170000005</v>
      </c>
      <c r="Q17" s="36">
        <f>SUMIFS(СВЦЭМ!$C$39:$C$782,СВЦЭМ!$A$39:$A$782,$A17,СВЦЭМ!$B$39:$B$782,Q$11)+'СЕТ СН'!$F$9+СВЦЭМ!$D$10+'СЕТ СН'!$F$5-'СЕТ СН'!$F$17</f>
        <v>4254.5074843900002</v>
      </c>
      <c r="R17" s="36">
        <f>SUMIFS(СВЦЭМ!$C$39:$C$782,СВЦЭМ!$A$39:$A$782,$A17,СВЦЭМ!$B$39:$B$782,R$11)+'СЕТ СН'!$F$9+СВЦЭМ!$D$10+'СЕТ СН'!$F$5-'СЕТ СН'!$F$17</f>
        <v>4279.1533308899998</v>
      </c>
      <c r="S17" s="36">
        <f>SUMIFS(СВЦЭМ!$C$39:$C$782,СВЦЭМ!$A$39:$A$782,$A17,СВЦЭМ!$B$39:$B$782,S$11)+'СЕТ СН'!$F$9+СВЦЭМ!$D$10+'СЕТ СН'!$F$5-'СЕТ СН'!$F$17</f>
        <v>4188.2037667800005</v>
      </c>
      <c r="T17" s="36">
        <f>SUMIFS(СВЦЭМ!$C$39:$C$782,СВЦЭМ!$A$39:$A$782,$A17,СВЦЭМ!$B$39:$B$782,T$11)+'СЕТ СН'!$F$9+СВЦЭМ!$D$10+'СЕТ СН'!$F$5-'СЕТ СН'!$F$17</f>
        <v>4248.7922226800001</v>
      </c>
      <c r="U17" s="36">
        <f>SUMIFS(СВЦЭМ!$C$39:$C$782,СВЦЭМ!$A$39:$A$782,$A17,СВЦЭМ!$B$39:$B$782,U$11)+'СЕТ СН'!$F$9+СВЦЭМ!$D$10+'СЕТ СН'!$F$5-'СЕТ СН'!$F$17</f>
        <v>4221.5309660900002</v>
      </c>
      <c r="V17" s="36">
        <f>SUMIFS(СВЦЭМ!$C$39:$C$782,СВЦЭМ!$A$39:$A$782,$A17,СВЦЭМ!$B$39:$B$782,V$11)+'СЕТ СН'!$F$9+СВЦЭМ!$D$10+'СЕТ СН'!$F$5-'СЕТ СН'!$F$17</f>
        <v>4228.3323427900004</v>
      </c>
      <c r="W17" s="36">
        <f>SUMIFS(СВЦЭМ!$C$39:$C$782,СВЦЭМ!$A$39:$A$782,$A17,СВЦЭМ!$B$39:$B$782,W$11)+'СЕТ СН'!$F$9+СВЦЭМ!$D$10+'СЕТ СН'!$F$5-'СЕТ СН'!$F$17</f>
        <v>4241.7912575199998</v>
      </c>
      <c r="X17" s="36">
        <f>SUMIFS(СВЦЭМ!$C$39:$C$782,СВЦЭМ!$A$39:$A$782,$A17,СВЦЭМ!$B$39:$B$782,X$11)+'СЕТ СН'!$F$9+СВЦЭМ!$D$10+'СЕТ СН'!$F$5-'СЕТ СН'!$F$17</f>
        <v>4264.3699544400006</v>
      </c>
      <c r="Y17" s="36">
        <f>SUMIFS(СВЦЭМ!$C$39:$C$782,СВЦЭМ!$A$39:$A$782,$A17,СВЦЭМ!$B$39:$B$782,Y$11)+'СЕТ СН'!$F$9+СВЦЭМ!$D$10+'СЕТ СН'!$F$5-'СЕТ СН'!$F$17</f>
        <v>4325.0699640900002</v>
      </c>
    </row>
    <row r="18" spans="1:25" ht="15.75" x14ac:dyDescent="0.2">
      <c r="A18" s="35">
        <f t="shared" si="0"/>
        <v>44964</v>
      </c>
      <c r="B18" s="36">
        <f>SUMIFS(СВЦЭМ!$C$39:$C$782,СВЦЭМ!$A$39:$A$782,$A18,СВЦЭМ!$B$39:$B$782,B$11)+'СЕТ СН'!$F$9+СВЦЭМ!$D$10+'СЕТ СН'!$F$5-'СЕТ СН'!$F$17</f>
        <v>4289.1733110300001</v>
      </c>
      <c r="C18" s="36">
        <f>SUMIFS(СВЦЭМ!$C$39:$C$782,СВЦЭМ!$A$39:$A$782,$A18,СВЦЭМ!$B$39:$B$782,C$11)+'СЕТ СН'!$F$9+СВЦЭМ!$D$10+'СЕТ СН'!$F$5-'СЕТ СН'!$F$17</f>
        <v>4332.4830851100005</v>
      </c>
      <c r="D18" s="36">
        <f>SUMIFS(СВЦЭМ!$C$39:$C$782,СВЦЭМ!$A$39:$A$782,$A18,СВЦЭМ!$B$39:$B$782,D$11)+'СЕТ СН'!$F$9+СВЦЭМ!$D$10+'СЕТ СН'!$F$5-'СЕТ СН'!$F$17</f>
        <v>4341.9319881299998</v>
      </c>
      <c r="E18" s="36">
        <f>SUMIFS(СВЦЭМ!$C$39:$C$782,СВЦЭМ!$A$39:$A$782,$A18,СВЦЭМ!$B$39:$B$782,E$11)+'СЕТ СН'!$F$9+СВЦЭМ!$D$10+'СЕТ СН'!$F$5-'СЕТ СН'!$F$17</f>
        <v>4309.1710884900003</v>
      </c>
      <c r="F18" s="36">
        <f>SUMIFS(СВЦЭМ!$C$39:$C$782,СВЦЭМ!$A$39:$A$782,$A18,СВЦЭМ!$B$39:$B$782,F$11)+'СЕТ СН'!$F$9+СВЦЭМ!$D$10+'СЕТ СН'!$F$5-'СЕТ СН'!$F$17</f>
        <v>4328.7429235999998</v>
      </c>
      <c r="G18" s="36">
        <f>SUMIFS(СВЦЭМ!$C$39:$C$782,СВЦЭМ!$A$39:$A$782,$A18,СВЦЭМ!$B$39:$B$782,G$11)+'СЕТ СН'!$F$9+СВЦЭМ!$D$10+'СЕТ СН'!$F$5-'СЕТ СН'!$F$17</f>
        <v>4345.4433106800006</v>
      </c>
      <c r="H18" s="36">
        <f>SUMIFS(СВЦЭМ!$C$39:$C$782,СВЦЭМ!$A$39:$A$782,$A18,СВЦЭМ!$B$39:$B$782,H$11)+'СЕТ СН'!$F$9+СВЦЭМ!$D$10+'СЕТ СН'!$F$5-'СЕТ СН'!$F$17</f>
        <v>4294.4774170199998</v>
      </c>
      <c r="I18" s="36">
        <f>SUMIFS(СВЦЭМ!$C$39:$C$782,СВЦЭМ!$A$39:$A$782,$A18,СВЦЭМ!$B$39:$B$782,I$11)+'СЕТ СН'!$F$9+СВЦЭМ!$D$10+'СЕТ СН'!$F$5-'СЕТ СН'!$F$17</f>
        <v>4264.7534033800002</v>
      </c>
      <c r="J18" s="36">
        <f>SUMIFS(СВЦЭМ!$C$39:$C$782,СВЦЭМ!$A$39:$A$782,$A18,СВЦЭМ!$B$39:$B$782,J$11)+'СЕТ СН'!$F$9+СВЦЭМ!$D$10+'СЕТ СН'!$F$5-'СЕТ СН'!$F$17</f>
        <v>4255.6541948100003</v>
      </c>
      <c r="K18" s="36">
        <f>SUMIFS(СВЦЭМ!$C$39:$C$782,СВЦЭМ!$A$39:$A$782,$A18,СВЦЭМ!$B$39:$B$782,K$11)+'СЕТ СН'!$F$9+СВЦЭМ!$D$10+'СЕТ СН'!$F$5-'СЕТ СН'!$F$17</f>
        <v>4227.5288091399998</v>
      </c>
      <c r="L18" s="36">
        <f>SUMIFS(СВЦЭМ!$C$39:$C$782,СВЦЭМ!$A$39:$A$782,$A18,СВЦЭМ!$B$39:$B$782,L$11)+'СЕТ СН'!$F$9+СВЦЭМ!$D$10+'СЕТ СН'!$F$5-'СЕТ СН'!$F$17</f>
        <v>4217.4962501199998</v>
      </c>
      <c r="M18" s="36">
        <f>SUMIFS(СВЦЭМ!$C$39:$C$782,СВЦЭМ!$A$39:$A$782,$A18,СВЦЭМ!$B$39:$B$782,M$11)+'СЕТ СН'!$F$9+СВЦЭМ!$D$10+'СЕТ СН'!$F$5-'СЕТ СН'!$F$17</f>
        <v>4294.2142059799999</v>
      </c>
      <c r="N18" s="36">
        <f>SUMIFS(СВЦЭМ!$C$39:$C$782,СВЦЭМ!$A$39:$A$782,$A18,СВЦЭМ!$B$39:$B$782,N$11)+'СЕТ СН'!$F$9+СВЦЭМ!$D$10+'СЕТ СН'!$F$5-'СЕТ СН'!$F$17</f>
        <v>4234.4239947599999</v>
      </c>
      <c r="O18" s="36">
        <f>SUMIFS(СВЦЭМ!$C$39:$C$782,СВЦЭМ!$A$39:$A$782,$A18,СВЦЭМ!$B$39:$B$782,O$11)+'СЕТ СН'!$F$9+СВЦЭМ!$D$10+'СЕТ СН'!$F$5-'СЕТ СН'!$F$17</f>
        <v>4249.8040708600001</v>
      </c>
      <c r="P18" s="36">
        <f>SUMIFS(СВЦЭМ!$C$39:$C$782,СВЦЭМ!$A$39:$A$782,$A18,СВЦЭМ!$B$39:$B$782,P$11)+'СЕТ СН'!$F$9+СВЦЭМ!$D$10+'СЕТ СН'!$F$5-'СЕТ СН'!$F$17</f>
        <v>4261.3999466599998</v>
      </c>
      <c r="Q18" s="36">
        <f>SUMIFS(СВЦЭМ!$C$39:$C$782,СВЦЭМ!$A$39:$A$782,$A18,СВЦЭМ!$B$39:$B$782,Q$11)+'СЕТ СН'!$F$9+СВЦЭМ!$D$10+'СЕТ СН'!$F$5-'СЕТ СН'!$F$17</f>
        <v>4299.7759356800007</v>
      </c>
      <c r="R18" s="36">
        <f>SUMIFS(СВЦЭМ!$C$39:$C$782,СВЦЭМ!$A$39:$A$782,$A18,СВЦЭМ!$B$39:$B$782,R$11)+'СЕТ СН'!$F$9+СВЦЭМ!$D$10+'СЕТ СН'!$F$5-'СЕТ СН'!$F$17</f>
        <v>4281.9747520199999</v>
      </c>
      <c r="S18" s="36">
        <f>SUMIFS(СВЦЭМ!$C$39:$C$782,СВЦЭМ!$A$39:$A$782,$A18,СВЦЭМ!$B$39:$B$782,S$11)+'СЕТ СН'!$F$9+СВЦЭМ!$D$10+'СЕТ СН'!$F$5-'СЕТ СН'!$F$17</f>
        <v>4227.6450067100004</v>
      </c>
      <c r="T18" s="36">
        <f>SUMIFS(СВЦЭМ!$C$39:$C$782,СВЦЭМ!$A$39:$A$782,$A18,СВЦЭМ!$B$39:$B$782,T$11)+'СЕТ СН'!$F$9+СВЦЭМ!$D$10+'СЕТ СН'!$F$5-'СЕТ СН'!$F$17</f>
        <v>4177.3726549700004</v>
      </c>
      <c r="U18" s="36">
        <f>SUMIFS(СВЦЭМ!$C$39:$C$782,СВЦЭМ!$A$39:$A$782,$A18,СВЦЭМ!$B$39:$B$782,U$11)+'СЕТ СН'!$F$9+СВЦЭМ!$D$10+'СЕТ СН'!$F$5-'СЕТ СН'!$F$17</f>
        <v>4207.91779038</v>
      </c>
      <c r="V18" s="36">
        <f>SUMIFS(СВЦЭМ!$C$39:$C$782,СВЦЭМ!$A$39:$A$782,$A18,СВЦЭМ!$B$39:$B$782,V$11)+'СЕТ СН'!$F$9+СВЦЭМ!$D$10+'СЕТ СН'!$F$5-'СЕТ СН'!$F$17</f>
        <v>4212.3312422400004</v>
      </c>
      <c r="W18" s="36">
        <f>SUMIFS(СВЦЭМ!$C$39:$C$782,СВЦЭМ!$A$39:$A$782,$A18,СВЦЭМ!$B$39:$B$782,W$11)+'СЕТ СН'!$F$9+СВЦЭМ!$D$10+'СЕТ СН'!$F$5-'СЕТ СН'!$F$17</f>
        <v>4200.8119038599998</v>
      </c>
      <c r="X18" s="36">
        <f>SUMIFS(СВЦЭМ!$C$39:$C$782,СВЦЭМ!$A$39:$A$782,$A18,СВЦЭМ!$B$39:$B$782,X$11)+'СЕТ СН'!$F$9+СВЦЭМ!$D$10+'СЕТ СН'!$F$5-'СЕТ СН'!$F$17</f>
        <v>4263.6200807700006</v>
      </c>
      <c r="Y18" s="36">
        <f>SUMIFS(СВЦЭМ!$C$39:$C$782,СВЦЭМ!$A$39:$A$782,$A18,СВЦЭМ!$B$39:$B$782,Y$11)+'СЕТ СН'!$F$9+СВЦЭМ!$D$10+'СЕТ СН'!$F$5-'СЕТ СН'!$F$17</f>
        <v>4320.8957318100001</v>
      </c>
    </row>
    <row r="19" spans="1:25" ht="15.75" x14ac:dyDescent="0.2">
      <c r="A19" s="35">
        <f t="shared" si="0"/>
        <v>44965</v>
      </c>
      <c r="B19" s="36">
        <f>SUMIFS(СВЦЭМ!$C$39:$C$782,СВЦЭМ!$A$39:$A$782,$A19,СВЦЭМ!$B$39:$B$782,B$11)+'СЕТ СН'!$F$9+СВЦЭМ!$D$10+'СЕТ СН'!$F$5-'СЕТ СН'!$F$17</f>
        <v>4265.6700613900002</v>
      </c>
      <c r="C19" s="36">
        <f>SUMIFS(СВЦЭМ!$C$39:$C$782,СВЦЭМ!$A$39:$A$782,$A19,СВЦЭМ!$B$39:$B$782,C$11)+'СЕТ СН'!$F$9+СВЦЭМ!$D$10+'СЕТ СН'!$F$5-'СЕТ СН'!$F$17</f>
        <v>4288.2883870800006</v>
      </c>
      <c r="D19" s="36">
        <f>SUMIFS(СВЦЭМ!$C$39:$C$782,СВЦЭМ!$A$39:$A$782,$A19,СВЦЭМ!$B$39:$B$782,D$11)+'СЕТ СН'!$F$9+СВЦЭМ!$D$10+'СЕТ СН'!$F$5-'СЕТ СН'!$F$17</f>
        <v>4358.8119556500005</v>
      </c>
      <c r="E19" s="36">
        <f>SUMIFS(СВЦЭМ!$C$39:$C$782,СВЦЭМ!$A$39:$A$782,$A19,СВЦЭМ!$B$39:$B$782,E$11)+'СЕТ СН'!$F$9+СВЦЭМ!$D$10+'СЕТ СН'!$F$5-'СЕТ СН'!$F$17</f>
        <v>4400.8646473400004</v>
      </c>
      <c r="F19" s="36">
        <f>SUMIFS(СВЦЭМ!$C$39:$C$782,СВЦЭМ!$A$39:$A$782,$A19,СВЦЭМ!$B$39:$B$782,F$11)+'СЕТ СН'!$F$9+СВЦЭМ!$D$10+'СЕТ СН'!$F$5-'СЕТ СН'!$F$17</f>
        <v>4373.5006883400001</v>
      </c>
      <c r="G19" s="36">
        <f>SUMIFS(СВЦЭМ!$C$39:$C$782,СВЦЭМ!$A$39:$A$782,$A19,СВЦЭМ!$B$39:$B$782,G$11)+'СЕТ СН'!$F$9+СВЦЭМ!$D$10+'СЕТ СН'!$F$5-'СЕТ СН'!$F$17</f>
        <v>4371.3048106000006</v>
      </c>
      <c r="H19" s="36">
        <f>SUMIFS(СВЦЭМ!$C$39:$C$782,СВЦЭМ!$A$39:$A$782,$A19,СВЦЭМ!$B$39:$B$782,H$11)+'СЕТ СН'!$F$9+СВЦЭМ!$D$10+'СЕТ СН'!$F$5-'СЕТ СН'!$F$17</f>
        <v>4274.05390713</v>
      </c>
      <c r="I19" s="36">
        <f>SUMIFS(СВЦЭМ!$C$39:$C$782,СВЦЭМ!$A$39:$A$782,$A19,СВЦЭМ!$B$39:$B$782,I$11)+'СЕТ СН'!$F$9+СВЦЭМ!$D$10+'СЕТ СН'!$F$5-'СЕТ СН'!$F$17</f>
        <v>4220.07994831</v>
      </c>
      <c r="J19" s="36">
        <f>SUMIFS(СВЦЭМ!$C$39:$C$782,СВЦЭМ!$A$39:$A$782,$A19,СВЦЭМ!$B$39:$B$782,J$11)+'СЕТ СН'!$F$9+СВЦЭМ!$D$10+'СЕТ СН'!$F$5-'СЕТ СН'!$F$17</f>
        <v>4204.7037509600004</v>
      </c>
      <c r="K19" s="36">
        <f>SUMIFS(СВЦЭМ!$C$39:$C$782,СВЦЭМ!$A$39:$A$782,$A19,СВЦЭМ!$B$39:$B$782,K$11)+'СЕТ СН'!$F$9+СВЦЭМ!$D$10+'СЕТ СН'!$F$5-'СЕТ СН'!$F$17</f>
        <v>4230.6539058400003</v>
      </c>
      <c r="L19" s="36">
        <f>SUMIFS(СВЦЭМ!$C$39:$C$782,СВЦЭМ!$A$39:$A$782,$A19,СВЦЭМ!$B$39:$B$782,L$11)+'СЕТ СН'!$F$9+СВЦЭМ!$D$10+'СЕТ СН'!$F$5-'СЕТ СН'!$F$17</f>
        <v>4270.7702198100005</v>
      </c>
      <c r="M19" s="36">
        <f>SUMIFS(СВЦЭМ!$C$39:$C$782,СВЦЭМ!$A$39:$A$782,$A19,СВЦЭМ!$B$39:$B$782,M$11)+'СЕТ СН'!$F$9+СВЦЭМ!$D$10+'СЕТ СН'!$F$5-'СЕТ СН'!$F$17</f>
        <v>4310.7208952400006</v>
      </c>
      <c r="N19" s="36">
        <f>SUMIFS(СВЦЭМ!$C$39:$C$782,СВЦЭМ!$A$39:$A$782,$A19,СВЦЭМ!$B$39:$B$782,N$11)+'СЕТ СН'!$F$9+СВЦЭМ!$D$10+'СЕТ СН'!$F$5-'СЕТ СН'!$F$17</f>
        <v>4315.5625403900003</v>
      </c>
      <c r="O19" s="36">
        <f>SUMIFS(СВЦЭМ!$C$39:$C$782,СВЦЭМ!$A$39:$A$782,$A19,СВЦЭМ!$B$39:$B$782,O$11)+'СЕТ СН'!$F$9+СВЦЭМ!$D$10+'СЕТ СН'!$F$5-'СЕТ СН'!$F$17</f>
        <v>4293.7765013400003</v>
      </c>
      <c r="P19" s="36">
        <f>SUMIFS(СВЦЭМ!$C$39:$C$782,СВЦЭМ!$A$39:$A$782,$A19,СВЦЭМ!$B$39:$B$782,P$11)+'СЕТ СН'!$F$9+СВЦЭМ!$D$10+'СЕТ СН'!$F$5-'СЕТ СН'!$F$17</f>
        <v>4335.7454695800006</v>
      </c>
      <c r="Q19" s="36">
        <f>SUMIFS(СВЦЭМ!$C$39:$C$782,СВЦЭМ!$A$39:$A$782,$A19,СВЦЭМ!$B$39:$B$782,Q$11)+'СЕТ СН'!$F$9+СВЦЭМ!$D$10+'СЕТ СН'!$F$5-'СЕТ СН'!$F$17</f>
        <v>4350.8787351199999</v>
      </c>
      <c r="R19" s="36">
        <f>SUMIFS(СВЦЭМ!$C$39:$C$782,СВЦЭМ!$A$39:$A$782,$A19,СВЦЭМ!$B$39:$B$782,R$11)+'СЕТ СН'!$F$9+СВЦЭМ!$D$10+'СЕТ СН'!$F$5-'СЕТ СН'!$F$17</f>
        <v>4361.2971969400005</v>
      </c>
      <c r="S19" s="36">
        <f>SUMIFS(СВЦЭМ!$C$39:$C$782,СВЦЭМ!$A$39:$A$782,$A19,СВЦЭМ!$B$39:$B$782,S$11)+'СЕТ СН'!$F$9+СВЦЭМ!$D$10+'СЕТ СН'!$F$5-'СЕТ СН'!$F$17</f>
        <v>4367.6167228100003</v>
      </c>
      <c r="T19" s="36">
        <f>SUMIFS(СВЦЭМ!$C$39:$C$782,СВЦЭМ!$A$39:$A$782,$A19,СВЦЭМ!$B$39:$B$782,T$11)+'СЕТ СН'!$F$9+СВЦЭМ!$D$10+'СЕТ СН'!$F$5-'СЕТ СН'!$F$17</f>
        <v>4355.7422836000005</v>
      </c>
      <c r="U19" s="36">
        <f>SUMIFS(СВЦЭМ!$C$39:$C$782,СВЦЭМ!$A$39:$A$782,$A19,СВЦЭМ!$B$39:$B$782,U$11)+'СЕТ СН'!$F$9+СВЦЭМ!$D$10+'СЕТ СН'!$F$5-'СЕТ СН'!$F$17</f>
        <v>4338.6211549099999</v>
      </c>
      <c r="V19" s="36">
        <f>SUMIFS(СВЦЭМ!$C$39:$C$782,СВЦЭМ!$A$39:$A$782,$A19,СВЦЭМ!$B$39:$B$782,V$11)+'СЕТ СН'!$F$9+СВЦЭМ!$D$10+'СЕТ СН'!$F$5-'СЕТ СН'!$F$17</f>
        <v>4264.87303539</v>
      </c>
      <c r="W19" s="36">
        <f>SUMIFS(СВЦЭМ!$C$39:$C$782,СВЦЭМ!$A$39:$A$782,$A19,СВЦЭМ!$B$39:$B$782,W$11)+'СЕТ СН'!$F$9+СВЦЭМ!$D$10+'СЕТ СН'!$F$5-'СЕТ СН'!$F$17</f>
        <v>4212.37274892</v>
      </c>
      <c r="X19" s="36">
        <f>SUMIFS(СВЦЭМ!$C$39:$C$782,СВЦЭМ!$A$39:$A$782,$A19,СВЦЭМ!$B$39:$B$782,X$11)+'СЕТ СН'!$F$9+СВЦЭМ!$D$10+'СЕТ СН'!$F$5-'СЕТ СН'!$F$17</f>
        <v>4225.1949844999999</v>
      </c>
      <c r="Y19" s="36">
        <f>SUMIFS(СВЦЭМ!$C$39:$C$782,СВЦЭМ!$A$39:$A$782,$A19,СВЦЭМ!$B$39:$B$782,Y$11)+'СЕТ СН'!$F$9+СВЦЭМ!$D$10+'СЕТ СН'!$F$5-'СЕТ СН'!$F$17</f>
        <v>4193.4417880400006</v>
      </c>
    </row>
    <row r="20" spans="1:25" ht="15.75" x14ac:dyDescent="0.2">
      <c r="A20" s="35">
        <f t="shared" si="0"/>
        <v>44966</v>
      </c>
      <c r="B20" s="36">
        <f>SUMIFS(СВЦЭМ!$C$39:$C$782,СВЦЭМ!$A$39:$A$782,$A20,СВЦЭМ!$B$39:$B$782,B$11)+'СЕТ СН'!$F$9+СВЦЭМ!$D$10+'СЕТ СН'!$F$5-'СЕТ СН'!$F$17</f>
        <v>4135.2117306500004</v>
      </c>
      <c r="C20" s="36">
        <f>SUMIFS(СВЦЭМ!$C$39:$C$782,СВЦЭМ!$A$39:$A$782,$A20,СВЦЭМ!$B$39:$B$782,C$11)+'СЕТ СН'!$F$9+СВЦЭМ!$D$10+'СЕТ СН'!$F$5-'СЕТ СН'!$F$17</f>
        <v>4009.8983822099999</v>
      </c>
      <c r="D20" s="36">
        <f>SUMIFS(СВЦЭМ!$C$39:$C$782,СВЦЭМ!$A$39:$A$782,$A20,СВЦЭМ!$B$39:$B$782,D$11)+'СЕТ СН'!$F$9+СВЦЭМ!$D$10+'СЕТ СН'!$F$5-'СЕТ СН'!$F$17</f>
        <v>4047.5155045400006</v>
      </c>
      <c r="E20" s="36">
        <f>SUMIFS(СВЦЭМ!$C$39:$C$782,СВЦЭМ!$A$39:$A$782,$A20,СВЦЭМ!$B$39:$B$782,E$11)+'СЕТ СН'!$F$9+СВЦЭМ!$D$10+'СЕТ СН'!$F$5-'СЕТ СН'!$F$17</f>
        <v>4080.9470793099999</v>
      </c>
      <c r="F20" s="36">
        <f>SUMIFS(СВЦЭМ!$C$39:$C$782,СВЦЭМ!$A$39:$A$782,$A20,СВЦЭМ!$B$39:$B$782,F$11)+'СЕТ СН'!$F$9+СВЦЭМ!$D$10+'СЕТ СН'!$F$5-'СЕТ СН'!$F$17</f>
        <v>4097.4102653999998</v>
      </c>
      <c r="G20" s="36">
        <f>SUMIFS(СВЦЭМ!$C$39:$C$782,СВЦЭМ!$A$39:$A$782,$A20,СВЦЭМ!$B$39:$B$782,G$11)+'СЕТ СН'!$F$9+СВЦЭМ!$D$10+'СЕТ СН'!$F$5-'СЕТ СН'!$F$17</f>
        <v>4052.5535035600005</v>
      </c>
      <c r="H20" s="36">
        <f>SUMIFS(СВЦЭМ!$C$39:$C$782,СВЦЭМ!$A$39:$A$782,$A20,СВЦЭМ!$B$39:$B$782,H$11)+'СЕТ СН'!$F$9+СВЦЭМ!$D$10+'СЕТ СН'!$F$5-'СЕТ СН'!$F$17</f>
        <v>4019.3888921200005</v>
      </c>
      <c r="I20" s="36">
        <f>SUMIFS(СВЦЭМ!$C$39:$C$782,СВЦЭМ!$A$39:$A$782,$A20,СВЦЭМ!$B$39:$B$782,I$11)+'СЕТ СН'!$F$9+СВЦЭМ!$D$10+'СЕТ СН'!$F$5-'СЕТ СН'!$F$17</f>
        <v>4063.7066087800004</v>
      </c>
      <c r="J20" s="36">
        <f>SUMIFS(СВЦЭМ!$C$39:$C$782,СВЦЭМ!$A$39:$A$782,$A20,СВЦЭМ!$B$39:$B$782,J$11)+'СЕТ СН'!$F$9+СВЦЭМ!$D$10+'СЕТ СН'!$F$5-'СЕТ СН'!$F$17</f>
        <v>4068.2036483600004</v>
      </c>
      <c r="K20" s="36">
        <f>SUMIFS(СВЦЭМ!$C$39:$C$782,СВЦЭМ!$A$39:$A$782,$A20,СВЦЭМ!$B$39:$B$782,K$11)+'СЕТ СН'!$F$9+СВЦЭМ!$D$10+'СЕТ СН'!$F$5-'СЕТ СН'!$F$17</f>
        <v>4042.4920737100001</v>
      </c>
      <c r="L20" s="36">
        <f>SUMIFS(СВЦЭМ!$C$39:$C$782,СВЦЭМ!$A$39:$A$782,$A20,СВЦЭМ!$B$39:$B$782,L$11)+'СЕТ СН'!$F$9+СВЦЭМ!$D$10+'СЕТ СН'!$F$5-'СЕТ СН'!$F$17</f>
        <v>4103.6239664599998</v>
      </c>
      <c r="M20" s="36">
        <f>SUMIFS(СВЦЭМ!$C$39:$C$782,СВЦЭМ!$A$39:$A$782,$A20,СВЦЭМ!$B$39:$B$782,M$11)+'СЕТ СН'!$F$9+СВЦЭМ!$D$10+'СЕТ СН'!$F$5-'СЕТ СН'!$F$17</f>
        <v>4160.1029672499999</v>
      </c>
      <c r="N20" s="36">
        <f>SUMIFS(СВЦЭМ!$C$39:$C$782,СВЦЭМ!$A$39:$A$782,$A20,СВЦЭМ!$B$39:$B$782,N$11)+'СЕТ СН'!$F$9+СВЦЭМ!$D$10+'СЕТ СН'!$F$5-'СЕТ СН'!$F$17</f>
        <v>4188.9476757000002</v>
      </c>
      <c r="O20" s="36">
        <f>SUMIFS(СВЦЭМ!$C$39:$C$782,СВЦЭМ!$A$39:$A$782,$A20,СВЦЭМ!$B$39:$B$782,O$11)+'СЕТ СН'!$F$9+СВЦЭМ!$D$10+'СЕТ СН'!$F$5-'СЕТ СН'!$F$17</f>
        <v>4184.8996890400003</v>
      </c>
      <c r="P20" s="36">
        <f>SUMIFS(СВЦЭМ!$C$39:$C$782,СВЦЭМ!$A$39:$A$782,$A20,СВЦЭМ!$B$39:$B$782,P$11)+'СЕТ СН'!$F$9+СВЦЭМ!$D$10+'СЕТ СН'!$F$5-'СЕТ СН'!$F$17</f>
        <v>4195.0231067499999</v>
      </c>
      <c r="Q20" s="36">
        <f>SUMIFS(СВЦЭМ!$C$39:$C$782,СВЦЭМ!$A$39:$A$782,$A20,СВЦЭМ!$B$39:$B$782,Q$11)+'СЕТ СН'!$F$9+СВЦЭМ!$D$10+'СЕТ СН'!$F$5-'СЕТ СН'!$F$17</f>
        <v>4205.4093636699999</v>
      </c>
      <c r="R20" s="36">
        <f>SUMIFS(СВЦЭМ!$C$39:$C$782,СВЦЭМ!$A$39:$A$782,$A20,СВЦЭМ!$B$39:$B$782,R$11)+'СЕТ СН'!$F$9+СВЦЭМ!$D$10+'СЕТ СН'!$F$5-'СЕТ СН'!$F$17</f>
        <v>4187.1144370000002</v>
      </c>
      <c r="S20" s="36">
        <f>SUMIFS(СВЦЭМ!$C$39:$C$782,СВЦЭМ!$A$39:$A$782,$A20,СВЦЭМ!$B$39:$B$782,S$11)+'СЕТ СН'!$F$9+СВЦЭМ!$D$10+'СЕТ СН'!$F$5-'СЕТ СН'!$F$17</f>
        <v>4234.1902471900003</v>
      </c>
      <c r="T20" s="36">
        <f>SUMIFS(СВЦЭМ!$C$39:$C$782,СВЦЭМ!$A$39:$A$782,$A20,СВЦЭМ!$B$39:$B$782,T$11)+'СЕТ СН'!$F$9+СВЦЭМ!$D$10+'СЕТ СН'!$F$5-'СЕТ СН'!$F$17</f>
        <v>4158.1837043400001</v>
      </c>
      <c r="U20" s="36">
        <f>SUMIFS(СВЦЭМ!$C$39:$C$782,СВЦЭМ!$A$39:$A$782,$A20,СВЦЭМ!$B$39:$B$782,U$11)+'СЕТ СН'!$F$9+СВЦЭМ!$D$10+'СЕТ СН'!$F$5-'СЕТ СН'!$F$17</f>
        <v>4132.2287678800003</v>
      </c>
      <c r="V20" s="36">
        <f>SUMIFS(СВЦЭМ!$C$39:$C$782,СВЦЭМ!$A$39:$A$782,$A20,СВЦЭМ!$B$39:$B$782,V$11)+'СЕТ СН'!$F$9+СВЦЭМ!$D$10+'СЕТ СН'!$F$5-'СЕТ СН'!$F$17</f>
        <v>4145.8495148900001</v>
      </c>
      <c r="W20" s="36">
        <f>SUMIFS(СВЦЭМ!$C$39:$C$782,СВЦЭМ!$A$39:$A$782,$A20,СВЦЭМ!$B$39:$B$782,W$11)+'СЕТ СН'!$F$9+СВЦЭМ!$D$10+'СЕТ СН'!$F$5-'СЕТ СН'!$F$17</f>
        <v>4070.4601453599998</v>
      </c>
      <c r="X20" s="36">
        <f>SUMIFS(СВЦЭМ!$C$39:$C$782,СВЦЭМ!$A$39:$A$782,$A20,СВЦЭМ!$B$39:$B$782,X$11)+'СЕТ СН'!$F$9+СВЦЭМ!$D$10+'СЕТ СН'!$F$5-'СЕТ СН'!$F$17</f>
        <v>4057.75378568</v>
      </c>
      <c r="Y20" s="36">
        <f>SUMIFS(СВЦЭМ!$C$39:$C$782,СВЦЭМ!$A$39:$A$782,$A20,СВЦЭМ!$B$39:$B$782,Y$11)+'СЕТ СН'!$F$9+СВЦЭМ!$D$10+'СЕТ СН'!$F$5-'СЕТ СН'!$F$17</f>
        <v>4044.5058931000003</v>
      </c>
    </row>
    <row r="21" spans="1:25" ht="15.75" x14ac:dyDescent="0.2">
      <c r="A21" s="35">
        <f t="shared" si="0"/>
        <v>44967</v>
      </c>
      <c r="B21" s="36">
        <f>SUMIFS(СВЦЭМ!$C$39:$C$782,СВЦЭМ!$A$39:$A$782,$A21,СВЦЭМ!$B$39:$B$782,B$11)+'СЕТ СН'!$F$9+СВЦЭМ!$D$10+'СЕТ СН'!$F$5-'СЕТ СН'!$F$17</f>
        <v>4114.5979565300004</v>
      </c>
      <c r="C21" s="36">
        <f>SUMIFS(СВЦЭМ!$C$39:$C$782,СВЦЭМ!$A$39:$A$782,$A21,СВЦЭМ!$B$39:$B$782,C$11)+'СЕТ СН'!$F$9+СВЦЭМ!$D$10+'СЕТ СН'!$F$5-'СЕТ СН'!$F$17</f>
        <v>4130.0543116400004</v>
      </c>
      <c r="D21" s="36">
        <f>SUMIFS(СВЦЭМ!$C$39:$C$782,СВЦЭМ!$A$39:$A$782,$A21,СВЦЭМ!$B$39:$B$782,D$11)+'СЕТ СН'!$F$9+СВЦЭМ!$D$10+'СЕТ СН'!$F$5-'СЕТ СН'!$F$17</f>
        <v>4127.5374051099998</v>
      </c>
      <c r="E21" s="36">
        <f>SUMIFS(СВЦЭМ!$C$39:$C$782,СВЦЭМ!$A$39:$A$782,$A21,СВЦЭМ!$B$39:$B$782,E$11)+'СЕТ СН'!$F$9+СВЦЭМ!$D$10+'СЕТ СН'!$F$5-'СЕТ СН'!$F$17</f>
        <v>4181.8025541400002</v>
      </c>
      <c r="F21" s="36">
        <f>SUMIFS(СВЦЭМ!$C$39:$C$782,СВЦЭМ!$A$39:$A$782,$A21,СВЦЭМ!$B$39:$B$782,F$11)+'СЕТ СН'!$F$9+СВЦЭМ!$D$10+'СЕТ СН'!$F$5-'СЕТ СН'!$F$17</f>
        <v>4151.7334814000005</v>
      </c>
      <c r="G21" s="36">
        <f>SUMIFS(СВЦЭМ!$C$39:$C$782,СВЦЭМ!$A$39:$A$782,$A21,СВЦЭМ!$B$39:$B$782,G$11)+'СЕТ СН'!$F$9+СВЦЭМ!$D$10+'СЕТ СН'!$F$5-'СЕТ СН'!$F$17</f>
        <v>4149.1795548099999</v>
      </c>
      <c r="H21" s="36">
        <f>SUMIFS(СВЦЭМ!$C$39:$C$782,СВЦЭМ!$A$39:$A$782,$A21,СВЦЭМ!$B$39:$B$782,H$11)+'СЕТ СН'!$F$9+СВЦЭМ!$D$10+'СЕТ СН'!$F$5-'СЕТ СН'!$F$17</f>
        <v>4202.3876427300002</v>
      </c>
      <c r="I21" s="36">
        <f>SUMIFS(СВЦЭМ!$C$39:$C$782,СВЦЭМ!$A$39:$A$782,$A21,СВЦЭМ!$B$39:$B$782,I$11)+'СЕТ СН'!$F$9+СВЦЭМ!$D$10+'СЕТ СН'!$F$5-'СЕТ СН'!$F$17</f>
        <v>4188.3946873000004</v>
      </c>
      <c r="J21" s="36">
        <f>SUMIFS(СВЦЭМ!$C$39:$C$782,СВЦЭМ!$A$39:$A$782,$A21,СВЦЭМ!$B$39:$B$782,J$11)+'СЕТ СН'!$F$9+СВЦЭМ!$D$10+'СЕТ СН'!$F$5-'СЕТ СН'!$F$17</f>
        <v>4170.6205260000006</v>
      </c>
      <c r="K21" s="36">
        <f>SUMIFS(СВЦЭМ!$C$39:$C$782,СВЦЭМ!$A$39:$A$782,$A21,СВЦЭМ!$B$39:$B$782,K$11)+'СЕТ СН'!$F$9+СВЦЭМ!$D$10+'СЕТ СН'!$F$5-'СЕТ СН'!$F$17</f>
        <v>4156.0959718300001</v>
      </c>
      <c r="L21" s="36">
        <f>SUMIFS(СВЦЭМ!$C$39:$C$782,СВЦЭМ!$A$39:$A$782,$A21,СВЦЭМ!$B$39:$B$782,L$11)+'СЕТ СН'!$F$9+СВЦЭМ!$D$10+'СЕТ СН'!$F$5-'СЕТ СН'!$F$17</f>
        <v>4153.8787533200002</v>
      </c>
      <c r="M21" s="36">
        <f>SUMIFS(СВЦЭМ!$C$39:$C$782,СВЦЭМ!$A$39:$A$782,$A21,СВЦЭМ!$B$39:$B$782,M$11)+'СЕТ СН'!$F$9+СВЦЭМ!$D$10+'СЕТ СН'!$F$5-'СЕТ СН'!$F$17</f>
        <v>4182.2635621700001</v>
      </c>
      <c r="N21" s="36">
        <f>SUMIFS(СВЦЭМ!$C$39:$C$782,СВЦЭМ!$A$39:$A$782,$A21,СВЦЭМ!$B$39:$B$782,N$11)+'СЕТ СН'!$F$9+СВЦЭМ!$D$10+'СЕТ СН'!$F$5-'СЕТ СН'!$F$17</f>
        <v>4175.7971169600005</v>
      </c>
      <c r="O21" s="36">
        <f>SUMIFS(СВЦЭМ!$C$39:$C$782,СВЦЭМ!$A$39:$A$782,$A21,СВЦЭМ!$B$39:$B$782,O$11)+'СЕТ СН'!$F$9+СВЦЭМ!$D$10+'СЕТ СН'!$F$5-'СЕТ СН'!$F$17</f>
        <v>4164.1834573599999</v>
      </c>
      <c r="P21" s="36">
        <f>SUMIFS(СВЦЭМ!$C$39:$C$782,СВЦЭМ!$A$39:$A$782,$A21,СВЦЭМ!$B$39:$B$782,P$11)+'СЕТ СН'!$F$9+СВЦЭМ!$D$10+'СЕТ СН'!$F$5-'СЕТ СН'!$F$17</f>
        <v>4179.0225425400004</v>
      </c>
      <c r="Q21" s="36">
        <f>SUMIFS(СВЦЭМ!$C$39:$C$782,СВЦЭМ!$A$39:$A$782,$A21,СВЦЭМ!$B$39:$B$782,Q$11)+'СЕТ СН'!$F$9+СВЦЭМ!$D$10+'СЕТ СН'!$F$5-'СЕТ СН'!$F$17</f>
        <v>4186.3415558500001</v>
      </c>
      <c r="R21" s="36">
        <f>SUMIFS(СВЦЭМ!$C$39:$C$782,СВЦЭМ!$A$39:$A$782,$A21,СВЦЭМ!$B$39:$B$782,R$11)+'СЕТ СН'!$F$9+СВЦЭМ!$D$10+'СЕТ СН'!$F$5-'СЕТ СН'!$F$17</f>
        <v>4175.6453539499998</v>
      </c>
      <c r="S21" s="36">
        <f>SUMIFS(СВЦЭМ!$C$39:$C$782,СВЦЭМ!$A$39:$A$782,$A21,СВЦЭМ!$B$39:$B$782,S$11)+'СЕТ СН'!$F$9+СВЦЭМ!$D$10+'СЕТ СН'!$F$5-'СЕТ СН'!$F$17</f>
        <v>4207.8116869300002</v>
      </c>
      <c r="T21" s="36">
        <f>SUMIFS(СВЦЭМ!$C$39:$C$782,СВЦЭМ!$A$39:$A$782,$A21,СВЦЭМ!$B$39:$B$782,T$11)+'СЕТ СН'!$F$9+СВЦЭМ!$D$10+'СЕТ СН'!$F$5-'СЕТ СН'!$F$17</f>
        <v>4145.8832607700006</v>
      </c>
      <c r="U21" s="36">
        <f>SUMIFS(СВЦЭМ!$C$39:$C$782,СВЦЭМ!$A$39:$A$782,$A21,СВЦЭМ!$B$39:$B$782,U$11)+'СЕТ СН'!$F$9+СВЦЭМ!$D$10+'СЕТ СН'!$F$5-'СЕТ СН'!$F$17</f>
        <v>4144.7620922300002</v>
      </c>
      <c r="V21" s="36">
        <f>SUMIFS(СВЦЭМ!$C$39:$C$782,СВЦЭМ!$A$39:$A$782,$A21,СВЦЭМ!$B$39:$B$782,V$11)+'СЕТ СН'!$F$9+СВЦЭМ!$D$10+'СЕТ СН'!$F$5-'СЕТ СН'!$F$17</f>
        <v>4166.4831128800006</v>
      </c>
      <c r="W21" s="36">
        <f>SUMIFS(СВЦЭМ!$C$39:$C$782,СВЦЭМ!$A$39:$A$782,$A21,СВЦЭМ!$B$39:$B$782,W$11)+'СЕТ СН'!$F$9+СВЦЭМ!$D$10+'СЕТ СН'!$F$5-'СЕТ СН'!$F$17</f>
        <v>4136.8150096600002</v>
      </c>
      <c r="X21" s="36">
        <f>SUMIFS(СВЦЭМ!$C$39:$C$782,СВЦЭМ!$A$39:$A$782,$A21,СВЦЭМ!$B$39:$B$782,X$11)+'СЕТ СН'!$F$9+СВЦЭМ!$D$10+'СЕТ СН'!$F$5-'СЕТ СН'!$F$17</f>
        <v>4127.2130011200006</v>
      </c>
      <c r="Y21" s="36">
        <f>SUMIFS(СВЦЭМ!$C$39:$C$782,СВЦЭМ!$A$39:$A$782,$A21,СВЦЭМ!$B$39:$B$782,Y$11)+'СЕТ СН'!$F$9+СВЦЭМ!$D$10+'СЕТ СН'!$F$5-'СЕТ СН'!$F$17</f>
        <v>4103.9270179900004</v>
      </c>
    </row>
    <row r="22" spans="1:25" ht="15.75" x14ac:dyDescent="0.2">
      <c r="A22" s="35">
        <f t="shared" si="0"/>
        <v>44968</v>
      </c>
      <c r="B22" s="36">
        <f>SUMIFS(СВЦЭМ!$C$39:$C$782,СВЦЭМ!$A$39:$A$782,$A22,СВЦЭМ!$B$39:$B$782,B$11)+'СЕТ СН'!$F$9+СВЦЭМ!$D$10+'СЕТ СН'!$F$5-'СЕТ СН'!$F$17</f>
        <v>4372.7368191599999</v>
      </c>
      <c r="C22" s="36">
        <f>SUMIFS(СВЦЭМ!$C$39:$C$782,СВЦЭМ!$A$39:$A$782,$A22,СВЦЭМ!$B$39:$B$782,C$11)+'СЕТ СН'!$F$9+СВЦЭМ!$D$10+'СЕТ СН'!$F$5-'СЕТ СН'!$F$17</f>
        <v>4461.0325150799999</v>
      </c>
      <c r="D22" s="36">
        <f>SUMIFS(СВЦЭМ!$C$39:$C$782,СВЦЭМ!$A$39:$A$782,$A22,СВЦЭМ!$B$39:$B$782,D$11)+'СЕТ СН'!$F$9+СВЦЭМ!$D$10+'СЕТ СН'!$F$5-'СЕТ СН'!$F$17</f>
        <v>4435.5411963200004</v>
      </c>
      <c r="E22" s="36">
        <f>SUMIFS(СВЦЭМ!$C$39:$C$782,СВЦЭМ!$A$39:$A$782,$A22,СВЦЭМ!$B$39:$B$782,E$11)+'СЕТ СН'!$F$9+СВЦЭМ!$D$10+'СЕТ СН'!$F$5-'СЕТ СН'!$F$17</f>
        <v>4443.5696529799998</v>
      </c>
      <c r="F22" s="36">
        <f>SUMIFS(СВЦЭМ!$C$39:$C$782,СВЦЭМ!$A$39:$A$782,$A22,СВЦЭМ!$B$39:$B$782,F$11)+'СЕТ СН'!$F$9+СВЦЭМ!$D$10+'СЕТ СН'!$F$5-'СЕТ СН'!$F$17</f>
        <v>4448.0253416100004</v>
      </c>
      <c r="G22" s="36">
        <f>SUMIFS(СВЦЭМ!$C$39:$C$782,СВЦЭМ!$A$39:$A$782,$A22,СВЦЭМ!$B$39:$B$782,G$11)+'СЕТ СН'!$F$9+СВЦЭМ!$D$10+'СЕТ СН'!$F$5-'СЕТ СН'!$F$17</f>
        <v>4434.1736949400001</v>
      </c>
      <c r="H22" s="36">
        <f>SUMIFS(СВЦЭМ!$C$39:$C$782,СВЦЭМ!$A$39:$A$782,$A22,СВЦЭМ!$B$39:$B$782,H$11)+'СЕТ СН'!$F$9+СВЦЭМ!$D$10+'СЕТ СН'!$F$5-'СЕТ СН'!$F$17</f>
        <v>4360.3089291200004</v>
      </c>
      <c r="I22" s="36">
        <f>SUMIFS(СВЦЭМ!$C$39:$C$782,СВЦЭМ!$A$39:$A$782,$A22,СВЦЭМ!$B$39:$B$782,I$11)+'СЕТ СН'!$F$9+СВЦЭМ!$D$10+'СЕТ СН'!$F$5-'СЕТ СН'!$F$17</f>
        <v>4293.5046299900005</v>
      </c>
      <c r="J22" s="36">
        <f>SUMIFS(СВЦЭМ!$C$39:$C$782,СВЦЭМ!$A$39:$A$782,$A22,СВЦЭМ!$B$39:$B$782,J$11)+'СЕТ СН'!$F$9+СВЦЭМ!$D$10+'СЕТ СН'!$F$5-'СЕТ СН'!$F$17</f>
        <v>4218.5242347399999</v>
      </c>
      <c r="K22" s="36">
        <f>SUMIFS(СВЦЭМ!$C$39:$C$782,СВЦЭМ!$A$39:$A$782,$A22,СВЦЭМ!$B$39:$B$782,K$11)+'СЕТ СН'!$F$9+СВЦЭМ!$D$10+'СЕТ СН'!$F$5-'СЕТ СН'!$F$17</f>
        <v>4150.9236791800004</v>
      </c>
      <c r="L22" s="36">
        <f>SUMIFS(СВЦЭМ!$C$39:$C$782,СВЦЭМ!$A$39:$A$782,$A22,СВЦЭМ!$B$39:$B$782,L$11)+'СЕТ СН'!$F$9+СВЦЭМ!$D$10+'СЕТ СН'!$F$5-'СЕТ СН'!$F$17</f>
        <v>4164.3537892600007</v>
      </c>
      <c r="M22" s="36">
        <f>SUMIFS(СВЦЭМ!$C$39:$C$782,СВЦЭМ!$A$39:$A$782,$A22,СВЦЭМ!$B$39:$B$782,M$11)+'СЕТ СН'!$F$9+СВЦЭМ!$D$10+'СЕТ СН'!$F$5-'СЕТ СН'!$F$17</f>
        <v>4195.4572124800006</v>
      </c>
      <c r="N22" s="36">
        <f>SUMIFS(СВЦЭМ!$C$39:$C$782,СВЦЭМ!$A$39:$A$782,$A22,СВЦЭМ!$B$39:$B$782,N$11)+'СЕТ СН'!$F$9+СВЦЭМ!$D$10+'СЕТ СН'!$F$5-'СЕТ СН'!$F$17</f>
        <v>4250.8944913700007</v>
      </c>
      <c r="O22" s="36">
        <f>SUMIFS(СВЦЭМ!$C$39:$C$782,СВЦЭМ!$A$39:$A$782,$A22,СВЦЭМ!$B$39:$B$782,O$11)+'СЕТ СН'!$F$9+СВЦЭМ!$D$10+'СЕТ СН'!$F$5-'СЕТ СН'!$F$17</f>
        <v>4317.04461335</v>
      </c>
      <c r="P22" s="36">
        <f>SUMIFS(СВЦЭМ!$C$39:$C$782,СВЦЭМ!$A$39:$A$782,$A22,СВЦЭМ!$B$39:$B$782,P$11)+'СЕТ СН'!$F$9+СВЦЭМ!$D$10+'СЕТ СН'!$F$5-'СЕТ СН'!$F$17</f>
        <v>4330.7939234900005</v>
      </c>
      <c r="Q22" s="36">
        <f>SUMIFS(СВЦЭМ!$C$39:$C$782,СВЦЭМ!$A$39:$A$782,$A22,СВЦЭМ!$B$39:$B$782,Q$11)+'СЕТ СН'!$F$9+СВЦЭМ!$D$10+'СЕТ СН'!$F$5-'СЕТ СН'!$F$17</f>
        <v>4323.5942300200004</v>
      </c>
      <c r="R22" s="36">
        <f>SUMIFS(СВЦЭМ!$C$39:$C$782,СВЦЭМ!$A$39:$A$782,$A22,СВЦЭМ!$B$39:$B$782,R$11)+'СЕТ СН'!$F$9+СВЦЭМ!$D$10+'СЕТ СН'!$F$5-'СЕТ СН'!$F$17</f>
        <v>4285.3177848599998</v>
      </c>
      <c r="S22" s="36">
        <f>SUMIFS(СВЦЭМ!$C$39:$C$782,СВЦЭМ!$A$39:$A$782,$A22,СВЦЭМ!$B$39:$B$782,S$11)+'СЕТ СН'!$F$9+СВЦЭМ!$D$10+'СЕТ СН'!$F$5-'СЕТ СН'!$F$17</f>
        <v>4205.0671193400003</v>
      </c>
      <c r="T22" s="36">
        <f>SUMIFS(СВЦЭМ!$C$39:$C$782,СВЦЭМ!$A$39:$A$782,$A22,СВЦЭМ!$B$39:$B$782,T$11)+'СЕТ СН'!$F$9+СВЦЭМ!$D$10+'СЕТ СН'!$F$5-'СЕТ СН'!$F$17</f>
        <v>4208.4038050400004</v>
      </c>
      <c r="U22" s="36">
        <f>SUMIFS(СВЦЭМ!$C$39:$C$782,СВЦЭМ!$A$39:$A$782,$A22,СВЦЭМ!$B$39:$B$782,U$11)+'СЕТ СН'!$F$9+СВЦЭМ!$D$10+'СЕТ СН'!$F$5-'СЕТ СН'!$F$17</f>
        <v>4225.99222706</v>
      </c>
      <c r="V22" s="36">
        <f>SUMIFS(СВЦЭМ!$C$39:$C$782,СВЦЭМ!$A$39:$A$782,$A22,СВЦЭМ!$B$39:$B$782,V$11)+'СЕТ СН'!$F$9+СВЦЭМ!$D$10+'СЕТ СН'!$F$5-'СЕТ СН'!$F$17</f>
        <v>4302.4886722700003</v>
      </c>
      <c r="W22" s="36">
        <f>SUMIFS(СВЦЭМ!$C$39:$C$782,СВЦЭМ!$A$39:$A$782,$A22,СВЦЭМ!$B$39:$B$782,W$11)+'СЕТ СН'!$F$9+СВЦЭМ!$D$10+'СЕТ СН'!$F$5-'СЕТ СН'!$F$17</f>
        <v>4278.4840384300005</v>
      </c>
      <c r="X22" s="36">
        <f>SUMIFS(СВЦЭМ!$C$39:$C$782,СВЦЭМ!$A$39:$A$782,$A22,СВЦЭМ!$B$39:$B$782,X$11)+'СЕТ СН'!$F$9+СВЦЭМ!$D$10+'СЕТ СН'!$F$5-'СЕТ СН'!$F$17</f>
        <v>4357.4436850299999</v>
      </c>
      <c r="Y22" s="36">
        <f>SUMIFS(СВЦЭМ!$C$39:$C$782,СВЦЭМ!$A$39:$A$782,$A22,СВЦЭМ!$B$39:$B$782,Y$11)+'СЕТ СН'!$F$9+СВЦЭМ!$D$10+'СЕТ СН'!$F$5-'СЕТ СН'!$F$17</f>
        <v>4430.03708947</v>
      </c>
    </row>
    <row r="23" spans="1:25" ht="15.75" x14ac:dyDescent="0.2">
      <c r="A23" s="35">
        <f t="shared" si="0"/>
        <v>44969</v>
      </c>
      <c r="B23" s="36">
        <f>SUMIFS(СВЦЭМ!$C$39:$C$782,СВЦЭМ!$A$39:$A$782,$A23,СВЦЭМ!$B$39:$B$782,B$11)+'СЕТ СН'!$F$9+СВЦЭМ!$D$10+'СЕТ СН'!$F$5-'СЕТ СН'!$F$17</f>
        <v>4244.8464839899998</v>
      </c>
      <c r="C23" s="36">
        <f>SUMIFS(СВЦЭМ!$C$39:$C$782,СВЦЭМ!$A$39:$A$782,$A23,СВЦЭМ!$B$39:$B$782,C$11)+'СЕТ СН'!$F$9+СВЦЭМ!$D$10+'СЕТ СН'!$F$5-'СЕТ СН'!$F$17</f>
        <v>4388.3221608200001</v>
      </c>
      <c r="D23" s="36">
        <f>SUMIFS(СВЦЭМ!$C$39:$C$782,СВЦЭМ!$A$39:$A$782,$A23,СВЦЭМ!$B$39:$B$782,D$11)+'СЕТ СН'!$F$9+СВЦЭМ!$D$10+'СЕТ СН'!$F$5-'СЕТ СН'!$F$17</f>
        <v>4316.6271819700005</v>
      </c>
      <c r="E23" s="36">
        <f>SUMIFS(СВЦЭМ!$C$39:$C$782,СВЦЭМ!$A$39:$A$782,$A23,СВЦЭМ!$B$39:$B$782,E$11)+'СЕТ СН'!$F$9+СВЦЭМ!$D$10+'СЕТ СН'!$F$5-'СЕТ СН'!$F$17</f>
        <v>4275.1514401600007</v>
      </c>
      <c r="F23" s="36">
        <f>SUMIFS(СВЦЭМ!$C$39:$C$782,СВЦЭМ!$A$39:$A$782,$A23,СВЦЭМ!$B$39:$B$782,F$11)+'СЕТ СН'!$F$9+СВЦЭМ!$D$10+'СЕТ СН'!$F$5-'СЕТ СН'!$F$17</f>
        <v>4315.8607579</v>
      </c>
      <c r="G23" s="36">
        <f>SUMIFS(СВЦЭМ!$C$39:$C$782,СВЦЭМ!$A$39:$A$782,$A23,СВЦЭМ!$B$39:$B$782,G$11)+'СЕТ СН'!$F$9+СВЦЭМ!$D$10+'СЕТ СН'!$F$5-'СЕТ СН'!$F$17</f>
        <v>4330.1357000100006</v>
      </c>
      <c r="H23" s="36">
        <f>SUMIFS(СВЦЭМ!$C$39:$C$782,СВЦЭМ!$A$39:$A$782,$A23,СВЦЭМ!$B$39:$B$782,H$11)+'СЕТ СН'!$F$9+СВЦЭМ!$D$10+'СЕТ СН'!$F$5-'СЕТ СН'!$F$17</f>
        <v>4317.4806760600004</v>
      </c>
      <c r="I23" s="36">
        <f>SUMIFS(СВЦЭМ!$C$39:$C$782,СВЦЭМ!$A$39:$A$782,$A23,СВЦЭМ!$B$39:$B$782,I$11)+'СЕТ СН'!$F$9+СВЦЭМ!$D$10+'СЕТ СН'!$F$5-'СЕТ СН'!$F$17</f>
        <v>4353.8091874000002</v>
      </c>
      <c r="J23" s="36">
        <f>SUMIFS(СВЦЭМ!$C$39:$C$782,СВЦЭМ!$A$39:$A$782,$A23,СВЦЭМ!$B$39:$B$782,J$11)+'СЕТ СН'!$F$9+СВЦЭМ!$D$10+'СЕТ СН'!$F$5-'СЕТ СН'!$F$17</f>
        <v>4337.6683345600004</v>
      </c>
      <c r="K23" s="36">
        <f>SUMIFS(СВЦЭМ!$C$39:$C$782,СВЦЭМ!$A$39:$A$782,$A23,СВЦЭМ!$B$39:$B$782,K$11)+'СЕТ СН'!$F$9+СВЦЭМ!$D$10+'СЕТ СН'!$F$5-'СЕТ СН'!$F$17</f>
        <v>4255.8145929800003</v>
      </c>
      <c r="L23" s="36">
        <f>SUMIFS(СВЦЭМ!$C$39:$C$782,СВЦЭМ!$A$39:$A$782,$A23,СВЦЭМ!$B$39:$B$782,L$11)+'СЕТ СН'!$F$9+СВЦЭМ!$D$10+'СЕТ СН'!$F$5-'СЕТ СН'!$F$17</f>
        <v>4200.45993972</v>
      </c>
      <c r="M23" s="36">
        <f>SUMIFS(СВЦЭМ!$C$39:$C$782,СВЦЭМ!$A$39:$A$782,$A23,СВЦЭМ!$B$39:$B$782,M$11)+'СЕТ СН'!$F$9+СВЦЭМ!$D$10+'СЕТ СН'!$F$5-'СЕТ СН'!$F$17</f>
        <v>4206.7645402799999</v>
      </c>
      <c r="N23" s="36">
        <f>SUMIFS(СВЦЭМ!$C$39:$C$782,СВЦЭМ!$A$39:$A$782,$A23,СВЦЭМ!$B$39:$B$782,N$11)+'СЕТ СН'!$F$9+СВЦЭМ!$D$10+'СЕТ СН'!$F$5-'СЕТ СН'!$F$17</f>
        <v>4201.8425868499999</v>
      </c>
      <c r="O23" s="36">
        <f>SUMIFS(СВЦЭМ!$C$39:$C$782,СВЦЭМ!$A$39:$A$782,$A23,СВЦЭМ!$B$39:$B$782,O$11)+'СЕТ СН'!$F$9+СВЦЭМ!$D$10+'СЕТ СН'!$F$5-'СЕТ СН'!$F$17</f>
        <v>4256.9553966000003</v>
      </c>
      <c r="P23" s="36">
        <f>SUMIFS(СВЦЭМ!$C$39:$C$782,СВЦЭМ!$A$39:$A$782,$A23,СВЦЭМ!$B$39:$B$782,P$11)+'СЕТ СН'!$F$9+СВЦЭМ!$D$10+'СЕТ СН'!$F$5-'СЕТ СН'!$F$17</f>
        <v>4315.7032101599998</v>
      </c>
      <c r="Q23" s="36">
        <f>SUMIFS(СВЦЭМ!$C$39:$C$782,СВЦЭМ!$A$39:$A$782,$A23,СВЦЭМ!$B$39:$B$782,Q$11)+'СЕТ СН'!$F$9+СВЦЭМ!$D$10+'СЕТ СН'!$F$5-'СЕТ СН'!$F$17</f>
        <v>4292.0461601500001</v>
      </c>
      <c r="R23" s="36">
        <f>SUMIFS(СВЦЭМ!$C$39:$C$782,СВЦЭМ!$A$39:$A$782,$A23,СВЦЭМ!$B$39:$B$782,R$11)+'СЕТ СН'!$F$9+СВЦЭМ!$D$10+'СЕТ СН'!$F$5-'СЕТ СН'!$F$17</f>
        <v>4285.2972727300003</v>
      </c>
      <c r="S23" s="36">
        <f>SUMIFS(СВЦЭМ!$C$39:$C$782,СВЦЭМ!$A$39:$A$782,$A23,СВЦЭМ!$B$39:$B$782,S$11)+'СЕТ СН'!$F$9+СВЦЭМ!$D$10+'СЕТ СН'!$F$5-'СЕТ СН'!$F$17</f>
        <v>4238.6006422</v>
      </c>
      <c r="T23" s="36">
        <f>SUMIFS(СВЦЭМ!$C$39:$C$782,СВЦЭМ!$A$39:$A$782,$A23,СВЦЭМ!$B$39:$B$782,T$11)+'СЕТ СН'!$F$9+СВЦЭМ!$D$10+'СЕТ СН'!$F$5-'СЕТ СН'!$F$17</f>
        <v>4232.3501137900003</v>
      </c>
      <c r="U23" s="36">
        <f>SUMIFS(СВЦЭМ!$C$39:$C$782,СВЦЭМ!$A$39:$A$782,$A23,СВЦЭМ!$B$39:$B$782,U$11)+'СЕТ СН'!$F$9+СВЦЭМ!$D$10+'СЕТ СН'!$F$5-'СЕТ СН'!$F$17</f>
        <v>4190.91069728</v>
      </c>
      <c r="V23" s="36">
        <f>SUMIFS(СВЦЭМ!$C$39:$C$782,СВЦЭМ!$A$39:$A$782,$A23,СВЦЭМ!$B$39:$B$782,V$11)+'СЕТ СН'!$F$9+СВЦЭМ!$D$10+'СЕТ СН'!$F$5-'СЕТ СН'!$F$17</f>
        <v>4264.5847939800005</v>
      </c>
      <c r="W23" s="36">
        <f>SUMIFS(СВЦЭМ!$C$39:$C$782,СВЦЭМ!$A$39:$A$782,$A23,СВЦЭМ!$B$39:$B$782,W$11)+'СЕТ СН'!$F$9+СВЦЭМ!$D$10+'СЕТ СН'!$F$5-'СЕТ СН'!$F$17</f>
        <v>4263.0899785900001</v>
      </c>
      <c r="X23" s="36">
        <f>SUMIFS(СВЦЭМ!$C$39:$C$782,СВЦЭМ!$A$39:$A$782,$A23,СВЦЭМ!$B$39:$B$782,X$11)+'СЕТ СН'!$F$9+СВЦЭМ!$D$10+'СЕТ СН'!$F$5-'СЕТ СН'!$F$17</f>
        <v>4325.6451113000003</v>
      </c>
      <c r="Y23" s="36">
        <f>SUMIFS(СВЦЭМ!$C$39:$C$782,СВЦЭМ!$A$39:$A$782,$A23,СВЦЭМ!$B$39:$B$782,Y$11)+'СЕТ СН'!$F$9+СВЦЭМ!$D$10+'СЕТ СН'!$F$5-'СЕТ СН'!$F$17</f>
        <v>4278.6009286100007</v>
      </c>
    </row>
    <row r="24" spans="1:25" ht="15.75" x14ac:dyDescent="0.2">
      <c r="A24" s="35">
        <f t="shared" si="0"/>
        <v>44970</v>
      </c>
      <c r="B24" s="36">
        <f>SUMIFS(СВЦЭМ!$C$39:$C$782,СВЦЭМ!$A$39:$A$782,$A24,СВЦЭМ!$B$39:$B$782,B$11)+'СЕТ СН'!$F$9+СВЦЭМ!$D$10+'СЕТ СН'!$F$5-'СЕТ СН'!$F$17</f>
        <v>4388.8353540300004</v>
      </c>
      <c r="C24" s="36">
        <f>SUMIFS(СВЦЭМ!$C$39:$C$782,СВЦЭМ!$A$39:$A$782,$A24,СВЦЭМ!$B$39:$B$782,C$11)+'СЕТ СН'!$F$9+СВЦЭМ!$D$10+'СЕТ СН'!$F$5-'СЕТ СН'!$F$17</f>
        <v>4458.4018894800001</v>
      </c>
      <c r="D24" s="36">
        <f>SUMIFS(СВЦЭМ!$C$39:$C$782,СВЦЭМ!$A$39:$A$782,$A24,СВЦЭМ!$B$39:$B$782,D$11)+'СЕТ СН'!$F$9+СВЦЭМ!$D$10+'СЕТ СН'!$F$5-'СЕТ СН'!$F$17</f>
        <v>4513.7047342900005</v>
      </c>
      <c r="E24" s="36">
        <f>SUMIFS(СВЦЭМ!$C$39:$C$782,СВЦЭМ!$A$39:$A$782,$A24,СВЦЭМ!$B$39:$B$782,E$11)+'СЕТ СН'!$F$9+СВЦЭМ!$D$10+'СЕТ СН'!$F$5-'СЕТ СН'!$F$17</f>
        <v>4486.6030753499999</v>
      </c>
      <c r="F24" s="36">
        <f>SUMIFS(СВЦЭМ!$C$39:$C$782,СВЦЭМ!$A$39:$A$782,$A24,СВЦЭМ!$B$39:$B$782,F$11)+'СЕТ СН'!$F$9+СВЦЭМ!$D$10+'СЕТ СН'!$F$5-'СЕТ СН'!$F$17</f>
        <v>4432.3800922700002</v>
      </c>
      <c r="G24" s="36">
        <f>SUMIFS(СВЦЭМ!$C$39:$C$782,СВЦЭМ!$A$39:$A$782,$A24,СВЦЭМ!$B$39:$B$782,G$11)+'СЕТ СН'!$F$9+СВЦЭМ!$D$10+'СЕТ СН'!$F$5-'СЕТ СН'!$F$17</f>
        <v>4374.4042258300005</v>
      </c>
      <c r="H24" s="36">
        <f>SUMIFS(СВЦЭМ!$C$39:$C$782,СВЦЭМ!$A$39:$A$782,$A24,СВЦЭМ!$B$39:$B$782,H$11)+'СЕТ СН'!$F$9+СВЦЭМ!$D$10+'СЕТ СН'!$F$5-'СЕТ СН'!$F$17</f>
        <v>4305.6193885700004</v>
      </c>
      <c r="I24" s="36">
        <f>SUMIFS(СВЦЭМ!$C$39:$C$782,СВЦЭМ!$A$39:$A$782,$A24,СВЦЭМ!$B$39:$B$782,I$11)+'СЕТ СН'!$F$9+СВЦЭМ!$D$10+'СЕТ СН'!$F$5-'СЕТ СН'!$F$17</f>
        <v>4327.06871409</v>
      </c>
      <c r="J24" s="36">
        <f>SUMIFS(СВЦЭМ!$C$39:$C$782,СВЦЭМ!$A$39:$A$782,$A24,СВЦЭМ!$B$39:$B$782,J$11)+'СЕТ СН'!$F$9+СВЦЭМ!$D$10+'СЕТ СН'!$F$5-'СЕТ СН'!$F$17</f>
        <v>4275.6019105000005</v>
      </c>
      <c r="K24" s="36">
        <f>SUMIFS(СВЦЭМ!$C$39:$C$782,СВЦЭМ!$A$39:$A$782,$A24,СВЦЭМ!$B$39:$B$782,K$11)+'СЕТ СН'!$F$9+СВЦЭМ!$D$10+'СЕТ СН'!$F$5-'СЕТ СН'!$F$17</f>
        <v>4252.0815646299998</v>
      </c>
      <c r="L24" s="36">
        <f>SUMIFS(СВЦЭМ!$C$39:$C$782,СВЦЭМ!$A$39:$A$782,$A24,СВЦЭМ!$B$39:$B$782,L$11)+'СЕТ СН'!$F$9+СВЦЭМ!$D$10+'СЕТ СН'!$F$5-'СЕТ СН'!$F$17</f>
        <v>4242.8875207199999</v>
      </c>
      <c r="M24" s="36">
        <f>SUMIFS(СВЦЭМ!$C$39:$C$782,СВЦЭМ!$A$39:$A$782,$A24,СВЦЭМ!$B$39:$B$782,M$11)+'СЕТ СН'!$F$9+СВЦЭМ!$D$10+'СЕТ СН'!$F$5-'СЕТ СН'!$F$17</f>
        <v>4269.9831614599998</v>
      </c>
      <c r="N24" s="36">
        <f>SUMIFS(СВЦЭМ!$C$39:$C$782,СВЦЭМ!$A$39:$A$782,$A24,СВЦЭМ!$B$39:$B$782,N$11)+'СЕТ СН'!$F$9+СВЦЭМ!$D$10+'СЕТ СН'!$F$5-'СЕТ СН'!$F$17</f>
        <v>4330.7659560400007</v>
      </c>
      <c r="O24" s="36">
        <f>SUMIFS(СВЦЭМ!$C$39:$C$782,СВЦЭМ!$A$39:$A$782,$A24,СВЦЭМ!$B$39:$B$782,O$11)+'СЕТ СН'!$F$9+СВЦЭМ!$D$10+'СЕТ СН'!$F$5-'СЕТ СН'!$F$17</f>
        <v>4388.20085767</v>
      </c>
      <c r="P24" s="36">
        <f>SUMIFS(СВЦЭМ!$C$39:$C$782,СВЦЭМ!$A$39:$A$782,$A24,СВЦЭМ!$B$39:$B$782,P$11)+'СЕТ СН'!$F$9+СВЦЭМ!$D$10+'СЕТ СН'!$F$5-'СЕТ СН'!$F$17</f>
        <v>4447.5607232100001</v>
      </c>
      <c r="Q24" s="36">
        <f>SUMIFS(СВЦЭМ!$C$39:$C$782,СВЦЭМ!$A$39:$A$782,$A24,СВЦЭМ!$B$39:$B$782,Q$11)+'СЕТ СН'!$F$9+СВЦЭМ!$D$10+'СЕТ СН'!$F$5-'СЕТ СН'!$F$17</f>
        <v>4462.4263952600004</v>
      </c>
      <c r="R24" s="36">
        <f>SUMIFS(СВЦЭМ!$C$39:$C$782,СВЦЭМ!$A$39:$A$782,$A24,СВЦЭМ!$B$39:$B$782,R$11)+'СЕТ СН'!$F$9+СВЦЭМ!$D$10+'СЕТ СН'!$F$5-'СЕТ СН'!$F$17</f>
        <v>4449.1951444000006</v>
      </c>
      <c r="S24" s="36">
        <f>SUMIFS(СВЦЭМ!$C$39:$C$782,СВЦЭМ!$A$39:$A$782,$A24,СВЦЭМ!$B$39:$B$782,S$11)+'СЕТ СН'!$F$9+СВЦЭМ!$D$10+'СЕТ СН'!$F$5-'СЕТ СН'!$F$17</f>
        <v>4365.2090320000007</v>
      </c>
      <c r="T24" s="36">
        <f>SUMIFS(СВЦЭМ!$C$39:$C$782,СВЦЭМ!$A$39:$A$782,$A24,СВЦЭМ!$B$39:$B$782,T$11)+'СЕТ СН'!$F$9+СВЦЭМ!$D$10+'СЕТ СН'!$F$5-'СЕТ СН'!$F$17</f>
        <v>4311.0583146300005</v>
      </c>
      <c r="U24" s="36">
        <f>SUMIFS(СВЦЭМ!$C$39:$C$782,СВЦЭМ!$A$39:$A$782,$A24,СВЦЭМ!$B$39:$B$782,U$11)+'СЕТ СН'!$F$9+СВЦЭМ!$D$10+'СЕТ СН'!$F$5-'СЕТ СН'!$F$17</f>
        <v>4354.6721305600004</v>
      </c>
      <c r="V24" s="36">
        <f>SUMIFS(СВЦЭМ!$C$39:$C$782,СВЦЭМ!$A$39:$A$782,$A24,СВЦЭМ!$B$39:$B$782,V$11)+'СЕТ СН'!$F$9+СВЦЭМ!$D$10+'СЕТ СН'!$F$5-'СЕТ СН'!$F$17</f>
        <v>4364.4825430400006</v>
      </c>
      <c r="W24" s="36">
        <f>SUMIFS(СВЦЭМ!$C$39:$C$782,СВЦЭМ!$A$39:$A$782,$A24,СВЦЭМ!$B$39:$B$782,W$11)+'СЕТ СН'!$F$9+СВЦЭМ!$D$10+'СЕТ СН'!$F$5-'СЕТ СН'!$F$17</f>
        <v>4389.45216394</v>
      </c>
      <c r="X24" s="36">
        <f>SUMIFS(СВЦЭМ!$C$39:$C$782,СВЦЭМ!$A$39:$A$782,$A24,СВЦЭМ!$B$39:$B$782,X$11)+'СЕТ СН'!$F$9+СВЦЭМ!$D$10+'СЕТ СН'!$F$5-'СЕТ СН'!$F$17</f>
        <v>4432.9024631100001</v>
      </c>
      <c r="Y24" s="36">
        <f>SUMIFS(СВЦЭМ!$C$39:$C$782,СВЦЭМ!$A$39:$A$782,$A24,СВЦЭМ!$B$39:$B$782,Y$11)+'СЕТ СН'!$F$9+СВЦЭМ!$D$10+'СЕТ СН'!$F$5-'СЕТ СН'!$F$17</f>
        <v>4349.3386897</v>
      </c>
    </row>
    <row r="25" spans="1:25" ht="15.75" x14ac:dyDescent="0.2">
      <c r="A25" s="35">
        <f t="shared" si="0"/>
        <v>44971</v>
      </c>
      <c r="B25" s="36">
        <f>SUMIFS(СВЦЭМ!$C$39:$C$782,СВЦЭМ!$A$39:$A$782,$A25,СВЦЭМ!$B$39:$B$782,B$11)+'СЕТ СН'!$F$9+СВЦЭМ!$D$10+'СЕТ СН'!$F$5-'СЕТ СН'!$F$17</f>
        <v>4468.8711905400005</v>
      </c>
      <c r="C25" s="36">
        <f>SUMIFS(СВЦЭМ!$C$39:$C$782,СВЦЭМ!$A$39:$A$782,$A25,СВЦЭМ!$B$39:$B$782,C$11)+'СЕТ СН'!$F$9+СВЦЭМ!$D$10+'СЕТ СН'!$F$5-'СЕТ СН'!$F$17</f>
        <v>4535.5309737400003</v>
      </c>
      <c r="D25" s="36">
        <f>SUMIFS(СВЦЭМ!$C$39:$C$782,СВЦЭМ!$A$39:$A$782,$A25,СВЦЭМ!$B$39:$B$782,D$11)+'СЕТ СН'!$F$9+СВЦЭМ!$D$10+'СЕТ СН'!$F$5-'СЕТ СН'!$F$17</f>
        <v>4531.5670373800003</v>
      </c>
      <c r="E25" s="36">
        <f>SUMIFS(СВЦЭМ!$C$39:$C$782,СВЦЭМ!$A$39:$A$782,$A25,СВЦЭМ!$B$39:$B$782,E$11)+'СЕТ СН'!$F$9+СВЦЭМ!$D$10+'СЕТ СН'!$F$5-'СЕТ СН'!$F$17</f>
        <v>4625.2663820200005</v>
      </c>
      <c r="F25" s="36">
        <f>SUMIFS(СВЦЭМ!$C$39:$C$782,СВЦЭМ!$A$39:$A$782,$A25,СВЦЭМ!$B$39:$B$782,F$11)+'СЕТ СН'!$F$9+СВЦЭМ!$D$10+'СЕТ СН'!$F$5-'СЕТ СН'!$F$17</f>
        <v>4423.1020960699998</v>
      </c>
      <c r="G25" s="36">
        <f>SUMIFS(СВЦЭМ!$C$39:$C$782,СВЦЭМ!$A$39:$A$782,$A25,СВЦЭМ!$B$39:$B$782,G$11)+'СЕТ СН'!$F$9+СВЦЭМ!$D$10+'СЕТ СН'!$F$5-'СЕТ СН'!$F$17</f>
        <v>4559.6505184500002</v>
      </c>
      <c r="H25" s="36">
        <f>SUMIFS(СВЦЭМ!$C$39:$C$782,СВЦЭМ!$A$39:$A$782,$A25,СВЦЭМ!$B$39:$B$782,H$11)+'СЕТ СН'!$F$9+СВЦЭМ!$D$10+'СЕТ СН'!$F$5-'СЕТ СН'!$F$17</f>
        <v>4461.9007489100004</v>
      </c>
      <c r="I25" s="36">
        <f>SUMIFS(СВЦЭМ!$C$39:$C$782,СВЦЭМ!$A$39:$A$782,$A25,СВЦЭМ!$B$39:$B$782,I$11)+'СЕТ СН'!$F$9+СВЦЭМ!$D$10+'СЕТ СН'!$F$5-'СЕТ СН'!$F$17</f>
        <v>4433.4410269400005</v>
      </c>
      <c r="J25" s="36">
        <f>SUMIFS(СВЦЭМ!$C$39:$C$782,СВЦЭМ!$A$39:$A$782,$A25,СВЦЭМ!$B$39:$B$782,J$11)+'СЕТ СН'!$F$9+СВЦЭМ!$D$10+'СЕТ СН'!$F$5-'СЕТ СН'!$F$17</f>
        <v>4373.4589291000002</v>
      </c>
      <c r="K25" s="36">
        <f>SUMIFS(СВЦЭМ!$C$39:$C$782,СВЦЭМ!$A$39:$A$782,$A25,СВЦЭМ!$B$39:$B$782,K$11)+'СЕТ СН'!$F$9+СВЦЭМ!$D$10+'СЕТ СН'!$F$5-'СЕТ СН'!$F$17</f>
        <v>4358.8537123599999</v>
      </c>
      <c r="L25" s="36">
        <f>SUMIFS(СВЦЭМ!$C$39:$C$782,СВЦЭМ!$A$39:$A$782,$A25,СВЦЭМ!$B$39:$B$782,L$11)+'СЕТ СН'!$F$9+СВЦЭМ!$D$10+'СЕТ СН'!$F$5-'СЕТ СН'!$F$17</f>
        <v>4379.6814222500007</v>
      </c>
      <c r="M25" s="36">
        <f>SUMIFS(СВЦЭМ!$C$39:$C$782,СВЦЭМ!$A$39:$A$782,$A25,СВЦЭМ!$B$39:$B$782,M$11)+'СЕТ СН'!$F$9+СВЦЭМ!$D$10+'СЕТ СН'!$F$5-'СЕТ СН'!$F$17</f>
        <v>4464.9787330300005</v>
      </c>
      <c r="N25" s="36">
        <f>SUMIFS(СВЦЭМ!$C$39:$C$782,СВЦЭМ!$A$39:$A$782,$A25,СВЦЭМ!$B$39:$B$782,N$11)+'СЕТ СН'!$F$9+СВЦЭМ!$D$10+'СЕТ СН'!$F$5-'СЕТ СН'!$F$17</f>
        <v>4436.0505043100002</v>
      </c>
      <c r="O25" s="36">
        <f>SUMIFS(СВЦЭМ!$C$39:$C$782,СВЦЭМ!$A$39:$A$782,$A25,СВЦЭМ!$B$39:$B$782,O$11)+'СЕТ СН'!$F$9+СВЦЭМ!$D$10+'СЕТ СН'!$F$5-'СЕТ СН'!$F$17</f>
        <v>4457.39792915</v>
      </c>
      <c r="P25" s="36">
        <f>SUMIFS(СВЦЭМ!$C$39:$C$782,СВЦЭМ!$A$39:$A$782,$A25,СВЦЭМ!$B$39:$B$782,P$11)+'СЕТ СН'!$F$9+СВЦЭМ!$D$10+'СЕТ СН'!$F$5-'СЕТ СН'!$F$17</f>
        <v>4465.2004421000001</v>
      </c>
      <c r="Q25" s="36">
        <f>SUMIFS(СВЦЭМ!$C$39:$C$782,СВЦЭМ!$A$39:$A$782,$A25,СВЦЭМ!$B$39:$B$782,Q$11)+'СЕТ СН'!$F$9+СВЦЭМ!$D$10+'СЕТ СН'!$F$5-'СЕТ СН'!$F$17</f>
        <v>4493.5818493200004</v>
      </c>
      <c r="R25" s="36">
        <f>SUMIFS(СВЦЭМ!$C$39:$C$782,СВЦЭМ!$A$39:$A$782,$A25,СВЦЭМ!$B$39:$B$782,R$11)+'СЕТ СН'!$F$9+СВЦЭМ!$D$10+'СЕТ СН'!$F$5-'СЕТ СН'!$F$17</f>
        <v>4493.1882298999999</v>
      </c>
      <c r="S25" s="36">
        <f>SUMIFS(СВЦЭМ!$C$39:$C$782,СВЦЭМ!$A$39:$A$782,$A25,СВЦЭМ!$B$39:$B$782,S$11)+'СЕТ СН'!$F$9+СВЦЭМ!$D$10+'СЕТ СН'!$F$5-'СЕТ СН'!$F$17</f>
        <v>4416.7703549900007</v>
      </c>
      <c r="T25" s="36">
        <f>SUMIFS(СВЦЭМ!$C$39:$C$782,СВЦЭМ!$A$39:$A$782,$A25,СВЦЭМ!$B$39:$B$782,T$11)+'СЕТ СН'!$F$9+СВЦЭМ!$D$10+'СЕТ СН'!$F$5-'СЕТ СН'!$F$17</f>
        <v>4399.2920658399999</v>
      </c>
      <c r="U25" s="36">
        <f>SUMIFS(СВЦЭМ!$C$39:$C$782,СВЦЭМ!$A$39:$A$782,$A25,СВЦЭМ!$B$39:$B$782,U$11)+'СЕТ СН'!$F$9+СВЦЭМ!$D$10+'СЕТ СН'!$F$5-'СЕТ СН'!$F$17</f>
        <v>4391.0400815900002</v>
      </c>
      <c r="V25" s="36">
        <f>SUMIFS(СВЦЭМ!$C$39:$C$782,СВЦЭМ!$A$39:$A$782,$A25,СВЦЭМ!$B$39:$B$782,V$11)+'СЕТ СН'!$F$9+СВЦЭМ!$D$10+'СЕТ СН'!$F$5-'СЕТ СН'!$F$17</f>
        <v>4416.1551583199998</v>
      </c>
      <c r="W25" s="36">
        <f>SUMIFS(СВЦЭМ!$C$39:$C$782,СВЦЭМ!$A$39:$A$782,$A25,СВЦЭМ!$B$39:$B$782,W$11)+'СЕТ СН'!$F$9+СВЦЭМ!$D$10+'СЕТ СН'!$F$5-'СЕТ СН'!$F$17</f>
        <v>4447.1119384700005</v>
      </c>
      <c r="X25" s="36">
        <f>SUMIFS(СВЦЭМ!$C$39:$C$782,СВЦЭМ!$A$39:$A$782,$A25,СВЦЭМ!$B$39:$B$782,X$11)+'СЕТ СН'!$F$9+СВЦЭМ!$D$10+'СЕТ СН'!$F$5-'СЕТ СН'!$F$17</f>
        <v>4543.8126383600002</v>
      </c>
      <c r="Y25" s="36">
        <f>SUMIFS(СВЦЭМ!$C$39:$C$782,СВЦЭМ!$A$39:$A$782,$A25,СВЦЭМ!$B$39:$B$782,Y$11)+'СЕТ СН'!$F$9+СВЦЭМ!$D$10+'СЕТ СН'!$F$5-'СЕТ СН'!$F$17</f>
        <v>4568.4325445499999</v>
      </c>
    </row>
    <row r="26" spans="1:25" ht="15.75" x14ac:dyDescent="0.2">
      <c r="A26" s="35">
        <f t="shared" si="0"/>
        <v>44972</v>
      </c>
      <c r="B26" s="36">
        <f>SUMIFS(СВЦЭМ!$C$39:$C$782,СВЦЭМ!$A$39:$A$782,$A26,СВЦЭМ!$B$39:$B$782,B$11)+'СЕТ СН'!$F$9+СВЦЭМ!$D$10+'СЕТ СН'!$F$5-'СЕТ СН'!$F$17</f>
        <v>4431.9867033600003</v>
      </c>
      <c r="C26" s="36">
        <f>SUMIFS(СВЦЭМ!$C$39:$C$782,СВЦЭМ!$A$39:$A$782,$A26,СВЦЭМ!$B$39:$B$782,C$11)+'СЕТ СН'!$F$9+СВЦЭМ!$D$10+'СЕТ СН'!$F$5-'СЕТ СН'!$F$17</f>
        <v>4448.0728187000004</v>
      </c>
      <c r="D26" s="36">
        <f>SUMIFS(СВЦЭМ!$C$39:$C$782,СВЦЭМ!$A$39:$A$782,$A26,СВЦЭМ!$B$39:$B$782,D$11)+'СЕТ СН'!$F$9+СВЦЭМ!$D$10+'СЕТ СН'!$F$5-'СЕТ СН'!$F$17</f>
        <v>4522.51549479</v>
      </c>
      <c r="E26" s="36">
        <f>SUMIFS(СВЦЭМ!$C$39:$C$782,СВЦЭМ!$A$39:$A$782,$A26,СВЦЭМ!$B$39:$B$782,E$11)+'СЕТ СН'!$F$9+СВЦЭМ!$D$10+'СЕТ СН'!$F$5-'СЕТ СН'!$F$17</f>
        <v>4470.6661011599999</v>
      </c>
      <c r="F26" s="36">
        <f>SUMIFS(СВЦЭМ!$C$39:$C$782,СВЦЭМ!$A$39:$A$782,$A26,СВЦЭМ!$B$39:$B$782,F$11)+'СЕТ СН'!$F$9+СВЦЭМ!$D$10+'СЕТ СН'!$F$5-'СЕТ СН'!$F$17</f>
        <v>4452.8711083300004</v>
      </c>
      <c r="G26" s="36">
        <f>SUMIFS(СВЦЭМ!$C$39:$C$782,СВЦЭМ!$A$39:$A$782,$A26,СВЦЭМ!$B$39:$B$782,G$11)+'СЕТ СН'!$F$9+СВЦЭМ!$D$10+'СЕТ СН'!$F$5-'СЕТ СН'!$F$17</f>
        <v>4393.43999325</v>
      </c>
      <c r="H26" s="36">
        <f>SUMIFS(СВЦЭМ!$C$39:$C$782,СВЦЭМ!$A$39:$A$782,$A26,СВЦЭМ!$B$39:$B$782,H$11)+'СЕТ СН'!$F$9+СВЦЭМ!$D$10+'СЕТ СН'!$F$5-'СЕТ СН'!$F$17</f>
        <v>4302.8181939400001</v>
      </c>
      <c r="I26" s="36">
        <f>SUMIFS(СВЦЭМ!$C$39:$C$782,СВЦЭМ!$A$39:$A$782,$A26,СВЦЭМ!$B$39:$B$782,I$11)+'СЕТ СН'!$F$9+СВЦЭМ!$D$10+'СЕТ СН'!$F$5-'СЕТ СН'!$F$17</f>
        <v>4253.2532898099998</v>
      </c>
      <c r="J26" s="36">
        <f>SUMIFS(СВЦЭМ!$C$39:$C$782,СВЦЭМ!$A$39:$A$782,$A26,СВЦЭМ!$B$39:$B$782,J$11)+'СЕТ СН'!$F$9+СВЦЭМ!$D$10+'СЕТ СН'!$F$5-'СЕТ СН'!$F$17</f>
        <v>4223.9174902100003</v>
      </c>
      <c r="K26" s="36">
        <f>SUMIFS(СВЦЭМ!$C$39:$C$782,СВЦЭМ!$A$39:$A$782,$A26,СВЦЭМ!$B$39:$B$782,K$11)+'СЕТ СН'!$F$9+СВЦЭМ!$D$10+'СЕТ СН'!$F$5-'СЕТ СН'!$F$17</f>
        <v>4223.44993935</v>
      </c>
      <c r="L26" s="36">
        <f>SUMIFS(СВЦЭМ!$C$39:$C$782,СВЦЭМ!$A$39:$A$782,$A26,СВЦЭМ!$B$39:$B$782,L$11)+'СЕТ СН'!$F$9+СВЦЭМ!$D$10+'СЕТ СН'!$F$5-'СЕТ СН'!$F$17</f>
        <v>4217.8880189800002</v>
      </c>
      <c r="M26" s="36">
        <f>SUMIFS(СВЦЭМ!$C$39:$C$782,СВЦЭМ!$A$39:$A$782,$A26,СВЦЭМ!$B$39:$B$782,M$11)+'СЕТ СН'!$F$9+СВЦЭМ!$D$10+'СЕТ СН'!$F$5-'СЕТ СН'!$F$17</f>
        <v>4277.1163704700002</v>
      </c>
      <c r="N26" s="36">
        <f>SUMIFS(СВЦЭМ!$C$39:$C$782,СВЦЭМ!$A$39:$A$782,$A26,СВЦЭМ!$B$39:$B$782,N$11)+'СЕТ СН'!$F$9+СВЦЭМ!$D$10+'СЕТ СН'!$F$5-'СЕТ СН'!$F$17</f>
        <v>4303.2465903800003</v>
      </c>
      <c r="O26" s="36">
        <f>SUMIFS(СВЦЭМ!$C$39:$C$782,СВЦЭМ!$A$39:$A$782,$A26,СВЦЭМ!$B$39:$B$782,O$11)+'СЕТ СН'!$F$9+СВЦЭМ!$D$10+'СЕТ СН'!$F$5-'СЕТ СН'!$F$17</f>
        <v>4334.5663112299999</v>
      </c>
      <c r="P26" s="36">
        <f>SUMIFS(СВЦЭМ!$C$39:$C$782,СВЦЭМ!$A$39:$A$782,$A26,СВЦЭМ!$B$39:$B$782,P$11)+'СЕТ СН'!$F$9+СВЦЭМ!$D$10+'СЕТ СН'!$F$5-'СЕТ СН'!$F$17</f>
        <v>4342.4741130600005</v>
      </c>
      <c r="Q26" s="36">
        <f>SUMIFS(СВЦЭМ!$C$39:$C$782,СВЦЭМ!$A$39:$A$782,$A26,СВЦЭМ!$B$39:$B$782,Q$11)+'СЕТ СН'!$F$9+СВЦЭМ!$D$10+'СЕТ СН'!$F$5-'СЕТ СН'!$F$17</f>
        <v>4347.4665681300003</v>
      </c>
      <c r="R26" s="36">
        <f>SUMIFS(СВЦЭМ!$C$39:$C$782,СВЦЭМ!$A$39:$A$782,$A26,СВЦЭМ!$B$39:$B$782,R$11)+'СЕТ СН'!$F$9+СВЦЭМ!$D$10+'СЕТ СН'!$F$5-'СЕТ СН'!$F$17</f>
        <v>4311.2253649900003</v>
      </c>
      <c r="S26" s="36">
        <f>SUMIFS(СВЦЭМ!$C$39:$C$782,СВЦЭМ!$A$39:$A$782,$A26,СВЦЭМ!$B$39:$B$782,S$11)+'СЕТ СН'!$F$9+СВЦЭМ!$D$10+'СЕТ СН'!$F$5-'СЕТ СН'!$F$17</f>
        <v>4253.5960080300001</v>
      </c>
      <c r="T26" s="36">
        <f>SUMIFS(СВЦЭМ!$C$39:$C$782,СВЦЭМ!$A$39:$A$782,$A26,СВЦЭМ!$B$39:$B$782,T$11)+'СЕТ СН'!$F$9+СВЦЭМ!$D$10+'СЕТ СН'!$F$5-'СЕТ СН'!$F$17</f>
        <v>4189.1096826900002</v>
      </c>
      <c r="U26" s="36">
        <f>SUMIFS(СВЦЭМ!$C$39:$C$782,СВЦЭМ!$A$39:$A$782,$A26,СВЦЭМ!$B$39:$B$782,U$11)+'СЕТ СН'!$F$9+СВЦЭМ!$D$10+'СЕТ СН'!$F$5-'СЕТ СН'!$F$17</f>
        <v>4228.0129326599999</v>
      </c>
      <c r="V26" s="36">
        <f>SUMIFS(СВЦЭМ!$C$39:$C$782,СВЦЭМ!$A$39:$A$782,$A26,СВЦЭМ!$B$39:$B$782,V$11)+'СЕТ СН'!$F$9+СВЦЭМ!$D$10+'СЕТ СН'!$F$5-'СЕТ СН'!$F$17</f>
        <v>4208.4627051000007</v>
      </c>
      <c r="W26" s="36">
        <f>SUMIFS(СВЦЭМ!$C$39:$C$782,СВЦЭМ!$A$39:$A$782,$A26,СВЦЭМ!$B$39:$B$782,W$11)+'СЕТ СН'!$F$9+СВЦЭМ!$D$10+'СЕТ СН'!$F$5-'СЕТ СН'!$F$17</f>
        <v>4211.7738301400004</v>
      </c>
      <c r="X26" s="36">
        <f>SUMIFS(СВЦЭМ!$C$39:$C$782,СВЦЭМ!$A$39:$A$782,$A26,СВЦЭМ!$B$39:$B$782,X$11)+'СЕТ СН'!$F$9+СВЦЭМ!$D$10+'СЕТ СН'!$F$5-'СЕТ СН'!$F$17</f>
        <v>4279.0651438499999</v>
      </c>
      <c r="Y26" s="36">
        <f>SUMIFS(СВЦЭМ!$C$39:$C$782,СВЦЭМ!$A$39:$A$782,$A26,СВЦЭМ!$B$39:$B$782,Y$11)+'СЕТ СН'!$F$9+СВЦЭМ!$D$10+'СЕТ СН'!$F$5-'СЕТ СН'!$F$17</f>
        <v>4325.8553539499999</v>
      </c>
    </row>
    <row r="27" spans="1:25" ht="15.75" x14ac:dyDescent="0.2">
      <c r="A27" s="35">
        <f t="shared" si="0"/>
        <v>44973</v>
      </c>
      <c r="B27" s="36">
        <f>SUMIFS(СВЦЭМ!$C$39:$C$782,СВЦЭМ!$A$39:$A$782,$A27,СВЦЭМ!$B$39:$B$782,B$11)+'СЕТ СН'!$F$9+СВЦЭМ!$D$10+'СЕТ СН'!$F$5-'СЕТ СН'!$F$17</f>
        <v>4397.73508029</v>
      </c>
      <c r="C27" s="36">
        <f>SUMIFS(СВЦЭМ!$C$39:$C$782,СВЦЭМ!$A$39:$A$782,$A27,СВЦЭМ!$B$39:$B$782,C$11)+'СЕТ СН'!$F$9+СВЦЭМ!$D$10+'СЕТ СН'!$F$5-'СЕТ СН'!$F$17</f>
        <v>4442.5026230800004</v>
      </c>
      <c r="D27" s="36">
        <f>SUMIFS(СВЦЭМ!$C$39:$C$782,СВЦЭМ!$A$39:$A$782,$A27,СВЦЭМ!$B$39:$B$782,D$11)+'СЕТ СН'!$F$9+СВЦЭМ!$D$10+'СЕТ СН'!$F$5-'СЕТ СН'!$F$17</f>
        <v>4478.1366341200001</v>
      </c>
      <c r="E27" s="36">
        <f>SUMIFS(СВЦЭМ!$C$39:$C$782,СВЦЭМ!$A$39:$A$782,$A27,СВЦЭМ!$B$39:$B$782,E$11)+'СЕТ СН'!$F$9+СВЦЭМ!$D$10+'СЕТ СН'!$F$5-'СЕТ СН'!$F$17</f>
        <v>4465.2831735700001</v>
      </c>
      <c r="F27" s="36">
        <f>SUMIFS(СВЦЭМ!$C$39:$C$782,СВЦЭМ!$A$39:$A$782,$A27,СВЦЭМ!$B$39:$B$782,F$11)+'СЕТ СН'!$F$9+СВЦЭМ!$D$10+'СЕТ СН'!$F$5-'СЕТ СН'!$F$17</f>
        <v>4437.6890900400003</v>
      </c>
      <c r="G27" s="36">
        <f>SUMIFS(СВЦЭМ!$C$39:$C$782,СВЦЭМ!$A$39:$A$782,$A27,СВЦЭМ!$B$39:$B$782,G$11)+'СЕТ СН'!$F$9+СВЦЭМ!$D$10+'СЕТ СН'!$F$5-'СЕТ СН'!$F$17</f>
        <v>4382.2994819599999</v>
      </c>
      <c r="H27" s="36">
        <f>SUMIFS(СВЦЭМ!$C$39:$C$782,СВЦЭМ!$A$39:$A$782,$A27,СВЦЭМ!$B$39:$B$782,H$11)+'СЕТ СН'!$F$9+СВЦЭМ!$D$10+'СЕТ СН'!$F$5-'СЕТ СН'!$F$17</f>
        <v>4262.6849164800005</v>
      </c>
      <c r="I27" s="36">
        <f>SUMIFS(СВЦЭМ!$C$39:$C$782,СВЦЭМ!$A$39:$A$782,$A27,СВЦЭМ!$B$39:$B$782,I$11)+'СЕТ СН'!$F$9+СВЦЭМ!$D$10+'СЕТ СН'!$F$5-'СЕТ СН'!$F$17</f>
        <v>4222.4282658299999</v>
      </c>
      <c r="J27" s="36">
        <f>SUMIFS(СВЦЭМ!$C$39:$C$782,СВЦЭМ!$A$39:$A$782,$A27,СВЦЭМ!$B$39:$B$782,J$11)+'СЕТ СН'!$F$9+СВЦЭМ!$D$10+'СЕТ СН'!$F$5-'СЕТ СН'!$F$17</f>
        <v>4211.6971382900001</v>
      </c>
      <c r="K27" s="36">
        <f>SUMIFS(СВЦЭМ!$C$39:$C$782,СВЦЭМ!$A$39:$A$782,$A27,СВЦЭМ!$B$39:$B$782,K$11)+'СЕТ СН'!$F$9+СВЦЭМ!$D$10+'СЕТ СН'!$F$5-'СЕТ СН'!$F$17</f>
        <v>4210.8613695000004</v>
      </c>
      <c r="L27" s="36">
        <f>SUMIFS(СВЦЭМ!$C$39:$C$782,СВЦЭМ!$A$39:$A$782,$A27,СВЦЭМ!$B$39:$B$782,L$11)+'СЕТ СН'!$F$9+СВЦЭМ!$D$10+'СЕТ СН'!$F$5-'СЕТ СН'!$F$17</f>
        <v>4230.0365016800006</v>
      </c>
      <c r="M27" s="36">
        <f>SUMIFS(СВЦЭМ!$C$39:$C$782,СВЦЭМ!$A$39:$A$782,$A27,СВЦЭМ!$B$39:$B$782,M$11)+'СЕТ СН'!$F$9+СВЦЭМ!$D$10+'СЕТ СН'!$F$5-'СЕТ СН'!$F$17</f>
        <v>4258.3716203900003</v>
      </c>
      <c r="N27" s="36">
        <f>SUMIFS(СВЦЭМ!$C$39:$C$782,СВЦЭМ!$A$39:$A$782,$A27,СВЦЭМ!$B$39:$B$782,N$11)+'СЕТ СН'!$F$9+СВЦЭМ!$D$10+'СЕТ СН'!$F$5-'СЕТ СН'!$F$17</f>
        <v>4337.60302237</v>
      </c>
      <c r="O27" s="36">
        <f>SUMIFS(СВЦЭМ!$C$39:$C$782,СВЦЭМ!$A$39:$A$782,$A27,СВЦЭМ!$B$39:$B$782,O$11)+'СЕТ СН'!$F$9+СВЦЭМ!$D$10+'СЕТ СН'!$F$5-'СЕТ СН'!$F$17</f>
        <v>4353.9677667100004</v>
      </c>
      <c r="P27" s="36">
        <f>SUMIFS(СВЦЭМ!$C$39:$C$782,СВЦЭМ!$A$39:$A$782,$A27,СВЦЭМ!$B$39:$B$782,P$11)+'СЕТ СН'!$F$9+СВЦЭМ!$D$10+'СЕТ СН'!$F$5-'СЕТ СН'!$F$17</f>
        <v>4370.5446068700003</v>
      </c>
      <c r="Q27" s="36">
        <f>SUMIFS(СВЦЭМ!$C$39:$C$782,СВЦЭМ!$A$39:$A$782,$A27,СВЦЭМ!$B$39:$B$782,Q$11)+'СЕТ СН'!$F$9+СВЦЭМ!$D$10+'СЕТ СН'!$F$5-'СЕТ СН'!$F$17</f>
        <v>4382.3802556400005</v>
      </c>
      <c r="R27" s="36">
        <f>SUMIFS(СВЦЭМ!$C$39:$C$782,СВЦЭМ!$A$39:$A$782,$A27,СВЦЭМ!$B$39:$B$782,R$11)+'СЕТ СН'!$F$9+СВЦЭМ!$D$10+'СЕТ СН'!$F$5-'СЕТ СН'!$F$17</f>
        <v>4389.5822645200005</v>
      </c>
      <c r="S27" s="36">
        <f>SUMIFS(СВЦЭМ!$C$39:$C$782,СВЦЭМ!$A$39:$A$782,$A27,СВЦЭМ!$B$39:$B$782,S$11)+'СЕТ СН'!$F$9+СВЦЭМ!$D$10+'СЕТ СН'!$F$5-'СЕТ СН'!$F$17</f>
        <v>4348.4449462600005</v>
      </c>
      <c r="T27" s="36">
        <f>SUMIFS(СВЦЭМ!$C$39:$C$782,СВЦЭМ!$A$39:$A$782,$A27,СВЦЭМ!$B$39:$B$782,T$11)+'СЕТ СН'!$F$9+СВЦЭМ!$D$10+'СЕТ СН'!$F$5-'СЕТ СН'!$F$17</f>
        <v>4230.4643182600003</v>
      </c>
      <c r="U27" s="36">
        <f>SUMIFS(СВЦЭМ!$C$39:$C$782,СВЦЭМ!$A$39:$A$782,$A27,СВЦЭМ!$B$39:$B$782,U$11)+'СЕТ СН'!$F$9+СВЦЭМ!$D$10+'СЕТ СН'!$F$5-'СЕТ СН'!$F$17</f>
        <v>4255.429271</v>
      </c>
      <c r="V27" s="36">
        <f>SUMIFS(СВЦЭМ!$C$39:$C$782,СВЦЭМ!$A$39:$A$782,$A27,СВЦЭМ!$B$39:$B$782,V$11)+'СЕТ СН'!$F$9+СВЦЭМ!$D$10+'СЕТ СН'!$F$5-'СЕТ СН'!$F$17</f>
        <v>4277.4756289300003</v>
      </c>
      <c r="W27" s="36">
        <f>SUMIFS(СВЦЭМ!$C$39:$C$782,СВЦЭМ!$A$39:$A$782,$A27,СВЦЭМ!$B$39:$B$782,W$11)+'СЕТ СН'!$F$9+СВЦЭМ!$D$10+'СЕТ СН'!$F$5-'СЕТ СН'!$F$17</f>
        <v>4321.9629138700002</v>
      </c>
      <c r="X27" s="36">
        <f>SUMIFS(СВЦЭМ!$C$39:$C$782,СВЦЭМ!$A$39:$A$782,$A27,СВЦЭМ!$B$39:$B$782,X$11)+'СЕТ СН'!$F$9+СВЦЭМ!$D$10+'СЕТ СН'!$F$5-'СЕТ СН'!$F$17</f>
        <v>4387.5261591100007</v>
      </c>
      <c r="Y27" s="36">
        <f>SUMIFS(СВЦЭМ!$C$39:$C$782,СВЦЭМ!$A$39:$A$782,$A27,СВЦЭМ!$B$39:$B$782,Y$11)+'СЕТ СН'!$F$9+СВЦЭМ!$D$10+'СЕТ СН'!$F$5-'СЕТ СН'!$F$17</f>
        <v>4430.3975855899998</v>
      </c>
    </row>
    <row r="28" spans="1:25" ht="15.75" x14ac:dyDescent="0.2">
      <c r="A28" s="35">
        <f t="shared" si="0"/>
        <v>44974</v>
      </c>
      <c r="B28" s="36">
        <f>SUMIFS(СВЦЭМ!$C$39:$C$782,СВЦЭМ!$A$39:$A$782,$A28,СВЦЭМ!$B$39:$B$782,B$11)+'СЕТ СН'!$F$9+СВЦЭМ!$D$10+'СЕТ СН'!$F$5-'СЕТ СН'!$F$17</f>
        <v>4601.9076739900001</v>
      </c>
      <c r="C28" s="36">
        <f>SUMIFS(СВЦЭМ!$C$39:$C$782,СВЦЭМ!$A$39:$A$782,$A28,СВЦЭМ!$B$39:$B$782,C$11)+'СЕТ СН'!$F$9+СВЦЭМ!$D$10+'СЕТ СН'!$F$5-'СЕТ СН'!$F$17</f>
        <v>4690.6310004200004</v>
      </c>
      <c r="D28" s="36">
        <f>SUMIFS(СВЦЭМ!$C$39:$C$782,СВЦЭМ!$A$39:$A$782,$A28,СВЦЭМ!$B$39:$B$782,D$11)+'СЕТ СН'!$F$9+СВЦЭМ!$D$10+'СЕТ СН'!$F$5-'СЕТ СН'!$F$17</f>
        <v>4659.1300136</v>
      </c>
      <c r="E28" s="36">
        <f>SUMIFS(СВЦЭМ!$C$39:$C$782,СВЦЭМ!$A$39:$A$782,$A28,СВЦЭМ!$B$39:$B$782,E$11)+'СЕТ СН'!$F$9+СВЦЭМ!$D$10+'СЕТ СН'!$F$5-'СЕТ СН'!$F$17</f>
        <v>4646.1947515400007</v>
      </c>
      <c r="F28" s="36">
        <f>SUMIFS(СВЦЭМ!$C$39:$C$782,СВЦЭМ!$A$39:$A$782,$A28,СВЦЭМ!$B$39:$B$782,F$11)+'СЕТ СН'!$F$9+СВЦЭМ!$D$10+'СЕТ СН'!$F$5-'СЕТ СН'!$F$17</f>
        <v>4599.4974254600002</v>
      </c>
      <c r="G28" s="36">
        <f>SUMIFS(СВЦЭМ!$C$39:$C$782,СВЦЭМ!$A$39:$A$782,$A28,СВЦЭМ!$B$39:$B$782,G$11)+'СЕТ СН'!$F$9+СВЦЭМ!$D$10+'СЕТ СН'!$F$5-'СЕТ СН'!$F$17</f>
        <v>4525.9289092300005</v>
      </c>
      <c r="H28" s="36">
        <f>SUMIFS(СВЦЭМ!$C$39:$C$782,СВЦЭМ!$A$39:$A$782,$A28,СВЦЭМ!$B$39:$B$782,H$11)+'СЕТ СН'!$F$9+СВЦЭМ!$D$10+'СЕТ СН'!$F$5-'СЕТ СН'!$F$17</f>
        <v>4441.0839600400004</v>
      </c>
      <c r="I28" s="36">
        <f>SUMIFS(СВЦЭМ!$C$39:$C$782,СВЦЭМ!$A$39:$A$782,$A28,СВЦЭМ!$B$39:$B$782,I$11)+'СЕТ СН'!$F$9+СВЦЭМ!$D$10+'СЕТ СН'!$F$5-'СЕТ СН'!$F$17</f>
        <v>4406.2202217700005</v>
      </c>
      <c r="J28" s="36">
        <f>SUMIFS(СВЦЭМ!$C$39:$C$782,СВЦЭМ!$A$39:$A$782,$A28,СВЦЭМ!$B$39:$B$782,J$11)+'СЕТ СН'!$F$9+СВЦЭМ!$D$10+'СЕТ СН'!$F$5-'СЕТ СН'!$F$17</f>
        <v>4395.6439004100002</v>
      </c>
      <c r="K28" s="36">
        <f>SUMIFS(СВЦЭМ!$C$39:$C$782,СВЦЭМ!$A$39:$A$782,$A28,СВЦЭМ!$B$39:$B$782,K$11)+'СЕТ СН'!$F$9+СВЦЭМ!$D$10+'СЕТ СН'!$F$5-'СЕТ СН'!$F$17</f>
        <v>4421.1489785200001</v>
      </c>
      <c r="L28" s="36">
        <f>SUMIFS(СВЦЭМ!$C$39:$C$782,СВЦЭМ!$A$39:$A$782,$A28,СВЦЭМ!$B$39:$B$782,L$11)+'СЕТ СН'!$F$9+СВЦЭМ!$D$10+'СЕТ СН'!$F$5-'СЕТ СН'!$F$17</f>
        <v>3890.6778034200006</v>
      </c>
      <c r="M28" s="36">
        <f>SUMIFS(СВЦЭМ!$C$39:$C$782,СВЦЭМ!$A$39:$A$782,$A28,СВЦЭМ!$B$39:$B$782,M$11)+'СЕТ СН'!$F$9+СВЦЭМ!$D$10+'СЕТ СН'!$F$5-'СЕТ СН'!$F$17</f>
        <v>3898.7909999900003</v>
      </c>
      <c r="N28" s="36">
        <f>SUMIFS(СВЦЭМ!$C$39:$C$782,СВЦЭМ!$A$39:$A$782,$A28,СВЦЭМ!$B$39:$B$782,N$11)+'СЕТ СН'!$F$9+СВЦЭМ!$D$10+'СЕТ СН'!$F$5-'СЕТ СН'!$F$17</f>
        <v>3933.9184973299998</v>
      </c>
      <c r="O28" s="36">
        <f>SUMIFS(СВЦЭМ!$C$39:$C$782,СВЦЭМ!$A$39:$A$782,$A28,СВЦЭМ!$B$39:$B$782,O$11)+'СЕТ СН'!$F$9+СВЦЭМ!$D$10+'СЕТ СН'!$F$5-'СЕТ СН'!$F$17</f>
        <v>3963.5815996600004</v>
      </c>
      <c r="P28" s="36">
        <f>SUMIFS(СВЦЭМ!$C$39:$C$782,СВЦЭМ!$A$39:$A$782,$A28,СВЦЭМ!$B$39:$B$782,P$11)+'СЕТ СН'!$F$9+СВЦЭМ!$D$10+'СЕТ СН'!$F$5-'СЕТ СН'!$F$17</f>
        <v>3989.6498477499999</v>
      </c>
      <c r="Q28" s="36">
        <f>SUMIFS(СВЦЭМ!$C$39:$C$782,СВЦЭМ!$A$39:$A$782,$A28,СВЦЭМ!$B$39:$B$782,Q$11)+'СЕТ СН'!$F$9+СВЦЭМ!$D$10+'СЕТ СН'!$F$5-'СЕТ СН'!$F$17</f>
        <v>4553.4751706799998</v>
      </c>
      <c r="R28" s="36">
        <f>SUMIFS(СВЦЭМ!$C$39:$C$782,СВЦЭМ!$A$39:$A$782,$A28,СВЦЭМ!$B$39:$B$782,R$11)+'СЕТ СН'!$F$9+СВЦЭМ!$D$10+'СЕТ СН'!$F$5-'СЕТ СН'!$F$17</f>
        <v>4437.4973382500002</v>
      </c>
      <c r="S28" s="36">
        <f>SUMIFS(СВЦЭМ!$C$39:$C$782,СВЦЭМ!$A$39:$A$782,$A28,СВЦЭМ!$B$39:$B$782,S$11)+'СЕТ СН'!$F$9+СВЦЭМ!$D$10+'СЕТ СН'!$F$5-'СЕТ СН'!$F$17</f>
        <v>4353.5768743400004</v>
      </c>
      <c r="T28" s="36">
        <f>SUMIFS(СВЦЭМ!$C$39:$C$782,СВЦЭМ!$A$39:$A$782,$A28,СВЦЭМ!$B$39:$B$782,T$11)+'СЕТ СН'!$F$9+СВЦЭМ!$D$10+'СЕТ СН'!$F$5-'СЕТ СН'!$F$17</f>
        <v>4326.4559077499998</v>
      </c>
      <c r="U28" s="36">
        <f>SUMIFS(СВЦЭМ!$C$39:$C$782,СВЦЭМ!$A$39:$A$782,$A28,СВЦЭМ!$B$39:$B$782,U$11)+'СЕТ СН'!$F$9+СВЦЭМ!$D$10+'СЕТ СН'!$F$5-'СЕТ СН'!$F$17</f>
        <v>4354.1137395200003</v>
      </c>
      <c r="V28" s="36">
        <f>SUMIFS(СВЦЭМ!$C$39:$C$782,СВЦЭМ!$A$39:$A$782,$A28,СВЦЭМ!$B$39:$B$782,V$11)+'СЕТ СН'!$F$9+СВЦЭМ!$D$10+'СЕТ СН'!$F$5-'СЕТ СН'!$F$17</f>
        <v>4380.9706199100001</v>
      </c>
      <c r="W28" s="36">
        <f>SUMIFS(СВЦЭМ!$C$39:$C$782,СВЦЭМ!$A$39:$A$782,$A28,СВЦЭМ!$B$39:$B$782,W$11)+'СЕТ СН'!$F$9+СВЦЭМ!$D$10+'СЕТ СН'!$F$5-'СЕТ СН'!$F$17</f>
        <v>4447.91393866</v>
      </c>
      <c r="X28" s="36">
        <f>SUMIFS(СВЦЭМ!$C$39:$C$782,СВЦЭМ!$A$39:$A$782,$A28,СВЦЭМ!$B$39:$B$782,X$11)+'СЕТ СН'!$F$9+СВЦЭМ!$D$10+'СЕТ СН'!$F$5-'СЕТ СН'!$F$17</f>
        <v>4465.6365068200002</v>
      </c>
      <c r="Y28" s="36">
        <f>SUMIFS(СВЦЭМ!$C$39:$C$782,СВЦЭМ!$A$39:$A$782,$A28,СВЦЭМ!$B$39:$B$782,Y$11)+'СЕТ СН'!$F$9+СВЦЭМ!$D$10+'СЕТ СН'!$F$5-'СЕТ СН'!$F$17</f>
        <v>4490.6703961700005</v>
      </c>
    </row>
    <row r="29" spans="1:25" ht="15.75" x14ac:dyDescent="0.2">
      <c r="A29" s="35">
        <f t="shared" si="0"/>
        <v>44975</v>
      </c>
      <c r="B29" s="36">
        <f>SUMIFS(СВЦЭМ!$C$39:$C$782,СВЦЭМ!$A$39:$A$782,$A29,СВЦЭМ!$B$39:$B$782,B$11)+'СЕТ СН'!$F$9+СВЦЭМ!$D$10+'СЕТ СН'!$F$5-'СЕТ СН'!$F$17</f>
        <v>4411.8584140500006</v>
      </c>
      <c r="C29" s="36">
        <f>SUMIFS(СВЦЭМ!$C$39:$C$782,СВЦЭМ!$A$39:$A$782,$A29,СВЦЭМ!$B$39:$B$782,C$11)+'СЕТ СН'!$F$9+СВЦЭМ!$D$10+'СЕТ СН'!$F$5-'СЕТ СН'!$F$17</f>
        <v>4480.0941801200006</v>
      </c>
      <c r="D29" s="36">
        <f>SUMIFS(СВЦЭМ!$C$39:$C$782,СВЦЭМ!$A$39:$A$782,$A29,СВЦЭМ!$B$39:$B$782,D$11)+'СЕТ СН'!$F$9+СВЦЭМ!$D$10+'СЕТ СН'!$F$5-'СЕТ СН'!$F$17</f>
        <v>4485.6520955599999</v>
      </c>
      <c r="E29" s="36">
        <f>SUMIFS(СВЦЭМ!$C$39:$C$782,СВЦЭМ!$A$39:$A$782,$A29,СВЦЭМ!$B$39:$B$782,E$11)+'СЕТ СН'!$F$9+СВЦЭМ!$D$10+'СЕТ СН'!$F$5-'СЕТ СН'!$F$17</f>
        <v>4517.1999643500003</v>
      </c>
      <c r="F29" s="36">
        <f>SUMIFS(СВЦЭМ!$C$39:$C$782,СВЦЭМ!$A$39:$A$782,$A29,СВЦЭМ!$B$39:$B$782,F$11)+'СЕТ СН'!$F$9+СВЦЭМ!$D$10+'СЕТ СН'!$F$5-'СЕТ СН'!$F$17</f>
        <v>4456.7973305100004</v>
      </c>
      <c r="G29" s="36">
        <f>SUMIFS(СВЦЭМ!$C$39:$C$782,СВЦЭМ!$A$39:$A$782,$A29,СВЦЭМ!$B$39:$B$782,G$11)+'СЕТ СН'!$F$9+СВЦЭМ!$D$10+'СЕТ СН'!$F$5-'СЕТ СН'!$F$17</f>
        <v>4457.5710034900003</v>
      </c>
      <c r="H29" s="36">
        <f>SUMIFS(СВЦЭМ!$C$39:$C$782,СВЦЭМ!$A$39:$A$782,$A29,СВЦЭМ!$B$39:$B$782,H$11)+'СЕТ СН'!$F$9+СВЦЭМ!$D$10+'СЕТ СН'!$F$5-'СЕТ СН'!$F$17</f>
        <v>4438.5881878099999</v>
      </c>
      <c r="I29" s="36">
        <f>SUMIFS(СВЦЭМ!$C$39:$C$782,СВЦЭМ!$A$39:$A$782,$A29,СВЦЭМ!$B$39:$B$782,I$11)+'СЕТ СН'!$F$9+СВЦЭМ!$D$10+'СЕТ СН'!$F$5-'СЕТ СН'!$F$17</f>
        <v>4444.8482884599998</v>
      </c>
      <c r="J29" s="36">
        <f>SUMIFS(СВЦЭМ!$C$39:$C$782,СВЦЭМ!$A$39:$A$782,$A29,СВЦЭМ!$B$39:$B$782,J$11)+'СЕТ СН'!$F$9+СВЦЭМ!$D$10+'СЕТ СН'!$F$5-'СЕТ СН'!$F$17</f>
        <v>4438.3833486100002</v>
      </c>
      <c r="K29" s="36">
        <f>SUMIFS(СВЦЭМ!$C$39:$C$782,СВЦЭМ!$A$39:$A$782,$A29,СВЦЭМ!$B$39:$B$782,K$11)+'СЕТ СН'!$F$9+СВЦЭМ!$D$10+'СЕТ СН'!$F$5-'СЕТ СН'!$F$17</f>
        <v>4327.4092976700003</v>
      </c>
      <c r="L29" s="36">
        <f>SUMIFS(СВЦЭМ!$C$39:$C$782,СВЦЭМ!$A$39:$A$782,$A29,СВЦЭМ!$B$39:$B$782,L$11)+'СЕТ СН'!$F$9+СВЦЭМ!$D$10+'СЕТ СН'!$F$5-'СЕТ СН'!$F$17</f>
        <v>4297.6623051200004</v>
      </c>
      <c r="M29" s="36">
        <f>SUMIFS(СВЦЭМ!$C$39:$C$782,СВЦЭМ!$A$39:$A$782,$A29,СВЦЭМ!$B$39:$B$782,M$11)+'СЕТ СН'!$F$9+СВЦЭМ!$D$10+'СЕТ СН'!$F$5-'СЕТ СН'!$F$17</f>
        <v>4312.8110410400004</v>
      </c>
      <c r="N29" s="36">
        <f>SUMIFS(СВЦЭМ!$C$39:$C$782,СВЦЭМ!$A$39:$A$782,$A29,СВЦЭМ!$B$39:$B$782,N$11)+'СЕТ СН'!$F$9+СВЦЭМ!$D$10+'СЕТ СН'!$F$5-'СЕТ СН'!$F$17</f>
        <v>4365.5048507700003</v>
      </c>
      <c r="O29" s="36">
        <f>SUMIFS(СВЦЭМ!$C$39:$C$782,СВЦЭМ!$A$39:$A$782,$A29,СВЦЭМ!$B$39:$B$782,O$11)+'СЕТ СН'!$F$9+СВЦЭМ!$D$10+'СЕТ СН'!$F$5-'СЕТ СН'!$F$17</f>
        <v>4370.7533413800002</v>
      </c>
      <c r="P29" s="36">
        <f>SUMIFS(СВЦЭМ!$C$39:$C$782,СВЦЭМ!$A$39:$A$782,$A29,СВЦЭМ!$B$39:$B$782,P$11)+'СЕТ СН'!$F$9+СВЦЭМ!$D$10+'СЕТ СН'!$F$5-'СЕТ СН'!$F$17</f>
        <v>4379.6086589400002</v>
      </c>
      <c r="Q29" s="36">
        <f>SUMIFS(СВЦЭМ!$C$39:$C$782,СВЦЭМ!$A$39:$A$782,$A29,СВЦЭМ!$B$39:$B$782,Q$11)+'СЕТ СН'!$F$9+СВЦЭМ!$D$10+'СЕТ СН'!$F$5-'СЕТ СН'!$F$17</f>
        <v>4398.5233560300003</v>
      </c>
      <c r="R29" s="36">
        <f>SUMIFS(СВЦЭМ!$C$39:$C$782,СВЦЭМ!$A$39:$A$782,$A29,СВЦЭМ!$B$39:$B$782,R$11)+'СЕТ СН'!$F$9+СВЦЭМ!$D$10+'СЕТ СН'!$F$5-'СЕТ СН'!$F$17</f>
        <v>4380.8466070300001</v>
      </c>
      <c r="S29" s="36">
        <f>SUMIFS(СВЦЭМ!$C$39:$C$782,СВЦЭМ!$A$39:$A$782,$A29,СВЦЭМ!$B$39:$B$782,S$11)+'СЕТ СН'!$F$9+СВЦЭМ!$D$10+'СЕТ СН'!$F$5-'СЕТ СН'!$F$17</f>
        <v>4405.0573825700003</v>
      </c>
      <c r="T29" s="36">
        <f>SUMIFS(СВЦЭМ!$C$39:$C$782,СВЦЭМ!$A$39:$A$782,$A29,СВЦЭМ!$B$39:$B$782,T$11)+'СЕТ СН'!$F$9+СВЦЭМ!$D$10+'СЕТ СН'!$F$5-'СЕТ СН'!$F$17</f>
        <v>4357.6915043899999</v>
      </c>
      <c r="U29" s="36">
        <f>SUMIFS(СВЦЭМ!$C$39:$C$782,СВЦЭМ!$A$39:$A$782,$A29,СВЦЭМ!$B$39:$B$782,U$11)+'СЕТ СН'!$F$9+СВЦЭМ!$D$10+'СЕТ СН'!$F$5-'СЕТ СН'!$F$17</f>
        <v>4371.74566822</v>
      </c>
      <c r="V29" s="36">
        <f>SUMIFS(СВЦЭМ!$C$39:$C$782,СВЦЭМ!$A$39:$A$782,$A29,СВЦЭМ!$B$39:$B$782,V$11)+'СЕТ СН'!$F$9+СВЦЭМ!$D$10+'СЕТ СН'!$F$5-'СЕТ СН'!$F$17</f>
        <v>4340.4014761500002</v>
      </c>
      <c r="W29" s="36">
        <f>SUMIFS(СВЦЭМ!$C$39:$C$782,СВЦЭМ!$A$39:$A$782,$A29,СВЦЭМ!$B$39:$B$782,W$11)+'СЕТ СН'!$F$9+СВЦЭМ!$D$10+'СЕТ СН'!$F$5-'СЕТ СН'!$F$17</f>
        <v>4406.57201188</v>
      </c>
      <c r="X29" s="36">
        <f>SUMIFS(СВЦЭМ!$C$39:$C$782,СВЦЭМ!$A$39:$A$782,$A29,СВЦЭМ!$B$39:$B$782,X$11)+'СЕТ СН'!$F$9+СВЦЭМ!$D$10+'СЕТ СН'!$F$5-'СЕТ СН'!$F$17</f>
        <v>4391.5016883400003</v>
      </c>
      <c r="Y29" s="36">
        <f>SUMIFS(СВЦЭМ!$C$39:$C$782,СВЦЭМ!$A$39:$A$782,$A29,СВЦЭМ!$B$39:$B$782,Y$11)+'СЕТ СН'!$F$9+СВЦЭМ!$D$10+'СЕТ СН'!$F$5-'СЕТ СН'!$F$17</f>
        <v>4462.0014492199998</v>
      </c>
    </row>
    <row r="30" spans="1:25" ht="15.75" x14ac:dyDescent="0.2">
      <c r="A30" s="35">
        <f t="shared" si="0"/>
        <v>44976</v>
      </c>
      <c r="B30" s="36">
        <f>SUMIFS(СВЦЭМ!$C$39:$C$782,СВЦЭМ!$A$39:$A$782,$A30,СВЦЭМ!$B$39:$B$782,B$11)+'СЕТ СН'!$F$9+СВЦЭМ!$D$10+'СЕТ СН'!$F$5-'СЕТ СН'!$F$17</f>
        <v>4547.02070138</v>
      </c>
      <c r="C30" s="36">
        <f>SUMIFS(СВЦЭМ!$C$39:$C$782,СВЦЭМ!$A$39:$A$782,$A30,СВЦЭМ!$B$39:$B$782,C$11)+'СЕТ СН'!$F$9+СВЦЭМ!$D$10+'СЕТ СН'!$F$5-'СЕТ СН'!$F$17</f>
        <v>4572.3272267800003</v>
      </c>
      <c r="D30" s="36">
        <f>SUMIFS(СВЦЭМ!$C$39:$C$782,СВЦЭМ!$A$39:$A$782,$A30,СВЦЭМ!$B$39:$B$782,D$11)+'СЕТ СН'!$F$9+СВЦЭМ!$D$10+'СЕТ СН'!$F$5-'СЕТ СН'!$F$17</f>
        <v>4543.5909568699999</v>
      </c>
      <c r="E30" s="36">
        <f>SUMIFS(СВЦЭМ!$C$39:$C$782,СВЦЭМ!$A$39:$A$782,$A30,СВЦЭМ!$B$39:$B$782,E$11)+'СЕТ СН'!$F$9+СВЦЭМ!$D$10+'СЕТ СН'!$F$5-'СЕТ СН'!$F$17</f>
        <v>4549.4597768800004</v>
      </c>
      <c r="F30" s="36">
        <f>SUMIFS(СВЦЭМ!$C$39:$C$782,СВЦЭМ!$A$39:$A$782,$A30,СВЦЭМ!$B$39:$B$782,F$11)+'СЕТ СН'!$F$9+СВЦЭМ!$D$10+'СЕТ СН'!$F$5-'СЕТ СН'!$F$17</f>
        <v>4565.7100001300005</v>
      </c>
      <c r="G30" s="36">
        <f>SUMIFS(СВЦЭМ!$C$39:$C$782,СВЦЭМ!$A$39:$A$782,$A30,СВЦЭМ!$B$39:$B$782,G$11)+'СЕТ СН'!$F$9+СВЦЭМ!$D$10+'СЕТ СН'!$F$5-'СЕТ СН'!$F$17</f>
        <v>4574.77703492</v>
      </c>
      <c r="H30" s="36">
        <f>SUMIFS(СВЦЭМ!$C$39:$C$782,СВЦЭМ!$A$39:$A$782,$A30,СВЦЭМ!$B$39:$B$782,H$11)+'СЕТ СН'!$F$9+СВЦЭМ!$D$10+'СЕТ СН'!$F$5-'СЕТ СН'!$F$17</f>
        <v>4535.4676016000003</v>
      </c>
      <c r="I30" s="36">
        <f>SUMIFS(СВЦЭМ!$C$39:$C$782,СВЦЭМ!$A$39:$A$782,$A30,СВЦЭМ!$B$39:$B$782,I$11)+'СЕТ СН'!$F$9+СВЦЭМ!$D$10+'СЕТ СН'!$F$5-'СЕТ СН'!$F$17</f>
        <v>4546.7713869999998</v>
      </c>
      <c r="J30" s="36">
        <f>SUMIFS(СВЦЭМ!$C$39:$C$782,СВЦЭМ!$A$39:$A$782,$A30,СВЦЭМ!$B$39:$B$782,J$11)+'СЕТ СН'!$F$9+СВЦЭМ!$D$10+'СЕТ СН'!$F$5-'СЕТ СН'!$F$17</f>
        <v>4500.9462854700005</v>
      </c>
      <c r="K30" s="36">
        <f>SUMIFS(СВЦЭМ!$C$39:$C$782,СВЦЭМ!$A$39:$A$782,$A30,СВЦЭМ!$B$39:$B$782,K$11)+'СЕТ СН'!$F$9+СВЦЭМ!$D$10+'СЕТ СН'!$F$5-'СЕТ СН'!$F$17</f>
        <v>4469.35978135</v>
      </c>
      <c r="L30" s="36">
        <f>SUMIFS(СВЦЭМ!$C$39:$C$782,СВЦЭМ!$A$39:$A$782,$A30,СВЦЭМ!$B$39:$B$782,L$11)+'СЕТ СН'!$F$9+СВЦЭМ!$D$10+'СЕТ СН'!$F$5-'СЕТ СН'!$F$17</f>
        <v>4403.9250052699999</v>
      </c>
      <c r="M30" s="36">
        <f>SUMIFS(СВЦЭМ!$C$39:$C$782,СВЦЭМ!$A$39:$A$782,$A30,СВЦЭМ!$B$39:$B$782,M$11)+'СЕТ СН'!$F$9+СВЦЭМ!$D$10+'СЕТ СН'!$F$5-'СЕТ СН'!$F$17</f>
        <v>4403.2908054600002</v>
      </c>
      <c r="N30" s="36">
        <f>SUMIFS(СВЦЭМ!$C$39:$C$782,СВЦЭМ!$A$39:$A$782,$A30,СВЦЭМ!$B$39:$B$782,N$11)+'СЕТ СН'!$F$9+СВЦЭМ!$D$10+'СЕТ СН'!$F$5-'СЕТ СН'!$F$17</f>
        <v>4430.8071519000005</v>
      </c>
      <c r="O30" s="36">
        <f>SUMIFS(СВЦЭМ!$C$39:$C$782,СВЦЭМ!$A$39:$A$782,$A30,СВЦЭМ!$B$39:$B$782,O$11)+'СЕТ СН'!$F$9+СВЦЭМ!$D$10+'СЕТ СН'!$F$5-'СЕТ СН'!$F$17</f>
        <v>4369.5333612100003</v>
      </c>
      <c r="P30" s="36">
        <f>SUMIFS(СВЦЭМ!$C$39:$C$782,СВЦЭМ!$A$39:$A$782,$A30,СВЦЭМ!$B$39:$B$782,P$11)+'СЕТ СН'!$F$9+СВЦЭМ!$D$10+'СЕТ СН'!$F$5-'СЕТ СН'!$F$17</f>
        <v>4505.3429176999998</v>
      </c>
      <c r="Q30" s="36">
        <f>SUMIFS(СВЦЭМ!$C$39:$C$782,СВЦЭМ!$A$39:$A$782,$A30,СВЦЭМ!$B$39:$B$782,Q$11)+'СЕТ СН'!$F$9+СВЦЭМ!$D$10+'СЕТ СН'!$F$5-'СЕТ СН'!$F$17</f>
        <v>4520.918181</v>
      </c>
      <c r="R30" s="36">
        <f>SUMIFS(СВЦЭМ!$C$39:$C$782,СВЦЭМ!$A$39:$A$782,$A30,СВЦЭМ!$B$39:$B$782,R$11)+'СЕТ СН'!$F$9+СВЦЭМ!$D$10+'СЕТ СН'!$F$5-'СЕТ СН'!$F$17</f>
        <v>4533.0642694600001</v>
      </c>
      <c r="S30" s="36">
        <f>SUMIFS(СВЦЭМ!$C$39:$C$782,СВЦЭМ!$A$39:$A$782,$A30,СВЦЭМ!$B$39:$B$782,S$11)+'СЕТ СН'!$F$9+СВЦЭМ!$D$10+'СЕТ СН'!$F$5-'СЕТ СН'!$F$17</f>
        <v>4494.0499322300002</v>
      </c>
      <c r="T30" s="36">
        <f>SUMIFS(СВЦЭМ!$C$39:$C$782,СВЦЭМ!$A$39:$A$782,$A30,СВЦЭМ!$B$39:$B$782,T$11)+'СЕТ СН'!$F$9+СВЦЭМ!$D$10+'СЕТ СН'!$F$5-'СЕТ СН'!$F$17</f>
        <v>4456.9197358400006</v>
      </c>
      <c r="U30" s="36">
        <f>SUMIFS(СВЦЭМ!$C$39:$C$782,СВЦЭМ!$A$39:$A$782,$A30,СВЦЭМ!$B$39:$B$782,U$11)+'СЕТ СН'!$F$9+СВЦЭМ!$D$10+'СЕТ СН'!$F$5-'СЕТ СН'!$F$17</f>
        <v>4395.4493868</v>
      </c>
      <c r="V30" s="36">
        <f>SUMIFS(СВЦЭМ!$C$39:$C$782,СВЦЭМ!$A$39:$A$782,$A30,СВЦЭМ!$B$39:$B$782,V$11)+'СЕТ СН'!$F$9+СВЦЭМ!$D$10+'СЕТ СН'!$F$5-'СЕТ СН'!$F$17</f>
        <v>4318.1529471499998</v>
      </c>
      <c r="W30" s="36">
        <f>SUMIFS(СВЦЭМ!$C$39:$C$782,СВЦЭМ!$A$39:$A$782,$A30,СВЦЭМ!$B$39:$B$782,W$11)+'СЕТ СН'!$F$9+СВЦЭМ!$D$10+'СЕТ СН'!$F$5-'СЕТ СН'!$F$17</f>
        <v>4413.6235191200003</v>
      </c>
      <c r="X30" s="36">
        <f>SUMIFS(СВЦЭМ!$C$39:$C$782,СВЦЭМ!$A$39:$A$782,$A30,СВЦЭМ!$B$39:$B$782,X$11)+'СЕТ СН'!$F$9+СВЦЭМ!$D$10+'СЕТ СН'!$F$5-'СЕТ СН'!$F$17</f>
        <v>4478.9290447600006</v>
      </c>
      <c r="Y30" s="36">
        <f>SUMIFS(СВЦЭМ!$C$39:$C$782,СВЦЭМ!$A$39:$A$782,$A30,СВЦЭМ!$B$39:$B$782,Y$11)+'СЕТ СН'!$F$9+СВЦЭМ!$D$10+'СЕТ СН'!$F$5-'СЕТ СН'!$F$17</f>
        <v>4502.4743167400002</v>
      </c>
    </row>
    <row r="31" spans="1:25" ht="15.75" x14ac:dyDescent="0.2">
      <c r="A31" s="35">
        <f t="shared" si="0"/>
        <v>44977</v>
      </c>
      <c r="B31" s="36">
        <f>SUMIFS(СВЦЭМ!$C$39:$C$782,СВЦЭМ!$A$39:$A$782,$A31,СВЦЭМ!$B$39:$B$782,B$11)+'СЕТ СН'!$F$9+СВЦЭМ!$D$10+'СЕТ СН'!$F$5-'СЕТ СН'!$F$17</f>
        <v>4573.6179170100004</v>
      </c>
      <c r="C31" s="36">
        <f>SUMIFS(СВЦЭМ!$C$39:$C$782,СВЦЭМ!$A$39:$A$782,$A31,СВЦЭМ!$B$39:$B$782,C$11)+'СЕТ СН'!$F$9+СВЦЭМ!$D$10+'СЕТ СН'!$F$5-'СЕТ СН'!$F$17</f>
        <v>4537.7697056699999</v>
      </c>
      <c r="D31" s="36">
        <f>SUMIFS(СВЦЭМ!$C$39:$C$782,СВЦЭМ!$A$39:$A$782,$A31,СВЦЭМ!$B$39:$B$782,D$11)+'СЕТ СН'!$F$9+СВЦЭМ!$D$10+'СЕТ СН'!$F$5-'СЕТ СН'!$F$17</f>
        <v>4539.4344030100001</v>
      </c>
      <c r="E31" s="36">
        <f>SUMIFS(СВЦЭМ!$C$39:$C$782,СВЦЭМ!$A$39:$A$782,$A31,СВЦЭМ!$B$39:$B$782,E$11)+'СЕТ СН'!$F$9+СВЦЭМ!$D$10+'СЕТ СН'!$F$5-'СЕТ СН'!$F$17</f>
        <v>4580.7430612300004</v>
      </c>
      <c r="F31" s="36">
        <f>SUMIFS(СВЦЭМ!$C$39:$C$782,СВЦЭМ!$A$39:$A$782,$A31,СВЦЭМ!$B$39:$B$782,F$11)+'СЕТ СН'!$F$9+СВЦЭМ!$D$10+'СЕТ СН'!$F$5-'СЕТ СН'!$F$17</f>
        <v>4522.9461751099998</v>
      </c>
      <c r="G31" s="36">
        <f>SUMIFS(СВЦЭМ!$C$39:$C$782,СВЦЭМ!$A$39:$A$782,$A31,СВЦЭМ!$B$39:$B$782,G$11)+'СЕТ СН'!$F$9+СВЦЭМ!$D$10+'СЕТ СН'!$F$5-'СЕТ СН'!$F$17</f>
        <v>4502.3805295800003</v>
      </c>
      <c r="H31" s="36">
        <f>SUMIFS(СВЦЭМ!$C$39:$C$782,СВЦЭМ!$A$39:$A$782,$A31,СВЦЭМ!$B$39:$B$782,H$11)+'СЕТ СН'!$F$9+СВЦЭМ!$D$10+'СЕТ СН'!$F$5-'СЕТ СН'!$F$17</f>
        <v>4456.0927932100003</v>
      </c>
      <c r="I31" s="36">
        <f>SUMIFS(СВЦЭМ!$C$39:$C$782,СВЦЭМ!$A$39:$A$782,$A31,СВЦЭМ!$B$39:$B$782,I$11)+'СЕТ СН'!$F$9+СВЦЭМ!$D$10+'СЕТ СН'!$F$5-'СЕТ СН'!$F$17</f>
        <v>4386.6386039300005</v>
      </c>
      <c r="J31" s="36">
        <f>SUMIFS(СВЦЭМ!$C$39:$C$782,СВЦЭМ!$A$39:$A$782,$A31,СВЦЭМ!$B$39:$B$782,J$11)+'СЕТ СН'!$F$9+СВЦЭМ!$D$10+'СЕТ СН'!$F$5-'СЕТ СН'!$F$17</f>
        <v>4339.9610174400004</v>
      </c>
      <c r="K31" s="36">
        <f>SUMIFS(СВЦЭМ!$C$39:$C$782,СВЦЭМ!$A$39:$A$782,$A31,СВЦЭМ!$B$39:$B$782,K$11)+'СЕТ СН'!$F$9+СВЦЭМ!$D$10+'СЕТ СН'!$F$5-'СЕТ СН'!$F$17</f>
        <v>4286.8833771400004</v>
      </c>
      <c r="L31" s="36">
        <f>SUMIFS(СВЦЭМ!$C$39:$C$782,СВЦЭМ!$A$39:$A$782,$A31,СВЦЭМ!$B$39:$B$782,L$11)+'СЕТ СН'!$F$9+СВЦЭМ!$D$10+'СЕТ СН'!$F$5-'СЕТ СН'!$F$17</f>
        <v>4260.1941638400003</v>
      </c>
      <c r="M31" s="36">
        <f>SUMIFS(СВЦЭМ!$C$39:$C$782,СВЦЭМ!$A$39:$A$782,$A31,СВЦЭМ!$B$39:$B$782,M$11)+'СЕТ СН'!$F$9+СВЦЭМ!$D$10+'СЕТ СН'!$F$5-'СЕТ СН'!$F$17</f>
        <v>4299.4999201000001</v>
      </c>
      <c r="N31" s="36">
        <f>SUMIFS(СВЦЭМ!$C$39:$C$782,СВЦЭМ!$A$39:$A$782,$A31,СВЦЭМ!$B$39:$B$782,N$11)+'СЕТ СН'!$F$9+СВЦЭМ!$D$10+'СЕТ СН'!$F$5-'СЕТ СН'!$F$17</f>
        <v>4340.4552614499999</v>
      </c>
      <c r="O31" s="36">
        <f>SUMIFS(СВЦЭМ!$C$39:$C$782,СВЦЭМ!$A$39:$A$782,$A31,СВЦЭМ!$B$39:$B$782,O$11)+'СЕТ СН'!$F$9+СВЦЭМ!$D$10+'СЕТ СН'!$F$5-'СЕТ СН'!$F$17</f>
        <v>4362.8129947300004</v>
      </c>
      <c r="P31" s="36">
        <f>SUMIFS(СВЦЭМ!$C$39:$C$782,СВЦЭМ!$A$39:$A$782,$A31,СВЦЭМ!$B$39:$B$782,P$11)+'СЕТ СН'!$F$9+СВЦЭМ!$D$10+'СЕТ СН'!$F$5-'СЕТ СН'!$F$17</f>
        <v>4368.3423912100006</v>
      </c>
      <c r="Q31" s="36">
        <f>SUMIFS(СВЦЭМ!$C$39:$C$782,СВЦЭМ!$A$39:$A$782,$A31,СВЦЭМ!$B$39:$B$782,Q$11)+'СЕТ СН'!$F$9+СВЦЭМ!$D$10+'СЕТ СН'!$F$5-'СЕТ СН'!$F$17</f>
        <v>4344.7172289500004</v>
      </c>
      <c r="R31" s="36">
        <f>SUMIFS(СВЦЭМ!$C$39:$C$782,СВЦЭМ!$A$39:$A$782,$A31,СВЦЭМ!$B$39:$B$782,R$11)+'СЕТ СН'!$F$9+СВЦЭМ!$D$10+'СЕТ СН'!$F$5-'СЕТ СН'!$F$17</f>
        <v>4424.1295202199999</v>
      </c>
      <c r="S31" s="36">
        <f>SUMIFS(СВЦЭМ!$C$39:$C$782,СВЦЭМ!$A$39:$A$782,$A31,СВЦЭМ!$B$39:$B$782,S$11)+'СЕТ СН'!$F$9+СВЦЭМ!$D$10+'СЕТ СН'!$F$5-'СЕТ СН'!$F$17</f>
        <v>4408.5932088300005</v>
      </c>
      <c r="T31" s="36">
        <f>SUMIFS(СВЦЭМ!$C$39:$C$782,СВЦЭМ!$A$39:$A$782,$A31,СВЦЭМ!$B$39:$B$782,T$11)+'СЕТ СН'!$F$9+СВЦЭМ!$D$10+'СЕТ СН'!$F$5-'СЕТ СН'!$F$17</f>
        <v>4385.9196425999999</v>
      </c>
      <c r="U31" s="36">
        <f>SUMIFS(СВЦЭМ!$C$39:$C$782,СВЦЭМ!$A$39:$A$782,$A31,СВЦЭМ!$B$39:$B$782,U$11)+'СЕТ СН'!$F$9+СВЦЭМ!$D$10+'СЕТ СН'!$F$5-'СЕТ СН'!$F$17</f>
        <v>4331.2134635000002</v>
      </c>
      <c r="V31" s="36">
        <f>SUMIFS(СВЦЭМ!$C$39:$C$782,СВЦЭМ!$A$39:$A$782,$A31,СВЦЭМ!$B$39:$B$782,V$11)+'СЕТ СН'!$F$9+СВЦЭМ!$D$10+'СЕТ СН'!$F$5-'СЕТ СН'!$F$17</f>
        <v>4346.1979482900006</v>
      </c>
      <c r="W31" s="36">
        <f>SUMIFS(СВЦЭМ!$C$39:$C$782,СВЦЭМ!$A$39:$A$782,$A31,СВЦЭМ!$B$39:$B$782,W$11)+'СЕТ СН'!$F$9+СВЦЭМ!$D$10+'СЕТ СН'!$F$5-'СЕТ СН'!$F$17</f>
        <v>4376.74743201</v>
      </c>
      <c r="X31" s="36">
        <f>SUMIFS(СВЦЭМ!$C$39:$C$782,СВЦЭМ!$A$39:$A$782,$A31,СВЦЭМ!$B$39:$B$782,X$11)+'СЕТ СН'!$F$9+СВЦЭМ!$D$10+'СЕТ СН'!$F$5-'СЕТ СН'!$F$17</f>
        <v>4414.1359493199998</v>
      </c>
      <c r="Y31" s="36">
        <f>SUMIFS(СВЦЭМ!$C$39:$C$782,СВЦЭМ!$A$39:$A$782,$A31,СВЦЭМ!$B$39:$B$782,Y$11)+'СЕТ СН'!$F$9+СВЦЭМ!$D$10+'СЕТ СН'!$F$5-'СЕТ СН'!$F$17</f>
        <v>4440.3527499800002</v>
      </c>
    </row>
    <row r="32" spans="1:25" ht="15.75" x14ac:dyDescent="0.2">
      <c r="A32" s="35">
        <f t="shared" si="0"/>
        <v>44978</v>
      </c>
      <c r="B32" s="36">
        <f>SUMIFS(СВЦЭМ!$C$39:$C$782,СВЦЭМ!$A$39:$A$782,$A32,СВЦЭМ!$B$39:$B$782,B$11)+'СЕТ СН'!$F$9+СВЦЭМ!$D$10+'СЕТ СН'!$F$5-'СЕТ СН'!$F$17</f>
        <v>4496.7434447200003</v>
      </c>
      <c r="C32" s="36">
        <f>SUMIFS(СВЦЭМ!$C$39:$C$782,СВЦЭМ!$A$39:$A$782,$A32,СВЦЭМ!$B$39:$B$782,C$11)+'СЕТ СН'!$F$9+СВЦЭМ!$D$10+'СЕТ СН'!$F$5-'СЕТ СН'!$F$17</f>
        <v>4535.5736782000004</v>
      </c>
      <c r="D32" s="36">
        <f>SUMIFS(СВЦЭМ!$C$39:$C$782,СВЦЭМ!$A$39:$A$782,$A32,СВЦЭМ!$B$39:$B$782,D$11)+'СЕТ СН'!$F$9+СВЦЭМ!$D$10+'СЕТ СН'!$F$5-'СЕТ СН'!$F$17</f>
        <v>4533.1718692600007</v>
      </c>
      <c r="E32" s="36">
        <f>SUMIFS(СВЦЭМ!$C$39:$C$782,СВЦЭМ!$A$39:$A$782,$A32,СВЦЭМ!$B$39:$B$782,E$11)+'СЕТ СН'!$F$9+СВЦЭМ!$D$10+'СЕТ СН'!$F$5-'СЕТ СН'!$F$17</f>
        <v>4536.2537114200004</v>
      </c>
      <c r="F32" s="36">
        <f>SUMIFS(СВЦЭМ!$C$39:$C$782,СВЦЭМ!$A$39:$A$782,$A32,СВЦЭМ!$B$39:$B$782,F$11)+'СЕТ СН'!$F$9+СВЦЭМ!$D$10+'СЕТ СН'!$F$5-'СЕТ СН'!$F$17</f>
        <v>4519.6081102500002</v>
      </c>
      <c r="G32" s="36">
        <f>SUMIFS(СВЦЭМ!$C$39:$C$782,СВЦЭМ!$A$39:$A$782,$A32,СВЦЭМ!$B$39:$B$782,G$11)+'СЕТ СН'!$F$9+СВЦЭМ!$D$10+'СЕТ СН'!$F$5-'СЕТ СН'!$F$17</f>
        <v>4419.5604365099998</v>
      </c>
      <c r="H32" s="36">
        <f>SUMIFS(СВЦЭМ!$C$39:$C$782,СВЦЭМ!$A$39:$A$782,$A32,СВЦЭМ!$B$39:$B$782,H$11)+'СЕТ СН'!$F$9+СВЦЭМ!$D$10+'СЕТ СН'!$F$5-'СЕТ СН'!$F$17</f>
        <v>4364.6179583800003</v>
      </c>
      <c r="I32" s="36">
        <f>SUMIFS(СВЦЭМ!$C$39:$C$782,СВЦЭМ!$A$39:$A$782,$A32,СВЦЭМ!$B$39:$B$782,I$11)+'СЕТ СН'!$F$9+СВЦЭМ!$D$10+'СЕТ СН'!$F$5-'СЕТ СН'!$F$17</f>
        <v>4326.7265439000003</v>
      </c>
      <c r="J32" s="36">
        <f>SUMIFS(СВЦЭМ!$C$39:$C$782,СВЦЭМ!$A$39:$A$782,$A32,СВЦЭМ!$B$39:$B$782,J$11)+'СЕТ СН'!$F$9+СВЦЭМ!$D$10+'СЕТ СН'!$F$5-'СЕТ СН'!$F$17</f>
        <v>4296.2728843800005</v>
      </c>
      <c r="K32" s="36">
        <f>SUMIFS(СВЦЭМ!$C$39:$C$782,СВЦЭМ!$A$39:$A$782,$A32,СВЦЭМ!$B$39:$B$782,K$11)+'СЕТ СН'!$F$9+СВЦЭМ!$D$10+'СЕТ СН'!$F$5-'СЕТ СН'!$F$17</f>
        <v>4327.9100046399999</v>
      </c>
      <c r="L32" s="36">
        <f>SUMIFS(СВЦЭМ!$C$39:$C$782,СВЦЭМ!$A$39:$A$782,$A32,СВЦЭМ!$B$39:$B$782,L$11)+'СЕТ СН'!$F$9+СВЦЭМ!$D$10+'СЕТ СН'!$F$5-'СЕТ СН'!$F$17</f>
        <v>4357.0227341700001</v>
      </c>
      <c r="M32" s="36">
        <f>SUMIFS(СВЦЭМ!$C$39:$C$782,СВЦЭМ!$A$39:$A$782,$A32,СВЦЭМ!$B$39:$B$782,M$11)+'СЕТ СН'!$F$9+СВЦЭМ!$D$10+'СЕТ СН'!$F$5-'СЕТ СН'!$F$17</f>
        <v>4352.9646553700004</v>
      </c>
      <c r="N32" s="36">
        <f>SUMIFS(СВЦЭМ!$C$39:$C$782,СВЦЭМ!$A$39:$A$782,$A32,СВЦЭМ!$B$39:$B$782,N$11)+'СЕТ СН'!$F$9+СВЦЭМ!$D$10+'СЕТ СН'!$F$5-'СЕТ СН'!$F$17</f>
        <v>4361.7955712200001</v>
      </c>
      <c r="O32" s="36">
        <f>SUMIFS(СВЦЭМ!$C$39:$C$782,СВЦЭМ!$A$39:$A$782,$A32,СВЦЭМ!$B$39:$B$782,O$11)+'СЕТ СН'!$F$9+СВЦЭМ!$D$10+'СЕТ СН'!$F$5-'СЕТ СН'!$F$17</f>
        <v>4403.8229463900007</v>
      </c>
      <c r="P32" s="36">
        <f>SUMIFS(СВЦЭМ!$C$39:$C$782,СВЦЭМ!$A$39:$A$782,$A32,СВЦЭМ!$B$39:$B$782,P$11)+'СЕТ СН'!$F$9+СВЦЭМ!$D$10+'СЕТ СН'!$F$5-'СЕТ СН'!$F$17</f>
        <v>4415.4868861499999</v>
      </c>
      <c r="Q32" s="36">
        <f>SUMIFS(СВЦЭМ!$C$39:$C$782,СВЦЭМ!$A$39:$A$782,$A32,СВЦЭМ!$B$39:$B$782,Q$11)+'СЕТ СН'!$F$9+СВЦЭМ!$D$10+'СЕТ СН'!$F$5-'СЕТ СН'!$F$17</f>
        <v>4395.6671306400003</v>
      </c>
      <c r="R32" s="36">
        <f>SUMIFS(СВЦЭМ!$C$39:$C$782,СВЦЭМ!$A$39:$A$782,$A32,СВЦЭМ!$B$39:$B$782,R$11)+'СЕТ СН'!$F$9+СВЦЭМ!$D$10+'СЕТ СН'!$F$5-'СЕТ СН'!$F$17</f>
        <v>4340.64490131</v>
      </c>
      <c r="S32" s="36">
        <f>SUMIFS(СВЦЭМ!$C$39:$C$782,СВЦЭМ!$A$39:$A$782,$A32,СВЦЭМ!$B$39:$B$782,S$11)+'СЕТ СН'!$F$9+СВЦЭМ!$D$10+'СЕТ СН'!$F$5-'СЕТ СН'!$F$17</f>
        <v>4290.0377076599998</v>
      </c>
      <c r="T32" s="36">
        <f>SUMIFS(СВЦЭМ!$C$39:$C$782,СВЦЭМ!$A$39:$A$782,$A32,СВЦЭМ!$B$39:$B$782,T$11)+'СЕТ СН'!$F$9+СВЦЭМ!$D$10+'СЕТ СН'!$F$5-'СЕТ СН'!$F$17</f>
        <v>4287.3653995800005</v>
      </c>
      <c r="U32" s="36">
        <f>SUMIFS(СВЦЭМ!$C$39:$C$782,СВЦЭМ!$A$39:$A$782,$A32,СВЦЭМ!$B$39:$B$782,U$11)+'СЕТ СН'!$F$9+СВЦЭМ!$D$10+'СЕТ СН'!$F$5-'СЕТ СН'!$F$17</f>
        <v>4326.1242981700007</v>
      </c>
      <c r="V32" s="36">
        <f>SUMIFS(СВЦЭМ!$C$39:$C$782,СВЦЭМ!$A$39:$A$782,$A32,СВЦЭМ!$B$39:$B$782,V$11)+'СЕТ СН'!$F$9+СВЦЭМ!$D$10+'СЕТ СН'!$F$5-'СЕТ СН'!$F$17</f>
        <v>4339.3232717400006</v>
      </c>
      <c r="W32" s="36">
        <f>SUMIFS(СВЦЭМ!$C$39:$C$782,СВЦЭМ!$A$39:$A$782,$A32,СВЦЭМ!$B$39:$B$782,W$11)+'СЕТ СН'!$F$9+СВЦЭМ!$D$10+'СЕТ СН'!$F$5-'СЕТ СН'!$F$17</f>
        <v>4357.3412160300004</v>
      </c>
      <c r="X32" s="36">
        <f>SUMIFS(СВЦЭМ!$C$39:$C$782,СВЦЭМ!$A$39:$A$782,$A32,СВЦЭМ!$B$39:$B$782,X$11)+'СЕТ СН'!$F$9+СВЦЭМ!$D$10+'СЕТ СН'!$F$5-'СЕТ СН'!$F$17</f>
        <v>4393.4795287699999</v>
      </c>
      <c r="Y32" s="36">
        <f>SUMIFS(СВЦЭМ!$C$39:$C$782,СВЦЭМ!$A$39:$A$782,$A32,СВЦЭМ!$B$39:$B$782,Y$11)+'СЕТ СН'!$F$9+СВЦЭМ!$D$10+'СЕТ СН'!$F$5-'СЕТ СН'!$F$17</f>
        <v>4440.3303959499999</v>
      </c>
    </row>
    <row r="33" spans="1:25" ht="15.75" x14ac:dyDescent="0.2">
      <c r="A33" s="35">
        <f t="shared" si="0"/>
        <v>44979</v>
      </c>
      <c r="B33" s="36">
        <f>SUMIFS(СВЦЭМ!$C$39:$C$782,СВЦЭМ!$A$39:$A$782,$A33,СВЦЭМ!$B$39:$B$782,B$11)+'СЕТ СН'!$F$9+СВЦЭМ!$D$10+'СЕТ СН'!$F$5-'СЕТ СН'!$F$17</f>
        <v>4530.7699315200007</v>
      </c>
      <c r="C33" s="36">
        <f>SUMIFS(СВЦЭМ!$C$39:$C$782,СВЦЭМ!$A$39:$A$782,$A33,СВЦЭМ!$B$39:$B$782,C$11)+'СЕТ СН'!$F$9+СВЦЭМ!$D$10+'СЕТ СН'!$F$5-'СЕТ СН'!$F$17</f>
        <v>4606.9737347500004</v>
      </c>
      <c r="D33" s="36">
        <f>SUMIFS(СВЦЭМ!$C$39:$C$782,СВЦЭМ!$A$39:$A$782,$A33,СВЦЭМ!$B$39:$B$782,D$11)+'СЕТ СН'!$F$9+СВЦЭМ!$D$10+'СЕТ СН'!$F$5-'СЕТ СН'!$F$17</f>
        <v>4591.4686178299999</v>
      </c>
      <c r="E33" s="36">
        <f>SUMIFS(СВЦЭМ!$C$39:$C$782,СВЦЭМ!$A$39:$A$782,$A33,СВЦЭМ!$B$39:$B$782,E$11)+'СЕТ СН'!$F$9+СВЦЭМ!$D$10+'СЕТ СН'!$F$5-'СЕТ СН'!$F$17</f>
        <v>4581.1678769600003</v>
      </c>
      <c r="F33" s="36">
        <f>SUMIFS(СВЦЭМ!$C$39:$C$782,СВЦЭМ!$A$39:$A$782,$A33,СВЦЭМ!$B$39:$B$782,F$11)+'СЕТ СН'!$F$9+СВЦЭМ!$D$10+'СЕТ СН'!$F$5-'СЕТ СН'!$F$17</f>
        <v>4540.2561384199998</v>
      </c>
      <c r="G33" s="36">
        <f>SUMIFS(СВЦЭМ!$C$39:$C$782,СВЦЭМ!$A$39:$A$782,$A33,СВЦЭМ!$B$39:$B$782,G$11)+'СЕТ СН'!$F$9+СВЦЭМ!$D$10+'СЕТ СН'!$F$5-'СЕТ СН'!$F$17</f>
        <v>4450.6956766399999</v>
      </c>
      <c r="H33" s="36">
        <f>SUMIFS(СВЦЭМ!$C$39:$C$782,СВЦЭМ!$A$39:$A$782,$A33,СВЦЭМ!$B$39:$B$782,H$11)+'СЕТ СН'!$F$9+СВЦЭМ!$D$10+'СЕТ СН'!$F$5-'СЕТ СН'!$F$17</f>
        <v>4340.0734556400002</v>
      </c>
      <c r="I33" s="36">
        <f>SUMIFS(СВЦЭМ!$C$39:$C$782,СВЦЭМ!$A$39:$A$782,$A33,СВЦЭМ!$B$39:$B$782,I$11)+'СЕТ СН'!$F$9+СВЦЭМ!$D$10+'СЕТ СН'!$F$5-'СЕТ СН'!$F$17</f>
        <v>4312.0913003700007</v>
      </c>
      <c r="J33" s="36">
        <f>SUMIFS(СВЦЭМ!$C$39:$C$782,СВЦЭМ!$A$39:$A$782,$A33,СВЦЭМ!$B$39:$B$782,J$11)+'СЕТ СН'!$F$9+СВЦЭМ!$D$10+'СЕТ СН'!$F$5-'СЕТ СН'!$F$17</f>
        <v>4293.9297231999999</v>
      </c>
      <c r="K33" s="36">
        <f>SUMIFS(СВЦЭМ!$C$39:$C$782,СВЦЭМ!$A$39:$A$782,$A33,СВЦЭМ!$B$39:$B$782,K$11)+'СЕТ СН'!$F$9+СВЦЭМ!$D$10+'СЕТ СН'!$F$5-'СЕТ СН'!$F$17</f>
        <v>4276.7833401600001</v>
      </c>
      <c r="L33" s="36">
        <f>SUMIFS(СВЦЭМ!$C$39:$C$782,СВЦЭМ!$A$39:$A$782,$A33,СВЦЭМ!$B$39:$B$782,L$11)+'СЕТ СН'!$F$9+СВЦЭМ!$D$10+'СЕТ СН'!$F$5-'СЕТ СН'!$F$17</f>
        <v>4312.2614116900004</v>
      </c>
      <c r="M33" s="36">
        <f>SUMIFS(СВЦЭМ!$C$39:$C$782,СВЦЭМ!$A$39:$A$782,$A33,СВЦЭМ!$B$39:$B$782,M$11)+'СЕТ СН'!$F$9+СВЦЭМ!$D$10+'СЕТ СН'!$F$5-'СЕТ СН'!$F$17</f>
        <v>4341.2738243700005</v>
      </c>
      <c r="N33" s="36">
        <f>SUMIFS(СВЦЭМ!$C$39:$C$782,СВЦЭМ!$A$39:$A$782,$A33,СВЦЭМ!$B$39:$B$782,N$11)+'СЕТ СН'!$F$9+СВЦЭМ!$D$10+'СЕТ СН'!$F$5-'СЕТ СН'!$F$17</f>
        <v>4360.8201097299998</v>
      </c>
      <c r="O33" s="36">
        <f>SUMIFS(СВЦЭМ!$C$39:$C$782,СВЦЭМ!$A$39:$A$782,$A33,СВЦЭМ!$B$39:$B$782,O$11)+'СЕТ СН'!$F$9+СВЦЭМ!$D$10+'СЕТ СН'!$F$5-'СЕТ СН'!$F$17</f>
        <v>4369.9863951000007</v>
      </c>
      <c r="P33" s="36">
        <f>SUMIFS(СВЦЭМ!$C$39:$C$782,СВЦЭМ!$A$39:$A$782,$A33,СВЦЭМ!$B$39:$B$782,P$11)+'СЕТ СН'!$F$9+СВЦЭМ!$D$10+'СЕТ СН'!$F$5-'СЕТ СН'!$F$17</f>
        <v>4364.6963331300003</v>
      </c>
      <c r="Q33" s="36">
        <f>SUMIFS(СВЦЭМ!$C$39:$C$782,СВЦЭМ!$A$39:$A$782,$A33,СВЦЭМ!$B$39:$B$782,Q$11)+'СЕТ СН'!$F$9+СВЦЭМ!$D$10+'СЕТ СН'!$F$5-'СЕТ СН'!$F$17</f>
        <v>4372.4079489800006</v>
      </c>
      <c r="R33" s="36">
        <f>SUMIFS(СВЦЭМ!$C$39:$C$782,СВЦЭМ!$A$39:$A$782,$A33,СВЦЭМ!$B$39:$B$782,R$11)+'СЕТ СН'!$F$9+СВЦЭМ!$D$10+'СЕТ СН'!$F$5-'СЕТ СН'!$F$17</f>
        <v>4379.9911709899998</v>
      </c>
      <c r="S33" s="36">
        <f>SUMIFS(СВЦЭМ!$C$39:$C$782,СВЦЭМ!$A$39:$A$782,$A33,СВЦЭМ!$B$39:$B$782,S$11)+'СЕТ СН'!$F$9+СВЦЭМ!$D$10+'СЕТ СН'!$F$5-'СЕТ СН'!$F$17</f>
        <v>4304.8660123300006</v>
      </c>
      <c r="T33" s="36">
        <f>SUMIFS(СВЦЭМ!$C$39:$C$782,СВЦЭМ!$A$39:$A$782,$A33,СВЦЭМ!$B$39:$B$782,T$11)+'СЕТ СН'!$F$9+СВЦЭМ!$D$10+'СЕТ СН'!$F$5-'СЕТ СН'!$F$17</f>
        <v>4265.7922648900003</v>
      </c>
      <c r="U33" s="36">
        <f>SUMIFS(СВЦЭМ!$C$39:$C$782,СВЦЭМ!$A$39:$A$782,$A33,СВЦЭМ!$B$39:$B$782,U$11)+'СЕТ СН'!$F$9+СВЦЭМ!$D$10+'СЕТ СН'!$F$5-'СЕТ СН'!$F$17</f>
        <v>4313.3053145700005</v>
      </c>
      <c r="V33" s="36">
        <f>SUMIFS(СВЦЭМ!$C$39:$C$782,СВЦЭМ!$A$39:$A$782,$A33,СВЦЭМ!$B$39:$B$782,V$11)+'СЕТ СН'!$F$9+СВЦЭМ!$D$10+'СЕТ СН'!$F$5-'СЕТ СН'!$F$17</f>
        <v>4368.2220585700006</v>
      </c>
      <c r="W33" s="36">
        <f>SUMIFS(СВЦЭМ!$C$39:$C$782,СВЦЭМ!$A$39:$A$782,$A33,СВЦЭМ!$B$39:$B$782,W$11)+'СЕТ СН'!$F$9+СВЦЭМ!$D$10+'СЕТ СН'!$F$5-'СЕТ СН'!$F$17</f>
        <v>4391.7512811400002</v>
      </c>
      <c r="X33" s="36">
        <f>SUMIFS(СВЦЭМ!$C$39:$C$782,СВЦЭМ!$A$39:$A$782,$A33,СВЦЭМ!$B$39:$B$782,X$11)+'СЕТ СН'!$F$9+СВЦЭМ!$D$10+'СЕТ СН'!$F$5-'СЕТ СН'!$F$17</f>
        <v>4435.7790980899999</v>
      </c>
      <c r="Y33" s="36">
        <f>SUMIFS(СВЦЭМ!$C$39:$C$782,СВЦЭМ!$A$39:$A$782,$A33,СВЦЭМ!$B$39:$B$782,Y$11)+'СЕТ СН'!$F$9+СВЦЭМ!$D$10+'СЕТ СН'!$F$5-'СЕТ СН'!$F$17</f>
        <v>4457.2596443500006</v>
      </c>
    </row>
    <row r="34" spans="1:25" ht="15.75" x14ac:dyDescent="0.2">
      <c r="A34" s="35">
        <f t="shared" si="0"/>
        <v>44980</v>
      </c>
      <c r="B34" s="36">
        <f>SUMIFS(СВЦЭМ!$C$39:$C$782,СВЦЭМ!$A$39:$A$782,$A34,СВЦЭМ!$B$39:$B$782,B$11)+'СЕТ СН'!$F$9+СВЦЭМ!$D$10+'СЕТ СН'!$F$5-'СЕТ СН'!$F$17</f>
        <v>4493.9724575999999</v>
      </c>
      <c r="C34" s="36">
        <f>SUMIFS(СВЦЭМ!$C$39:$C$782,СВЦЭМ!$A$39:$A$782,$A34,СВЦЭМ!$B$39:$B$782,C$11)+'СЕТ СН'!$F$9+СВЦЭМ!$D$10+'СЕТ СН'!$F$5-'СЕТ СН'!$F$17</f>
        <v>4459.1260554700002</v>
      </c>
      <c r="D34" s="36">
        <f>SUMIFS(СВЦЭМ!$C$39:$C$782,СВЦЭМ!$A$39:$A$782,$A34,СВЦЭМ!$B$39:$B$782,D$11)+'СЕТ СН'!$F$9+СВЦЭМ!$D$10+'СЕТ СН'!$F$5-'СЕТ СН'!$F$17</f>
        <v>4486.8288151400002</v>
      </c>
      <c r="E34" s="36">
        <f>SUMIFS(СВЦЭМ!$C$39:$C$782,СВЦЭМ!$A$39:$A$782,$A34,СВЦЭМ!$B$39:$B$782,E$11)+'СЕТ СН'!$F$9+СВЦЭМ!$D$10+'СЕТ СН'!$F$5-'СЕТ СН'!$F$17</f>
        <v>4512.2663490300001</v>
      </c>
      <c r="F34" s="36">
        <f>SUMIFS(СВЦЭМ!$C$39:$C$782,СВЦЭМ!$A$39:$A$782,$A34,СВЦЭМ!$B$39:$B$782,F$11)+'СЕТ СН'!$F$9+СВЦЭМ!$D$10+'СЕТ СН'!$F$5-'СЕТ СН'!$F$17</f>
        <v>4507.0225649000004</v>
      </c>
      <c r="G34" s="36">
        <f>SUMIFS(СВЦЭМ!$C$39:$C$782,СВЦЭМ!$A$39:$A$782,$A34,СВЦЭМ!$B$39:$B$782,G$11)+'СЕТ СН'!$F$9+СВЦЭМ!$D$10+'СЕТ СН'!$F$5-'СЕТ СН'!$F$17</f>
        <v>4445.1237736500007</v>
      </c>
      <c r="H34" s="36">
        <f>SUMIFS(СВЦЭМ!$C$39:$C$782,СВЦЭМ!$A$39:$A$782,$A34,СВЦЭМ!$B$39:$B$782,H$11)+'СЕТ СН'!$F$9+СВЦЭМ!$D$10+'СЕТ СН'!$F$5-'СЕТ СН'!$F$17</f>
        <v>4379.0764190700002</v>
      </c>
      <c r="I34" s="36">
        <f>SUMIFS(СВЦЭМ!$C$39:$C$782,СВЦЭМ!$A$39:$A$782,$A34,СВЦЭМ!$B$39:$B$782,I$11)+'СЕТ СН'!$F$9+СВЦЭМ!$D$10+'СЕТ СН'!$F$5-'СЕТ СН'!$F$17</f>
        <v>4288.72799089</v>
      </c>
      <c r="J34" s="36">
        <f>SUMIFS(СВЦЭМ!$C$39:$C$782,СВЦЭМ!$A$39:$A$782,$A34,СВЦЭМ!$B$39:$B$782,J$11)+'СЕТ СН'!$F$9+СВЦЭМ!$D$10+'СЕТ СН'!$F$5-'СЕТ СН'!$F$17</f>
        <v>4179.5336510699999</v>
      </c>
      <c r="K34" s="36">
        <f>SUMIFS(СВЦЭМ!$C$39:$C$782,СВЦЭМ!$A$39:$A$782,$A34,СВЦЭМ!$B$39:$B$782,K$11)+'СЕТ СН'!$F$9+СВЦЭМ!$D$10+'СЕТ СН'!$F$5-'СЕТ СН'!$F$17</f>
        <v>4157.5405039300003</v>
      </c>
      <c r="L34" s="36">
        <f>SUMIFS(СВЦЭМ!$C$39:$C$782,СВЦЭМ!$A$39:$A$782,$A34,СВЦЭМ!$B$39:$B$782,L$11)+'СЕТ СН'!$F$9+СВЦЭМ!$D$10+'СЕТ СН'!$F$5-'СЕТ СН'!$F$17</f>
        <v>4210.8051619100006</v>
      </c>
      <c r="M34" s="36">
        <f>SUMIFS(СВЦЭМ!$C$39:$C$782,СВЦЭМ!$A$39:$A$782,$A34,СВЦЭМ!$B$39:$B$782,M$11)+'СЕТ СН'!$F$9+СВЦЭМ!$D$10+'СЕТ СН'!$F$5-'СЕТ СН'!$F$17</f>
        <v>4254.0714188000002</v>
      </c>
      <c r="N34" s="36">
        <f>SUMIFS(СВЦЭМ!$C$39:$C$782,СВЦЭМ!$A$39:$A$782,$A34,СВЦЭМ!$B$39:$B$782,N$11)+'СЕТ СН'!$F$9+СВЦЭМ!$D$10+'СЕТ СН'!$F$5-'СЕТ СН'!$F$17</f>
        <v>4270.7127778800004</v>
      </c>
      <c r="O34" s="36">
        <f>SUMIFS(СВЦЭМ!$C$39:$C$782,СВЦЭМ!$A$39:$A$782,$A34,СВЦЭМ!$B$39:$B$782,O$11)+'СЕТ СН'!$F$9+СВЦЭМ!$D$10+'СЕТ СН'!$F$5-'СЕТ СН'!$F$17</f>
        <v>4288.1620263800005</v>
      </c>
      <c r="P34" s="36">
        <f>SUMIFS(СВЦЭМ!$C$39:$C$782,СВЦЭМ!$A$39:$A$782,$A34,СВЦЭМ!$B$39:$B$782,P$11)+'СЕТ СН'!$F$9+СВЦЭМ!$D$10+'СЕТ СН'!$F$5-'СЕТ СН'!$F$17</f>
        <v>4311.7237851199998</v>
      </c>
      <c r="Q34" s="36">
        <f>SUMIFS(СВЦЭМ!$C$39:$C$782,СВЦЭМ!$A$39:$A$782,$A34,СВЦЭМ!$B$39:$B$782,Q$11)+'СЕТ СН'!$F$9+СВЦЭМ!$D$10+'СЕТ СН'!$F$5-'СЕТ СН'!$F$17</f>
        <v>4307.1951738600001</v>
      </c>
      <c r="R34" s="36">
        <f>SUMIFS(СВЦЭМ!$C$39:$C$782,СВЦЭМ!$A$39:$A$782,$A34,СВЦЭМ!$B$39:$B$782,R$11)+'СЕТ СН'!$F$9+СВЦЭМ!$D$10+'СЕТ СН'!$F$5-'СЕТ СН'!$F$17</f>
        <v>4306.6721249000002</v>
      </c>
      <c r="S34" s="36">
        <f>SUMIFS(СВЦЭМ!$C$39:$C$782,СВЦЭМ!$A$39:$A$782,$A34,СВЦЭМ!$B$39:$B$782,S$11)+'СЕТ СН'!$F$9+СВЦЭМ!$D$10+'СЕТ СН'!$F$5-'СЕТ СН'!$F$17</f>
        <v>4268.0139802100002</v>
      </c>
      <c r="T34" s="36">
        <f>SUMIFS(СВЦЭМ!$C$39:$C$782,СВЦЭМ!$A$39:$A$782,$A34,СВЦЭМ!$B$39:$B$782,T$11)+'СЕТ СН'!$F$9+СВЦЭМ!$D$10+'СЕТ СН'!$F$5-'СЕТ СН'!$F$17</f>
        <v>4200.1375450700007</v>
      </c>
      <c r="U34" s="36">
        <f>SUMIFS(СВЦЭМ!$C$39:$C$782,СВЦЭМ!$A$39:$A$782,$A34,СВЦЭМ!$B$39:$B$782,U$11)+'СЕТ СН'!$F$9+СВЦЭМ!$D$10+'СЕТ СН'!$F$5-'СЕТ СН'!$F$17</f>
        <v>4199.0986252299999</v>
      </c>
      <c r="V34" s="36">
        <f>SUMIFS(СВЦЭМ!$C$39:$C$782,СВЦЭМ!$A$39:$A$782,$A34,СВЦЭМ!$B$39:$B$782,V$11)+'СЕТ СН'!$F$9+СВЦЭМ!$D$10+'СЕТ СН'!$F$5-'СЕТ СН'!$F$17</f>
        <v>4225.8494370600001</v>
      </c>
      <c r="W34" s="36">
        <f>SUMIFS(СВЦЭМ!$C$39:$C$782,СВЦЭМ!$A$39:$A$782,$A34,СВЦЭМ!$B$39:$B$782,W$11)+'СЕТ СН'!$F$9+СВЦЭМ!$D$10+'СЕТ СН'!$F$5-'СЕТ СН'!$F$17</f>
        <v>4255.1146574200002</v>
      </c>
      <c r="X34" s="36">
        <f>SUMIFS(СВЦЭМ!$C$39:$C$782,СВЦЭМ!$A$39:$A$782,$A34,СВЦЭМ!$B$39:$B$782,X$11)+'СЕТ СН'!$F$9+СВЦЭМ!$D$10+'СЕТ СН'!$F$5-'СЕТ СН'!$F$17</f>
        <v>4308.9526724100006</v>
      </c>
      <c r="Y34" s="36">
        <f>SUMIFS(СВЦЭМ!$C$39:$C$782,СВЦЭМ!$A$39:$A$782,$A34,СВЦЭМ!$B$39:$B$782,Y$11)+'СЕТ СН'!$F$9+СВЦЭМ!$D$10+'СЕТ СН'!$F$5-'СЕТ СН'!$F$17</f>
        <v>4359.6813259400005</v>
      </c>
    </row>
    <row r="35" spans="1:25" ht="15.75" x14ac:dyDescent="0.2">
      <c r="A35" s="35">
        <f t="shared" si="0"/>
        <v>44981</v>
      </c>
      <c r="B35" s="36">
        <f>SUMIFS(СВЦЭМ!$C$39:$C$782,СВЦЭМ!$A$39:$A$782,$A35,СВЦЭМ!$B$39:$B$782,B$11)+'СЕТ СН'!$F$9+СВЦЭМ!$D$10+'СЕТ СН'!$F$5-'СЕТ СН'!$F$17</f>
        <v>4350.2361243100004</v>
      </c>
      <c r="C35" s="36">
        <f>SUMIFS(СВЦЭМ!$C$39:$C$782,СВЦЭМ!$A$39:$A$782,$A35,СВЦЭМ!$B$39:$B$782,C$11)+'СЕТ СН'!$F$9+СВЦЭМ!$D$10+'СЕТ СН'!$F$5-'СЕТ СН'!$F$17</f>
        <v>4344.5954765800006</v>
      </c>
      <c r="D35" s="36">
        <f>SUMIFS(СВЦЭМ!$C$39:$C$782,СВЦЭМ!$A$39:$A$782,$A35,СВЦЭМ!$B$39:$B$782,D$11)+'СЕТ СН'!$F$9+СВЦЭМ!$D$10+'СЕТ СН'!$F$5-'СЕТ СН'!$F$17</f>
        <v>4279.4560403100004</v>
      </c>
      <c r="E35" s="36">
        <f>SUMIFS(СВЦЭМ!$C$39:$C$782,СВЦЭМ!$A$39:$A$782,$A35,СВЦЭМ!$B$39:$B$782,E$11)+'СЕТ СН'!$F$9+СВЦЭМ!$D$10+'СЕТ СН'!$F$5-'СЕТ СН'!$F$17</f>
        <v>4220.3314262900003</v>
      </c>
      <c r="F35" s="36">
        <f>SUMIFS(СВЦЭМ!$C$39:$C$782,СВЦЭМ!$A$39:$A$782,$A35,СВЦЭМ!$B$39:$B$782,F$11)+'СЕТ СН'!$F$9+СВЦЭМ!$D$10+'СЕТ СН'!$F$5-'СЕТ СН'!$F$17</f>
        <v>4240.4899665299999</v>
      </c>
      <c r="G35" s="36">
        <f>SUMIFS(СВЦЭМ!$C$39:$C$782,СВЦЭМ!$A$39:$A$782,$A35,СВЦЭМ!$B$39:$B$782,G$11)+'СЕТ СН'!$F$9+СВЦЭМ!$D$10+'СЕТ СН'!$F$5-'СЕТ СН'!$F$17</f>
        <v>4266.1106886799998</v>
      </c>
      <c r="H35" s="36">
        <f>SUMIFS(СВЦЭМ!$C$39:$C$782,СВЦЭМ!$A$39:$A$782,$A35,СВЦЭМ!$B$39:$B$782,H$11)+'СЕТ СН'!$F$9+СВЦЭМ!$D$10+'СЕТ СН'!$F$5-'СЕТ СН'!$F$17</f>
        <v>4299.3567535100001</v>
      </c>
      <c r="I35" s="36">
        <f>SUMIFS(СВЦЭМ!$C$39:$C$782,СВЦЭМ!$A$39:$A$782,$A35,СВЦЭМ!$B$39:$B$782,I$11)+'СЕТ СН'!$F$9+СВЦЭМ!$D$10+'СЕТ СН'!$F$5-'СЕТ СН'!$F$17</f>
        <v>4270.8880558600003</v>
      </c>
      <c r="J35" s="36">
        <f>SUMIFS(СВЦЭМ!$C$39:$C$782,СВЦЭМ!$A$39:$A$782,$A35,СВЦЭМ!$B$39:$B$782,J$11)+'СЕТ СН'!$F$9+СВЦЭМ!$D$10+'СЕТ СН'!$F$5-'СЕТ СН'!$F$17</f>
        <v>4171.07393151</v>
      </c>
      <c r="K35" s="36">
        <f>SUMIFS(СВЦЭМ!$C$39:$C$782,СВЦЭМ!$A$39:$A$782,$A35,СВЦЭМ!$B$39:$B$782,K$11)+'СЕТ СН'!$F$9+СВЦЭМ!$D$10+'СЕТ СН'!$F$5-'СЕТ СН'!$F$17</f>
        <v>4159.7972202300007</v>
      </c>
      <c r="L35" s="36">
        <f>SUMIFS(СВЦЭМ!$C$39:$C$782,СВЦЭМ!$A$39:$A$782,$A35,СВЦЭМ!$B$39:$B$782,L$11)+'СЕТ СН'!$F$9+СВЦЭМ!$D$10+'СЕТ СН'!$F$5-'СЕТ СН'!$F$17</f>
        <v>4176.6378626699998</v>
      </c>
      <c r="M35" s="36">
        <f>SUMIFS(СВЦЭМ!$C$39:$C$782,СВЦЭМ!$A$39:$A$782,$A35,СВЦЭМ!$B$39:$B$782,M$11)+'СЕТ СН'!$F$9+СВЦЭМ!$D$10+'СЕТ СН'!$F$5-'СЕТ СН'!$F$17</f>
        <v>4227.2194395699998</v>
      </c>
      <c r="N35" s="36">
        <f>SUMIFS(СВЦЭМ!$C$39:$C$782,СВЦЭМ!$A$39:$A$782,$A35,СВЦЭМ!$B$39:$B$782,N$11)+'СЕТ СН'!$F$9+СВЦЭМ!$D$10+'СЕТ СН'!$F$5-'СЕТ СН'!$F$17</f>
        <v>4197.3446963699998</v>
      </c>
      <c r="O35" s="36">
        <f>SUMIFS(СВЦЭМ!$C$39:$C$782,СВЦЭМ!$A$39:$A$782,$A35,СВЦЭМ!$B$39:$B$782,O$11)+'СЕТ СН'!$F$9+СВЦЭМ!$D$10+'СЕТ СН'!$F$5-'СЕТ СН'!$F$17</f>
        <v>4220.8767429300005</v>
      </c>
      <c r="P35" s="36">
        <f>SUMIFS(СВЦЭМ!$C$39:$C$782,СВЦЭМ!$A$39:$A$782,$A35,СВЦЭМ!$B$39:$B$782,P$11)+'СЕТ СН'!$F$9+СВЦЭМ!$D$10+'СЕТ СН'!$F$5-'СЕТ СН'!$F$17</f>
        <v>4244.2310406900006</v>
      </c>
      <c r="Q35" s="36">
        <f>SUMIFS(СВЦЭМ!$C$39:$C$782,СВЦЭМ!$A$39:$A$782,$A35,СВЦЭМ!$B$39:$B$782,Q$11)+'СЕТ СН'!$F$9+СВЦЭМ!$D$10+'СЕТ СН'!$F$5-'СЕТ СН'!$F$17</f>
        <v>4245.4101683600002</v>
      </c>
      <c r="R35" s="36">
        <f>SUMIFS(СВЦЭМ!$C$39:$C$782,СВЦЭМ!$A$39:$A$782,$A35,СВЦЭМ!$B$39:$B$782,R$11)+'СЕТ СН'!$F$9+СВЦЭМ!$D$10+'СЕТ СН'!$F$5-'СЕТ СН'!$F$17</f>
        <v>4256.2421521599999</v>
      </c>
      <c r="S35" s="36">
        <f>SUMIFS(СВЦЭМ!$C$39:$C$782,СВЦЭМ!$A$39:$A$782,$A35,СВЦЭМ!$B$39:$B$782,S$11)+'СЕТ СН'!$F$9+СВЦЭМ!$D$10+'СЕТ СН'!$F$5-'СЕТ СН'!$F$17</f>
        <v>4223.3857459500005</v>
      </c>
      <c r="T35" s="36">
        <f>SUMIFS(СВЦЭМ!$C$39:$C$782,СВЦЭМ!$A$39:$A$782,$A35,СВЦЭМ!$B$39:$B$782,T$11)+'СЕТ СН'!$F$9+СВЦЭМ!$D$10+'СЕТ СН'!$F$5-'СЕТ СН'!$F$17</f>
        <v>4180.9407357500004</v>
      </c>
      <c r="U35" s="36">
        <f>SUMIFS(СВЦЭМ!$C$39:$C$782,СВЦЭМ!$A$39:$A$782,$A35,СВЦЭМ!$B$39:$B$782,U$11)+'СЕТ СН'!$F$9+СВЦЭМ!$D$10+'СЕТ СН'!$F$5-'СЕТ СН'!$F$17</f>
        <v>4167.3803585200003</v>
      </c>
      <c r="V35" s="36">
        <f>SUMIFS(СВЦЭМ!$C$39:$C$782,СВЦЭМ!$A$39:$A$782,$A35,СВЦЭМ!$B$39:$B$782,V$11)+'СЕТ СН'!$F$9+СВЦЭМ!$D$10+'СЕТ СН'!$F$5-'СЕТ СН'!$F$17</f>
        <v>4192.9055589600002</v>
      </c>
      <c r="W35" s="36">
        <f>SUMIFS(СВЦЭМ!$C$39:$C$782,СВЦЭМ!$A$39:$A$782,$A35,СВЦЭМ!$B$39:$B$782,W$11)+'СЕТ СН'!$F$9+СВЦЭМ!$D$10+'СЕТ СН'!$F$5-'СЕТ СН'!$F$17</f>
        <v>4169.6291718800003</v>
      </c>
      <c r="X35" s="36">
        <f>SUMIFS(СВЦЭМ!$C$39:$C$782,СВЦЭМ!$A$39:$A$782,$A35,СВЦЭМ!$B$39:$B$782,X$11)+'СЕТ СН'!$F$9+СВЦЭМ!$D$10+'СЕТ СН'!$F$5-'СЕТ СН'!$F$17</f>
        <v>4220.0177293300003</v>
      </c>
      <c r="Y35" s="36">
        <f>SUMIFS(СВЦЭМ!$C$39:$C$782,СВЦЭМ!$A$39:$A$782,$A35,СВЦЭМ!$B$39:$B$782,Y$11)+'СЕТ СН'!$F$9+СВЦЭМ!$D$10+'СЕТ СН'!$F$5-'СЕТ СН'!$F$17</f>
        <v>4239.9178450700001</v>
      </c>
    </row>
    <row r="36" spans="1:25" ht="15.75" x14ac:dyDescent="0.2">
      <c r="A36" s="35">
        <f t="shared" si="0"/>
        <v>44982</v>
      </c>
      <c r="B36" s="36">
        <f>SUMIFS(СВЦЭМ!$C$39:$C$782,СВЦЭМ!$A$39:$A$782,$A36,СВЦЭМ!$B$39:$B$782,B$11)+'СЕТ СН'!$F$9+СВЦЭМ!$D$10+'СЕТ СН'!$F$5-'СЕТ СН'!$F$17</f>
        <v>4527.0900355700005</v>
      </c>
      <c r="C36" s="36">
        <f>SUMIFS(СВЦЭМ!$C$39:$C$782,СВЦЭМ!$A$39:$A$782,$A36,СВЦЭМ!$B$39:$B$782,C$11)+'СЕТ СН'!$F$9+СВЦЭМ!$D$10+'СЕТ СН'!$F$5-'СЕТ СН'!$F$17</f>
        <v>4608.2699753699999</v>
      </c>
      <c r="D36" s="36">
        <f>SUMIFS(СВЦЭМ!$C$39:$C$782,СВЦЭМ!$A$39:$A$782,$A36,СВЦЭМ!$B$39:$B$782,D$11)+'СЕТ СН'!$F$9+СВЦЭМ!$D$10+'СЕТ СН'!$F$5-'СЕТ СН'!$F$17</f>
        <v>4524.7141869000006</v>
      </c>
      <c r="E36" s="36">
        <f>SUMIFS(СВЦЭМ!$C$39:$C$782,СВЦЭМ!$A$39:$A$782,$A36,СВЦЭМ!$B$39:$B$782,E$11)+'СЕТ СН'!$F$9+СВЦЭМ!$D$10+'СЕТ СН'!$F$5-'СЕТ СН'!$F$17</f>
        <v>4512.2384653500003</v>
      </c>
      <c r="F36" s="36">
        <f>SUMIFS(СВЦЭМ!$C$39:$C$782,СВЦЭМ!$A$39:$A$782,$A36,СВЦЭМ!$B$39:$B$782,F$11)+'СЕТ СН'!$F$9+СВЦЭМ!$D$10+'СЕТ СН'!$F$5-'СЕТ СН'!$F$17</f>
        <v>4508.2494164600002</v>
      </c>
      <c r="G36" s="36">
        <f>SUMIFS(СВЦЭМ!$C$39:$C$782,СВЦЭМ!$A$39:$A$782,$A36,СВЦЭМ!$B$39:$B$782,G$11)+'СЕТ СН'!$F$9+СВЦЭМ!$D$10+'СЕТ СН'!$F$5-'СЕТ СН'!$F$17</f>
        <v>4466.8662250699999</v>
      </c>
      <c r="H36" s="36">
        <f>SUMIFS(СВЦЭМ!$C$39:$C$782,СВЦЭМ!$A$39:$A$782,$A36,СВЦЭМ!$B$39:$B$782,H$11)+'СЕТ СН'!$F$9+СВЦЭМ!$D$10+'СЕТ СН'!$F$5-'СЕТ СН'!$F$17</f>
        <v>4447.7015024600005</v>
      </c>
      <c r="I36" s="36">
        <f>SUMIFS(СВЦЭМ!$C$39:$C$782,СВЦЭМ!$A$39:$A$782,$A36,СВЦЭМ!$B$39:$B$782,I$11)+'СЕТ СН'!$F$9+СВЦЭМ!$D$10+'СЕТ СН'!$F$5-'СЕТ СН'!$F$17</f>
        <v>4377.0005689099999</v>
      </c>
      <c r="J36" s="36">
        <f>SUMIFS(СВЦЭМ!$C$39:$C$782,СВЦЭМ!$A$39:$A$782,$A36,СВЦЭМ!$B$39:$B$782,J$11)+'СЕТ СН'!$F$9+СВЦЭМ!$D$10+'СЕТ СН'!$F$5-'СЕТ СН'!$F$17</f>
        <v>4254.03978104</v>
      </c>
      <c r="K36" s="36">
        <f>SUMIFS(СВЦЭМ!$C$39:$C$782,СВЦЭМ!$A$39:$A$782,$A36,СВЦЭМ!$B$39:$B$782,K$11)+'СЕТ СН'!$F$9+СВЦЭМ!$D$10+'СЕТ СН'!$F$5-'СЕТ СН'!$F$17</f>
        <v>4225.46081185</v>
      </c>
      <c r="L36" s="36">
        <f>SUMIFS(СВЦЭМ!$C$39:$C$782,СВЦЭМ!$A$39:$A$782,$A36,СВЦЭМ!$B$39:$B$782,L$11)+'СЕТ СН'!$F$9+СВЦЭМ!$D$10+'СЕТ СН'!$F$5-'СЕТ СН'!$F$17</f>
        <v>4260.2992630400004</v>
      </c>
      <c r="M36" s="36">
        <f>SUMIFS(СВЦЭМ!$C$39:$C$782,СВЦЭМ!$A$39:$A$782,$A36,СВЦЭМ!$B$39:$B$782,M$11)+'СЕТ СН'!$F$9+СВЦЭМ!$D$10+'СЕТ СН'!$F$5-'СЕТ СН'!$F$17</f>
        <v>4276.2086309400001</v>
      </c>
      <c r="N36" s="36">
        <f>SUMIFS(СВЦЭМ!$C$39:$C$782,СВЦЭМ!$A$39:$A$782,$A36,СВЦЭМ!$B$39:$B$782,N$11)+'СЕТ СН'!$F$9+СВЦЭМ!$D$10+'СЕТ СН'!$F$5-'СЕТ СН'!$F$17</f>
        <v>4339.53961402</v>
      </c>
      <c r="O36" s="36">
        <f>SUMIFS(СВЦЭМ!$C$39:$C$782,СВЦЭМ!$A$39:$A$782,$A36,СВЦЭМ!$B$39:$B$782,O$11)+'СЕТ СН'!$F$9+СВЦЭМ!$D$10+'СЕТ СН'!$F$5-'СЕТ СН'!$F$17</f>
        <v>4361.7563470900004</v>
      </c>
      <c r="P36" s="36">
        <f>SUMIFS(СВЦЭМ!$C$39:$C$782,СВЦЭМ!$A$39:$A$782,$A36,СВЦЭМ!$B$39:$B$782,P$11)+'СЕТ СН'!$F$9+СВЦЭМ!$D$10+'СЕТ СН'!$F$5-'СЕТ СН'!$F$17</f>
        <v>4439.6411788700007</v>
      </c>
      <c r="Q36" s="36">
        <f>SUMIFS(СВЦЭМ!$C$39:$C$782,СВЦЭМ!$A$39:$A$782,$A36,СВЦЭМ!$B$39:$B$782,Q$11)+'СЕТ СН'!$F$9+СВЦЭМ!$D$10+'СЕТ СН'!$F$5-'СЕТ СН'!$F$17</f>
        <v>4437.2437973699998</v>
      </c>
      <c r="R36" s="36">
        <f>SUMIFS(СВЦЭМ!$C$39:$C$782,СВЦЭМ!$A$39:$A$782,$A36,СВЦЭМ!$B$39:$B$782,R$11)+'СЕТ СН'!$F$9+СВЦЭМ!$D$10+'СЕТ СН'!$F$5-'СЕТ СН'!$F$17</f>
        <v>4453.3369290999999</v>
      </c>
      <c r="S36" s="36">
        <f>SUMIFS(СВЦЭМ!$C$39:$C$782,СВЦЭМ!$A$39:$A$782,$A36,СВЦЭМ!$B$39:$B$782,S$11)+'СЕТ СН'!$F$9+СВЦЭМ!$D$10+'СЕТ СН'!$F$5-'СЕТ СН'!$F$17</f>
        <v>4456.3254369100005</v>
      </c>
      <c r="T36" s="36">
        <f>SUMIFS(СВЦЭМ!$C$39:$C$782,СВЦЭМ!$A$39:$A$782,$A36,СВЦЭМ!$B$39:$B$782,T$11)+'СЕТ СН'!$F$9+СВЦЭМ!$D$10+'СЕТ СН'!$F$5-'СЕТ СН'!$F$17</f>
        <v>4361.2186891299998</v>
      </c>
      <c r="U36" s="36">
        <f>SUMIFS(СВЦЭМ!$C$39:$C$782,СВЦЭМ!$A$39:$A$782,$A36,СВЦЭМ!$B$39:$B$782,U$11)+'СЕТ СН'!$F$9+СВЦЭМ!$D$10+'СЕТ СН'!$F$5-'СЕТ СН'!$F$17</f>
        <v>4354.4858890300002</v>
      </c>
      <c r="V36" s="36">
        <f>SUMIFS(СВЦЭМ!$C$39:$C$782,СВЦЭМ!$A$39:$A$782,$A36,СВЦЭМ!$B$39:$B$782,V$11)+'СЕТ СН'!$F$9+СВЦЭМ!$D$10+'СЕТ СН'!$F$5-'СЕТ СН'!$F$17</f>
        <v>4388.9317390400001</v>
      </c>
      <c r="W36" s="36">
        <f>SUMIFS(СВЦЭМ!$C$39:$C$782,СВЦЭМ!$A$39:$A$782,$A36,СВЦЭМ!$B$39:$B$782,W$11)+'СЕТ СН'!$F$9+СВЦЭМ!$D$10+'СЕТ СН'!$F$5-'СЕТ СН'!$F$17</f>
        <v>4361.2140503700002</v>
      </c>
      <c r="X36" s="36">
        <f>SUMIFS(СВЦЭМ!$C$39:$C$782,СВЦЭМ!$A$39:$A$782,$A36,СВЦЭМ!$B$39:$B$782,X$11)+'СЕТ СН'!$F$9+СВЦЭМ!$D$10+'СЕТ СН'!$F$5-'СЕТ СН'!$F$17</f>
        <v>4392.1534243699998</v>
      </c>
      <c r="Y36" s="36">
        <f>SUMIFS(СВЦЭМ!$C$39:$C$782,СВЦЭМ!$A$39:$A$782,$A36,СВЦЭМ!$B$39:$B$782,Y$11)+'СЕТ СН'!$F$9+СВЦЭМ!$D$10+'СЕТ СН'!$F$5-'СЕТ СН'!$F$17</f>
        <v>4442.1642472900003</v>
      </c>
    </row>
    <row r="37" spans="1:25" ht="15.75" x14ac:dyDescent="0.2">
      <c r="A37" s="35">
        <f t="shared" si="0"/>
        <v>44983</v>
      </c>
      <c r="B37" s="36">
        <f>SUMIFS(СВЦЭМ!$C$39:$C$782,СВЦЭМ!$A$39:$A$782,$A37,СВЦЭМ!$B$39:$B$782,B$11)+'СЕТ СН'!$F$9+СВЦЭМ!$D$10+'СЕТ СН'!$F$5-'СЕТ СН'!$F$17</f>
        <v>4493.48172608</v>
      </c>
      <c r="C37" s="36">
        <f>SUMIFS(СВЦЭМ!$C$39:$C$782,СВЦЭМ!$A$39:$A$782,$A37,СВЦЭМ!$B$39:$B$782,C$11)+'СЕТ СН'!$F$9+СВЦЭМ!$D$10+'СЕТ СН'!$F$5-'СЕТ СН'!$F$17</f>
        <v>4561.2787675400004</v>
      </c>
      <c r="D37" s="36">
        <f>SUMIFS(СВЦЭМ!$C$39:$C$782,СВЦЭМ!$A$39:$A$782,$A37,СВЦЭМ!$B$39:$B$782,D$11)+'СЕТ СН'!$F$9+СВЦЭМ!$D$10+'СЕТ СН'!$F$5-'СЕТ СН'!$F$17</f>
        <v>4549.7021201300004</v>
      </c>
      <c r="E37" s="36">
        <f>SUMIFS(СВЦЭМ!$C$39:$C$782,СВЦЭМ!$A$39:$A$782,$A37,СВЦЭМ!$B$39:$B$782,E$11)+'СЕТ СН'!$F$9+СВЦЭМ!$D$10+'СЕТ СН'!$F$5-'СЕТ СН'!$F$17</f>
        <v>4510.2100680100002</v>
      </c>
      <c r="F37" s="36">
        <f>SUMIFS(СВЦЭМ!$C$39:$C$782,СВЦЭМ!$A$39:$A$782,$A37,СВЦЭМ!$B$39:$B$782,F$11)+'СЕТ СН'!$F$9+СВЦЭМ!$D$10+'СЕТ СН'!$F$5-'СЕТ СН'!$F$17</f>
        <v>4536.7105010900004</v>
      </c>
      <c r="G37" s="36">
        <f>SUMIFS(СВЦЭМ!$C$39:$C$782,СВЦЭМ!$A$39:$A$782,$A37,СВЦЭМ!$B$39:$B$782,G$11)+'СЕТ СН'!$F$9+СВЦЭМ!$D$10+'СЕТ СН'!$F$5-'СЕТ СН'!$F$17</f>
        <v>4525.0255028500005</v>
      </c>
      <c r="H37" s="36">
        <f>SUMIFS(СВЦЭМ!$C$39:$C$782,СВЦЭМ!$A$39:$A$782,$A37,СВЦЭМ!$B$39:$B$782,H$11)+'СЕТ СН'!$F$9+СВЦЭМ!$D$10+'СЕТ СН'!$F$5-'СЕТ СН'!$F$17</f>
        <v>4519.6534829700004</v>
      </c>
      <c r="I37" s="36">
        <f>SUMIFS(СВЦЭМ!$C$39:$C$782,СВЦЭМ!$A$39:$A$782,$A37,СВЦЭМ!$B$39:$B$782,I$11)+'СЕТ СН'!$F$9+СВЦЭМ!$D$10+'СЕТ СН'!$F$5-'СЕТ СН'!$F$17</f>
        <v>4430.9351167499999</v>
      </c>
      <c r="J37" s="36">
        <f>SUMIFS(СВЦЭМ!$C$39:$C$782,СВЦЭМ!$A$39:$A$782,$A37,СВЦЭМ!$B$39:$B$782,J$11)+'СЕТ СН'!$F$9+СВЦЭМ!$D$10+'СЕТ СН'!$F$5-'СЕТ СН'!$F$17</f>
        <v>4477.1508055300001</v>
      </c>
      <c r="K37" s="36">
        <f>SUMIFS(СВЦЭМ!$C$39:$C$782,СВЦЭМ!$A$39:$A$782,$A37,СВЦЭМ!$B$39:$B$782,K$11)+'СЕТ СН'!$F$9+СВЦЭМ!$D$10+'СЕТ СН'!$F$5-'СЕТ СН'!$F$17</f>
        <v>4404.4811811999998</v>
      </c>
      <c r="L37" s="36">
        <f>SUMIFS(СВЦЭМ!$C$39:$C$782,СВЦЭМ!$A$39:$A$782,$A37,СВЦЭМ!$B$39:$B$782,L$11)+'СЕТ СН'!$F$9+СВЦЭМ!$D$10+'СЕТ СН'!$F$5-'СЕТ СН'!$F$17</f>
        <v>4304.9279798300004</v>
      </c>
      <c r="M37" s="36">
        <f>SUMIFS(СВЦЭМ!$C$39:$C$782,СВЦЭМ!$A$39:$A$782,$A37,СВЦЭМ!$B$39:$B$782,M$11)+'СЕТ СН'!$F$9+СВЦЭМ!$D$10+'СЕТ СН'!$F$5-'СЕТ СН'!$F$17</f>
        <v>4348.50545444</v>
      </c>
      <c r="N37" s="36">
        <f>SUMIFS(СВЦЭМ!$C$39:$C$782,СВЦЭМ!$A$39:$A$782,$A37,СВЦЭМ!$B$39:$B$782,N$11)+'СЕТ СН'!$F$9+СВЦЭМ!$D$10+'СЕТ СН'!$F$5-'СЕТ СН'!$F$17</f>
        <v>4439.8593601000002</v>
      </c>
      <c r="O37" s="36">
        <f>SUMIFS(СВЦЭМ!$C$39:$C$782,СВЦЭМ!$A$39:$A$782,$A37,СВЦЭМ!$B$39:$B$782,O$11)+'СЕТ СН'!$F$9+СВЦЭМ!$D$10+'СЕТ СН'!$F$5-'СЕТ СН'!$F$17</f>
        <v>4450.6700418800001</v>
      </c>
      <c r="P37" s="36">
        <f>SUMIFS(СВЦЭМ!$C$39:$C$782,СВЦЭМ!$A$39:$A$782,$A37,СВЦЭМ!$B$39:$B$782,P$11)+'СЕТ СН'!$F$9+СВЦЭМ!$D$10+'СЕТ СН'!$F$5-'СЕТ СН'!$F$17</f>
        <v>4458.7713582300003</v>
      </c>
      <c r="Q37" s="36">
        <f>SUMIFS(СВЦЭМ!$C$39:$C$782,СВЦЭМ!$A$39:$A$782,$A37,СВЦЭМ!$B$39:$B$782,Q$11)+'СЕТ СН'!$F$9+СВЦЭМ!$D$10+'СЕТ СН'!$F$5-'СЕТ СН'!$F$17</f>
        <v>4472.0390934400002</v>
      </c>
      <c r="R37" s="36">
        <f>SUMIFS(СВЦЭМ!$C$39:$C$782,СВЦЭМ!$A$39:$A$782,$A37,СВЦЭМ!$B$39:$B$782,R$11)+'СЕТ СН'!$F$9+СВЦЭМ!$D$10+'СЕТ СН'!$F$5-'СЕТ СН'!$F$17</f>
        <v>4515.7178979600003</v>
      </c>
      <c r="S37" s="36">
        <f>SUMIFS(СВЦЭМ!$C$39:$C$782,СВЦЭМ!$A$39:$A$782,$A37,СВЦЭМ!$B$39:$B$782,S$11)+'СЕТ СН'!$F$9+СВЦЭМ!$D$10+'СЕТ СН'!$F$5-'СЕТ СН'!$F$17</f>
        <v>4466.8688436100001</v>
      </c>
      <c r="T37" s="36">
        <f>SUMIFS(СВЦЭМ!$C$39:$C$782,СВЦЭМ!$A$39:$A$782,$A37,СВЦЭМ!$B$39:$B$782,T$11)+'СЕТ СН'!$F$9+СВЦЭМ!$D$10+'СЕТ СН'!$F$5-'СЕТ СН'!$F$17</f>
        <v>4402.0741665700007</v>
      </c>
      <c r="U37" s="36">
        <f>SUMIFS(СВЦЭМ!$C$39:$C$782,СВЦЭМ!$A$39:$A$782,$A37,СВЦЭМ!$B$39:$B$782,U$11)+'СЕТ СН'!$F$9+СВЦЭМ!$D$10+'СЕТ СН'!$F$5-'СЕТ СН'!$F$17</f>
        <v>4345.0004364599999</v>
      </c>
      <c r="V37" s="36">
        <f>SUMIFS(СВЦЭМ!$C$39:$C$782,СВЦЭМ!$A$39:$A$782,$A37,СВЦЭМ!$B$39:$B$782,V$11)+'СЕТ СН'!$F$9+СВЦЭМ!$D$10+'СЕТ СН'!$F$5-'СЕТ СН'!$F$17</f>
        <v>4336.6986173599998</v>
      </c>
      <c r="W37" s="36">
        <f>SUMIFS(СВЦЭМ!$C$39:$C$782,СВЦЭМ!$A$39:$A$782,$A37,СВЦЭМ!$B$39:$B$782,W$11)+'СЕТ СН'!$F$9+СВЦЭМ!$D$10+'СЕТ СН'!$F$5-'СЕТ СН'!$F$17</f>
        <v>4394.9635389900004</v>
      </c>
      <c r="X37" s="36">
        <f>SUMIFS(СВЦЭМ!$C$39:$C$782,СВЦЭМ!$A$39:$A$782,$A37,СВЦЭМ!$B$39:$B$782,X$11)+'СЕТ СН'!$F$9+СВЦЭМ!$D$10+'СЕТ СН'!$F$5-'СЕТ СН'!$F$17</f>
        <v>4406.2633929100002</v>
      </c>
      <c r="Y37" s="36">
        <f>SUMIFS(СВЦЭМ!$C$39:$C$782,СВЦЭМ!$A$39:$A$782,$A37,СВЦЭМ!$B$39:$B$782,Y$11)+'СЕТ СН'!$F$9+СВЦЭМ!$D$10+'СЕТ СН'!$F$5-'СЕТ СН'!$F$17</f>
        <v>4479.6352955399998</v>
      </c>
    </row>
    <row r="38" spans="1:25" ht="15.75" x14ac:dyDescent="0.2">
      <c r="A38" s="35">
        <f t="shared" si="0"/>
        <v>44984</v>
      </c>
      <c r="B38" s="36">
        <f>SUMIFS(СВЦЭМ!$C$39:$C$782,СВЦЭМ!$A$39:$A$782,$A38,СВЦЭМ!$B$39:$B$782,B$11)+'СЕТ СН'!$F$9+СВЦЭМ!$D$10+'СЕТ СН'!$F$5-'СЕТ СН'!$F$17</f>
        <v>4487.9759838</v>
      </c>
      <c r="C38" s="36">
        <f>SUMIFS(СВЦЭМ!$C$39:$C$782,СВЦЭМ!$A$39:$A$782,$A38,СВЦЭМ!$B$39:$B$782,C$11)+'СЕТ СН'!$F$9+СВЦЭМ!$D$10+'СЕТ СН'!$F$5-'СЕТ СН'!$F$17</f>
        <v>4561.6326155400002</v>
      </c>
      <c r="D38" s="36">
        <f>SUMIFS(СВЦЭМ!$C$39:$C$782,СВЦЭМ!$A$39:$A$782,$A38,СВЦЭМ!$B$39:$B$782,D$11)+'СЕТ СН'!$F$9+СВЦЭМ!$D$10+'СЕТ СН'!$F$5-'СЕТ СН'!$F$17</f>
        <v>4532.3390825500001</v>
      </c>
      <c r="E38" s="36">
        <f>SUMIFS(СВЦЭМ!$C$39:$C$782,СВЦЭМ!$A$39:$A$782,$A38,СВЦЭМ!$B$39:$B$782,E$11)+'СЕТ СН'!$F$9+СВЦЭМ!$D$10+'СЕТ СН'!$F$5-'СЕТ СН'!$F$17</f>
        <v>4546.0258291700002</v>
      </c>
      <c r="F38" s="36">
        <f>SUMIFS(СВЦЭМ!$C$39:$C$782,СВЦЭМ!$A$39:$A$782,$A38,СВЦЭМ!$B$39:$B$782,F$11)+'СЕТ СН'!$F$9+СВЦЭМ!$D$10+'СЕТ СН'!$F$5-'СЕТ СН'!$F$17</f>
        <v>4556.4703391500007</v>
      </c>
      <c r="G38" s="36">
        <f>SUMIFS(СВЦЭМ!$C$39:$C$782,СВЦЭМ!$A$39:$A$782,$A38,СВЦЭМ!$B$39:$B$782,G$11)+'СЕТ СН'!$F$9+СВЦЭМ!$D$10+'СЕТ СН'!$F$5-'СЕТ СН'!$F$17</f>
        <v>4544.5882744400005</v>
      </c>
      <c r="H38" s="36">
        <f>SUMIFS(СВЦЭМ!$C$39:$C$782,СВЦЭМ!$A$39:$A$782,$A38,СВЦЭМ!$B$39:$B$782,H$11)+'СЕТ СН'!$F$9+СВЦЭМ!$D$10+'СЕТ СН'!$F$5-'СЕТ СН'!$F$17</f>
        <v>4503.4047614400006</v>
      </c>
      <c r="I38" s="36">
        <f>SUMIFS(СВЦЭМ!$C$39:$C$782,СВЦЭМ!$A$39:$A$782,$A38,СВЦЭМ!$B$39:$B$782,I$11)+'СЕТ СН'!$F$9+СВЦЭМ!$D$10+'СЕТ СН'!$F$5-'СЕТ СН'!$F$17</f>
        <v>4410.1205172099999</v>
      </c>
      <c r="J38" s="36">
        <f>SUMIFS(СВЦЭМ!$C$39:$C$782,СВЦЭМ!$A$39:$A$782,$A38,СВЦЭМ!$B$39:$B$782,J$11)+'СЕТ СН'!$F$9+СВЦЭМ!$D$10+'СЕТ СН'!$F$5-'СЕТ СН'!$F$17</f>
        <v>4351.2909458100003</v>
      </c>
      <c r="K38" s="36">
        <f>SUMIFS(СВЦЭМ!$C$39:$C$782,СВЦЭМ!$A$39:$A$782,$A38,СВЦЭМ!$B$39:$B$782,K$11)+'СЕТ СН'!$F$9+СВЦЭМ!$D$10+'СЕТ СН'!$F$5-'СЕТ СН'!$F$17</f>
        <v>4339.4155770500001</v>
      </c>
      <c r="L38" s="36">
        <f>SUMIFS(СВЦЭМ!$C$39:$C$782,СВЦЭМ!$A$39:$A$782,$A38,СВЦЭМ!$B$39:$B$782,L$11)+'СЕТ СН'!$F$9+СВЦЭМ!$D$10+'СЕТ СН'!$F$5-'СЕТ СН'!$F$17</f>
        <v>4357.7712872800003</v>
      </c>
      <c r="M38" s="36">
        <f>SUMIFS(СВЦЭМ!$C$39:$C$782,СВЦЭМ!$A$39:$A$782,$A38,СВЦЭМ!$B$39:$B$782,M$11)+'СЕТ СН'!$F$9+СВЦЭМ!$D$10+'СЕТ СН'!$F$5-'СЕТ СН'!$F$17</f>
        <v>4411.7664727900001</v>
      </c>
      <c r="N38" s="36">
        <f>SUMIFS(СВЦЭМ!$C$39:$C$782,СВЦЭМ!$A$39:$A$782,$A38,СВЦЭМ!$B$39:$B$782,N$11)+'СЕТ СН'!$F$9+СВЦЭМ!$D$10+'СЕТ СН'!$F$5-'СЕТ СН'!$F$17</f>
        <v>4450.5844276500002</v>
      </c>
      <c r="O38" s="36">
        <f>SUMIFS(СВЦЭМ!$C$39:$C$782,СВЦЭМ!$A$39:$A$782,$A38,СВЦЭМ!$B$39:$B$782,O$11)+'СЕТ СН'!$F$9+СВЦЭМ!$D$10+'СЕТ СН'!$F$5-'СЕТ СН'!$F$17</f>
        <v>4565.9946288199999</v>
      </c>
      <c r="P38" s="36">
        <f>SUMIFS(СВЦЭМ!$C$39:$C$782,СВЦЭМ!$A$39:$A$782,$A38,СВЦЭМ!$B$39:$B$782,P$11)+'СЕТ СН'!$F$9+СВЦЭМ!$D$10+'СЕТ СН'!$F$5-'СЕТ СН'!$F$17</f>
        <v>4558.7973280699998</v>
      </c>
      <c r="Q38" s="36">
        <f>SUMIFS(СВЦЭМ!$C$39:$C$782,СВЦЭМ!$A$39:$A$782,$A38,СВЦЭМ!$B$39:$B$782,Q$11)+'СЕТ СН'!$F$9+СВЦЭМ!$D$10+'СЕТ СН'!$F$5-'СЕТ СН'!$F$17</f>
        <v>4536.3907849900006</v>
      </c>
      <c r="R38" s="36">
        <f>SUMIFS(СВЦЭМ!$C$39:$C$782,СВЦЭМ!$A$39:$A$782,$A38,СВЦЭМ!$B$39:$B$782,R$11)+'СЕТ СН'!$F$9+СВЦЭМ!$D$10+'СЕТ СН'!$F$5-'СЕТ СН'!$F$17</f>
        <v>4529.8151410400005</v>
      </c>
      <c r="S38" s="36">
        <f>SUMIFS(СВЦЭМ!$C$39:$C$782,СВЦЭМ!$A$39:$A$782,$A38,СВЦЭМ!$B$39:$B$782,S$11)+'СЕТ СН'!$F$9+СВЦЭМ!$D$10+'СЕТ СН'!$F$5-'СЕТ СН'!$F$17</f>
        <v>4494.2901806999998</v>
      </c>
      <c r="T38" s="36">
        <f>SUMIFS(СВЦЭМ!$C$39:$C$782,СВЦЭМ!$A$39:$A$782,$A38,СВЦЭМ!$B$39:$B$782,T$11)+'СЕТ СН'!$F$9+СВЦЭМ!$D$10+'СЕТ СН'!$F$5-'СЕТ СН'!$F$17</f>
        <v>4365.13648182</v>
      </c>
      <c r="U38" s="36">
        <f>SUMIFS(СВЦЭМ!$C$39:$C$782,СВЦЭМ!$A$39:$A$782,$A38,СВЦЭМ!$B$39:$B$782,U$11)+'СЕТ СН'!$F$9+СВЦЭМ!$D$10+'СЕТ СН'!$F$5-'СЕТ СН'!$F$17</f>
        <v>4378.0043895400004</v>
      </c>
      <c r="V38" s="36">
        <f>SUMIFS(СВЦЭМ!$C$39:$C$782,СВЦЭМ!$A$39:$A$782,$A38,СВЦЭМ!$B$39:$B$782,V$11)+'СЕТ СН'!$F$9+СВЦЭМ!$D$10+'СЕТ СН'!$F$5-'СЕТ СН'!$F$17</f>
        <v>4425.0434910399999</v>
      </c>
      <c r="W38" s="36">
        <f>SUMIFS(СВЦЭМ!$C$39:$C$782,СВЦЭМ!$A$39:$A$782,$A38,СВЦЭМ!$B$39:$B$782,W$11)+'СЕТ СН'!$F$9+СВЦЭМ!$D$10+'СЕТ СН'!$F$5-'СЕТ СН'!$F$17</f>
        <v>4473.9749829800003</v>
      </c>
      <c r="X38" s="36">
        <f>SUMIFS(СВЦЭМ!$C$39:$C$782,СВЦЭМ!$A$39:$A$782,$A38,СВЦЭМ!$B$39:$B$782,X$11)+'СЕТ СН'!$F$9+СВЦЭМ!$D$10+'СЕТ СН'!$F$5-'СЕТ СН'!$F$17</f>
        <v>4474.4713387600004</v>
      </c>
      <c r="Y38" s="36">
        <f>SUMIFS(СВЦЭМ!$C$39:$C$782,СВЦЭМ!$A$39:$A$782,$A38,СВЦЭМ!$B$39:$B$782,Y$11)+'СЕТ СН'!$F$9+СВЦЭМ!$D$10+'СЕТ СН'!$F$5-'СЕТ СН'!$F$17</f>
        <v>4501.5525877800001</v>
      </c>
    </row>
    <row r="39" spans="1:25" ht="15.75" x14ac:dyDescent="0.2">
      <c r="A39" s="35">
        <f t="shared" si="0"/>
        <v>44985</v>
      </c>
      <c r="B39" s="36">
        <f>SUMIFS(СВЦЭМ!$C$39:$C$782,СВЦЭМ!$A$39:$A$782,$A39,СВЦЭМ!$B$39:$B$782,B$11)+'СЕТ СН'!$F$9+СВЦЭМ!$D$10+'СЕТ СН'!$F$5-'СЕТ СН'!$F$17</f>
        <v>4708.3996443200003</v>
      </c>
      <c r="C39" s="36">
        <f>SUMIFS(СВЦЭМ!$C$39:$C$782,СВЦЭМ!$A$39:$A$782,$A39,СВЦЭМ!$B$39:$B$782,C$11)+'СЕТ СН'!$F$9+СВЦЭМ!$D$10+'СЕТ СН'!$F$5-'СЕТ СН'!$F$17</f>
        <v>4728.1106899100005</v>
      </c>
      <c r="D39" s="36">
        <f>SUMIFS(СВЦЭМ!$C$39:$C$782,СВЦЭМ!$A$39:$A$782,$A39,СВЦЭМ!$B$39:$B$782,D$11)+'СЕТ СН'!$F$9+СВЦЭМ!$D$10+'СЕТ СН'!$F$5-'СЕТ СН'!$F$17</f>
        <v>4796.5806218799999</v>
      </c>
      <c r="E39" s="36">
        <f>SUMIFS(СВЦЭМ!$C$39:$C$782,СВЦЭМ!$A$39:$A$782,$A39,СВЦЭМ!$B$39:$B$782,E$11)+'СЕТ СН'!$F$9+СВЦЭМ!$D$10+'СЕТ СН'!$F$5-'СЕТ СН'!$F$17</f>
        <v>4796.9356476800003</v>
      </c>
      <c r="F39" s="36">
        <f>SUMIFS(СВЦЭМ!$C$39:$C$782,СВЦЭМ!$A$39:$A$782,$A39,СВЦЭМ!$B$39:$B$782,F$11)+'СЕТ СН'!$F$9+СВЦЭМ!$D$10+'СЕТ СН'!$F$5-'СЕТ СН'!$F$17</f>
        <v>4838.4999367600003</v>
      </c>
      <c r="G39" s="36">
        <f>SUMIFS(СВЦЭМ!$C$39:$C$782,СВЦЭМ!$A$39:$A$782,$A39,СВЦЭМ!$B$39:$B$782,G$11)+'СЕТ СН'!$F$9+СВЦЭМ!$D$10+'СЕТ СН'!$F$5-'СЕТ СН'!$F$17</f>
        <v>4790.0685138099998</v>
      </c>
      <c r="H39" s="36">
        <f>SUMIFS(СВЦЭМ!$C$39:$C$782,СВЦЭМ!$A$39:$A$782,$A39,СВЦЭМ!$B$39:$B$782,H$11)+'СЕТ СН'!$F$9+СВЦЭМ!$D$10+'СЕТ СН'!$F$5-'СЕТ СН'!$F$17</f>
        <v>4686.6443682500003</v>
      </c>
      <c r="I39" s="36">
        <f>SUMIFS(СВЦЭМ!$C$39:$C$782,СВЦЭМ!$A$39:$A$782,$A39,СВЦЭМ!$B$39:$B$782,I$11)+'СЕТ СН'!$F$9+СВЦЭМ!$D$10+'СЕТ СН'!$F$5-'СЕТ СН'!$F$17</f>
        <v>4586.75478165</v>
      </c>
      <c r="J39" s="36">
        <f>SUMIFS(СВЦЭМ!$C$39:$C$782,СВЦЭМ!$A$39:$A$782,$A39,СВЦЭМ!$B$39:$B$782,J$11)+'СЕТ СН'!$F$9+СВЦЭМ!$D$10+'СЕТ СН'!$F$5-'СЕТ СН'!$F$17</f>
        <v>4591.9601632600006</v>
      </c>
      <c r="K39" s="36">
        <f>SUMIFS(СВЦЭМ!$C$39:$C$782,СВЦЭМ!$A$39:$A$782,$A39,СВЦЭМ!$B$39:$B$782,K$11)+'СЕТ СН'!$F$9+СВЦЭМ!$D$10+'СЕТ СН'!$F$5-'СЕТ СН'!$F$17</f>
        <v>4543.1494167700002</v>
      </c>
      <c r="L39" s="36">
        <f>SUMIFS(СВЦЭМ!$C$39:$C$782,СВЦЭМ!$A$39:$A$782,$A39,СВЦЭМ!$B$39:$B$782,L$11)+'СЕТ СН'!$F$9+СВЦЭМ!$D$10+'СЕТ СН'!$F$5-'СЕТ СН'!$F$17</f>
        <v>4557.2069025999999</v>
      </c>
      <c r="M39" s="36">
        <f>SUMIFS(СВЦЭМ!$C$39:$C$782,СВЦЭМ!$A$39:$A$782,$A39,СВЦЭМ!$B$39:$B$782,M$11)+'СЕТ СН'!$F$9+СВЦЭМ!$D$10+'СЕТ СН'!$F$5-'СЕТ СН'!$F$17</f>
        <v>4575.9433581600006</v>
      </c>
      <c r="N39" s="36">
        <f>SUMIFS(СВЦЭМ!$C$39:$C$782,СВЦЭМ!$A$39:$A$782,$A39,СВЦЭМ!$B$39:$B$782,N$11)+'СЕТ СН'!$F$9+СВЦЭМ!$D$10+'СЕТ СН'!$F$5-'СЕТ СН'!$F$17</f>
        <v>4600.01462928</v>
      </c>
      <c r="O39" s="36">
        <f>SUMIFS(СВЦЭМ!$C$39:$C$782,СВЦЭМ!$A$39:$A$782,$A39,СВЦЭМ!$B$39:$B$782,O$11)+'СЕТ СН'!$F$9+СВЦЭМ!$D$10+'СЕТ СН'!$F$5-'СЕТ СН'!$F$17</f>
        <v>4654.6237670999999</v>
      </c>
      <c r="P39" s="36">
        <f>SUMIFS(СВЦЭМ!$C$39:$C$782,СВЦЭМ!$A$39:$A$782,$A39,СВЦЭМ!$B$39:$B$782,P$11)+'СЕТ СН'!$F$9+СВЦЭМ!$D$10+'СЕТ СН'!$F$5-'СЕТ СН'!$F$17</f>
        <v>4687.1488756099998</v>
      </c>
      <c r="Q39" s="36">
        <f>SUMIFS(СВЦЭМ!$C$39:$C$782,СВЦЭМ!$A$39:$A$782,$A39,СВЦЭМ!$B$39:$B$782,Q$11)+'СЕТ СН'!$F$9+СВЦЭМ!$D$10+'СЕТ СН'!$F$5-'СЕТ СН'!$F$17</f>
        <v>4698.8147532500006</v>
      </c>
      <c r="R39" s="36">
        <f>SUMIFS(СВЦЭМ!$C$39:$C$782,СВЦЭМ!$A$39:$A$782,$A39,СВЦЭМ!$B$39:$B$782,R$11)+'СЕТ СН'!$F$9+СВЦЭМ!$D$10+'СЕТ СН'!$F$5-'СЕТ СН'!$F$17</f>
        <v>4697.4888965700002</v>
      </c>
      <c r="S39" s="36">
        <f>SUMIFS(СВЦЭМ!$C$39:$C$782,СВЦЭМ!$A$39:$A$782,$A39,СВЦЭМ!$B$39:$B$782,S$11)+'СЕТ СН'!$F$9+СВЦЭМ!$D$10+'СЕТ СН'!$F$5-'СЕТ СН'!$F$17</f>
        <v>4705.8557749400006</v>
      </c>
      <c r="T39" s="36">
        <f>SUMIFS(СВЦЭМ!$C$39:$C$782,СВЦЭМ!$A$39:$A$782,$A39,СВЦЭМ!$B$39:$B$782,T$11)+'СЕТ СН'!$F$9+СВЦЭМ!$D$10+'СЕТ СН'!$F$5-'СЕТ СН'!$F$17</f>
        <v>4628.3819208000004</v>
      </c>
      <c r="U39" s="36">
        <f>SUMIFS(СВЦЭМ!$C$39:$C$782,СВЦЭМ!$A$39:$A$782,$A39,СВЦЭМ!$B$39:$B$782,U$11)+'СЕТ СН'!$F$9+СВЦЭМ!$D$10+'СЕТ СН'!$F$5-'СЕТ СН'!$F$17</f>
        <v>4578.4281676199998</v>
      </c>
      <c r="V39" s="36">
        <f>SUMIFS(СВЦЭМ!$C$39:$C$782,СВЦЭМ!$A$39:$A$782,$A39,СВЦЭМ!$B$39:$B$782,V$11)+'СЕТ СН'!$F$9+СВЦЭМ!$D$10+'СЕТ СН'!$F$5-'СЕТ СН'!$F$17</f>
        <v>4564.8894029000003</v>
      </c>
      <c r="W39" s="36">
        <f>SUMIFS(СВЦЭМ!$C$39:$C$782,СВЦЭМ!$A$39:$A$782,$A39,СВЦЭМ!$B$39:$B$782,W$11)+'СЕТ СН'!$F$9+СВЦЭМ!$D$10+'СЕТ СН'!$F$5-'СЕТ СН'!$F$17</f>
        <v>4598.5739533400001</v>
      </c>
      <c r="X39" s="36">
        <f>SUMIFS(СВЦЭМ!$C$39:$C$782,СВЦЭМ!$A$39:$A$782,$A39,СВЦЭМ!$B$39:$B$782,X$11)+'СЕТ СН'!$F$9+СВЦЭМ!$D$10+'СЕТ СН'!$F$5-'СЕТ СН'!$F$17</f>
        <v>4637.1767114600007</v>
      </c>
      <c r="Y39" s="36">
        <f>SUMIFS(СВЦЭМ!$C$39:$C$782,СВЦЭМ!$A$39:$A$782,$A39,СВЦЭМ!$B$39:$B$782,Y$11)+'СЕТ СН'!$F$9+СВЦЭМ!$D$10+'СЕТ СН'!$F$5-'СЕТ СН'!$F$17</f>
        <v>4652.3452089399998</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25" t="s">
        <v>7</v>
      </c>
      <c r="B42" s="128" t="s">
        <v>71</v>
      </c>
      <c r="C42" s="129"/>
      <c r="D42" s="129"/>
      <c r="E42" s="129"/>
      <c r="F42" s="129"/>
      <c r="G42" s="129"/>
      <c r="H42" s="129"/>
      <c r="I42" s="129"/>
      <c r="J42" s="129"/>
      <c r="K42" s="129"/>
      <c r="L42" s="129"/>
      <c r="M42" s="129"/>
      <c r="N42" s="129"/>
      <c r="O42" s="129"/>
      <c r="P42" s="129"/>
      <c r="Q42" s="129"/>
      <c r="R42" s="129"/>
      <c r="S42" s="129"/>
      <c r="T42" s="129"/>
      <c r="U42" s="129"/>
      <c r="V42" s="129"/>
      <c r="W42" s="129"/>
      <c r="X42" s="129"/>
      <c r="Y42" s="130"/>
    </row>
    <row r="43" spans="1:25" ht="12.75" customHeight="1" x14ac:dyDescent="0.2">
      <c r="A43" s="126"/>
      <c r="B43" s="131"/>
      <c r="C43" s="132"/>
      <c r="D43" s="132"/>
      <c r="E43" s="132"/>
      <c r="F43" s="132"/>
      <c r="G43" s="132"/>
      <c r="H43" s="132"/>
      <c r="I43" s="132"/>
      <c r="J43" s="132"/>
      <c r="K43" s="132"/>
      <c r="L43" s="132"/>
      <c r="M43" s="132"/>
      <c r="N43" s="132"/>
      <c r="O43" s="132"/>
      <c r="P43" s="132"/>
      <c r="Q43" s="132"/>
      <c r="R43" s="132"/>
      <c r="S43" s="132"/>
      <c r="T43" s="132"/>
      <c r="U43" s="132"/>
      <c r="V43" s="132"/>
      <c r="W43" s="132"/>
      <c r="X43" s="132"/>
      <c r="Y43" s="133"/>
    </row>
    <row r="44" spans="1:25" ht="12.75" customHeight="1" x14ac:dyDescent="0.2">
      <c r="A44" s="127"/>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01.02.2023</v>
      </c>
      <c r="B45" s="36">
        <f>SUMIFS(СВЦЭМ!$C$39:$C$782,СВЦЭМ!$A$39:$A$782,$A45,СВЦЭМ!$B$39:$B$782,B$44)+'СЕТ СН'!$G$9+СВЦЭМ!$D$10+'СЕТ СН'!$G$5-'СЕТ СН'!$G$17</f>
        <v>5346.1984114200004</v>
      </c>
      <c r="C45" s="36">
        <f>SUMIFS(СВЦЭМ!$C$39:$C$782,СВЦЭМ!$A$39:$A$782,$A45,СВЦЭМ!$B$39:$B$782,C$44)+'СЕТ СН'!$G$9+СВЦЭМ!$D$10+'СЕТ СН'!$G$5-'СЕТ СН'!$G$17</f>
        <v>5394.07525919</v>
      </c>
      <c r="D45" s="36">
        <f>SUMIFS(СВЦЭМ!$C$39:$C$782,СВЦЭМ!$A$39:$A$782,$A45,СВЦЭМ!$B$39:$B$782,D$44)+'СЕТ СН'!$G$9+СВЦЭМ!$D$10+'СЕТ СН'!$G$5-'СЕТ СН'!$G$17</f>
        <v>5474.5771390800001</v>
      </c>
      <c r="E45" s="36">
        <f>SUMIFS(СВЦЭМ!$C$39:$C$782,СВЦЭМ!$A$39:$A$782,$A45,СВЦЭМ!$B$39:$B$782,E$44)+'СЕТ СН'!$G$9+СВЦЭМ!$D$10+'СЕТ СН'!$G$5-'СЕТ СН'!$G$17</f>
        <v>5509.4502531899998</v>
      </c>
      <c r="F45" s="36">
        <f>SUMIFS(СВЦЭМ!$C$39:$C$782,СВЦЭМ!$A$39:$A$782,$A45,СВЦЭМ!$B$39:$B$782,F$44)+'СЕТ СН'!$G$9+СВЦЭМ!$D$10+'СЕТ СН'!$G$5-'СЕТ СН'!$G$17</f>
        <v>5506.0601936200001</v>
      </c>
      <c r="G45" s="36">
        <f>SUMIFS(СВЦЭМ!$C$39:$C$782,СВЦЭМ!$A$39:$A$782,$A45,СВЦЭМ!$B$39:$B$782,G$44)+'СЕТ СН'!$G$9+СВЦЭМ!$D$10+'СЕТ СН'!$G$5-'СЕТ СН'!$G$17</f>
        <v>5454.2206892600007</v>
      </c>
      <c r="H45" s="36">
        <f>SUMIFS(СВЦЭМ!$C$39:$C$782,СВЦЭМ!$A$39:$A$782,$A45,СВЦЭМ!$B$39:$B$782,H$44)+'СЕТ СН'!$G$9+СВЦЭМ!$D$10+'СЕТ СН'!$G$5-'СЕТ СН'!$G$17</f>
        <v>5421.09765513</v>
      </c>
      <c r="I45" s="36">
        <f>SUMIFS(СВЦЭМ!$C$39:$C$782,СВЦЭМ!$A$39:$A$782,$A45,СВЦЭМ!$B$39:$B$782,I$44)+'СЕТ СН'!$G$9+СВЦЭМ!$D$10+'СЕТ СН'!$G$5-'СЕТ СН'!$G$17</f>
        <v>5490.5841693599996</v>
      </c>
      <c r="J45" s="36">
        <f>SUMIFS(СВЦЭМ!$C$39:$C$782,СВЦЭМ!$A$39:$A$782,$A45,СВЦЭМ!$B$39:$B$782,J$44)+'СЕТ СН'!$G$9+СВЦЭМ!$D$10+'СЕТ СН'!$G$5-'СЕТ СН'!$G$17</f>
        <v>5555.6550956000001</v>
      </c>
      <c r="K45" s="36">
        <f>SUMIFS(СВЦЭМ!$C$39:$C$782,СВЦЭМ!$A$39:$A$782,$A45,СВЦЭМ!$B$39:$B$782,K$44)+'СЕТ СН'!$G$9+СВЦЭМ!$D$10+'СЕТ СН'!$G$5-'СЕТ СН'!$G$17</f>
        <v>5568.5909738700002</v>
      </c>
      <c r="L45" s="36">
        <f>SUMIFS(СВЦЭМ!$C$39:$C$782,СВЦЭМ!$A$39:$A$782,$A45,СВЦЭМ!$B$39:$B$782,L$44)+'СЕТ СН'!$G$9+СВЦЭМ!$D$10+'СЕТ СН'!$G$5-'СЕТ СН'!$G$17</f>
        <v>5512.0404564300006</v>
      </c>
      <c r="M45" s="36">
        <f>SUMIFS(СВЦЭМ!$C$39:$C$782,СВЦЭМ!$A$39:$A$782,$A45,СВЦЭМ!$B$39:$B$782,M$44)+'СЕТ СН'!$G$9+СВЦЭМ!$D$10+'СЕТ СН'!$G$5-'СЕТ СН'!$G$17</f>
        <v>5533.7534730099997</v>
      </c>
      <c r="N45" s="36">
        <f>SUMIFS(СВЦЭМ!$C$39:$C$782,СВЦЭМ!$A$39:$A$782,$A45,СВЦЭМ!$B$39:$B$782,N$44)+'СЕТ СН'!$G$9+СВЦЭМ!$D$10+'СЕТ СН'!$G$5-'СЕТ СН'!$G$17</f>
        <v>5428.5009910700001</v>
      </c>
      <c r="O45" s="36">
        <f>SUMIFS(СВЦЭМ!$C$39:$C$782,СВЦЭМ!$A$39:$A$782,$A45,СВЦЭМ!$B$39:$B$782,O$44)+'СЕТ СН'!$G$9+СВЦЭМ!$D$10+'СЕТ СН'!$G$5-'СЕТ СН'!$G$17</f>
        <v>5411.0560451500005</v>
      </c>
      <c r="P45" s="36">
        <f>SUMIFS(СВЦЭМ!$C$39:$C$782,СВЦЭМ!$A$39:$A$782,$A45,СВЦЭМ!$B$39:$B$782,P$44)+'СЕТ СН'!$G$9+СВЦЭМ!$D$10+'СЕТ СН'!$G$5-'СЕТ СН'!$G$17</f>
        <v>5421.5520137200001</v>
      </c>
      <c r="Q45" s="36">
        <f>SUMIFS(СВЦЭМ!$C$39:$C$782,СВЦЭМ!$A$39:$A$782,$A45,СВЦЭМ!$B$39:$B$782,Q$44)+'СЕТ СН'!$G$9+СВЦЭМ!$D$10+'СЕТ СН'!$G$5-'СЕТ СН'!$G$17</f>
        <v>5415.1992530999996</v>
      </c>
      <c r="R45" s="36">
        <f>SUMIFS(СВЦЭМ!$C$39:$C$782,СВЦЭМ!$A$39:$A$782,$A45,СВЦЭМ!$B$39:$B$782,R$44)+'СЕТ СН'!$G$9+СВЦЭМ!$D$10+'СЕТ СН'!$G$5-'СЕТ СН'!$G$17</f>
        <v>5420.7000219000001</v>
      </c>
      <c r="S45" s="36">
        <f>SUMIFS(СВЦЭМ!$C$39:$C$782,СВЦЭМ!$A$39:$A$782,$A45,СВЦЭМ!$B$39:$B$782,S$44)+'СЕТ СН'!$G$9+СВЦЭМ!$D$10+'СЕТ СН'!$G$5-'СЕТ СН'!$G$17</f>
        <v>5408.0782266400001</v>
      </c>
      <c r="T45" s="36">
        <f>SUMIFS(СВЦЭМ!$C$39:$C$782,СВЦЭМ!$A$39:$A$782,$A45,СВЦЭМ!$B$39:$B$782,T$44)+'СЕТ СН'!$G$9+СВЦЭМ!$D$10+'СЕТ СН'!$G$5-'СЕТ СН'!$G$17</f>
        <v>5414.1033246299994</v>
      </c>
      <c r="U45" s="36">
        <f>SUMIFS(СВЦЭМ!$C$39:$C$782,СВЦЭМ!$A$39:$A$782,$A45,СВЦЭМ!$B$39:$B$782,U$44)+'СЕТ СН'!$G$9+СВЦЭМ!$D$10+'СЕТ СН'!$G$5-'СЕТ СН'!$G$17</f>
        <v>5412.9615814799999</v>
      </c>
      <c r="V45" s="36">
        <f>SUMIFS(СВЦЭМ!$C$39:$C$782,СВЦЭМ!$A$39:$A$782,$A45,СВЦЭМ!$B$39:$B$782,V$44)+'СЕТ СН'!$G$9+СВЦЭМ!$D$10+'СЕТ СН'!$G$5-'СЕТ СН'!$G$17</f>
        <v>5422.2829098900002</v>
      </c>
      <c r="W45" s="36">
        <f>SUMIFS(СВЦЭМ!$C$39:$C$782,СВЦЭМ!$A$39:$A$782,$A45,СВЦЭМ!$B$39:$B$782,W$44)+'СЕТ СН'!$G$9+СВЦЭМ!$D$10+'СЕТ СН'!$G$5-'СЕТ СН'!$G$17</f>
        <v>5412.2716263100001</v>
      </c>
      <c r="X45" s="36">
        <f>SUMIFS(СВЦЭМ!$C$39:$C$782,СВЦЭМ!$A$39:$A$782,$A45,СВЦЭМ!$B$39:$B$782,X$44)+'СЕТ СН'!$G$9+СВЦЭМ!$D$10+'СЕТ СН'!$G$5-'СЕТ СН'!$G$17</f>
        <v>5397.95644343</v>
      </c>
      <c r="Y45" s="36">
        <f>SUMIFS(СВЦЭМ!$C$39:$C$782,СВЦЭМ!$A$39:$A$782,$A45,СВЦЭМ!$B$39:$B$782,Y$44)+'СЕТ СН'!$G$9+СВЦЭМ!$D$10+'СЕТ СН'!$G$5-'СЕТ СН'!$G$17</f>
        <v>5378.7877170499996</v>
      </c>
    </row>
    <row r="46" spans="1:25" ht="15.75" x14ac:dyDescent="0.2">
      <c r="A46" s="35">
        <f>A45+1</f>
        <v>44959</v>
      </c>
      <c r="B46" s="36">
        <f>SUMIFS(СВЦЭМ!$C$39:$C$782,СВЦЭМ!$A$39:$A$782,$A46,СВЦЭМ!$B$39:$B$782,B$44)+'СЕТ СН'!$G$9+СВЦЭМ!$D$10+'СЕТ СН'!$G$5-'СЕТ СН'!$G$17</f>
        <v>5432.3215193300002</v>
      </c>
      <c r="C46" s="36">
        <f>SUMIFS(СВЦЭМ!$C$39:$C$782,СВЦЭМ!$A$39:$A$782,$A46,СВЦЭМ!$B$39:$B$782,C$44)+'СЕТ СН'!$G$9+СВЦЭМ!$D$10+'СЕТ СН'!$G$5-'СЕТ СН'!$G$17</f>
        <v>5414.7665750800006</v>
      </c>
      <c r="D46" s="36">
        <f>SUMIFS(СВЦЭМ!$C$39:$C$782,СВЦЭМ!$A$39:$A$782,$A46,СВЦЭМ!$B$39:$B$782,D$44)+'СЕТ СН'!$G$9+СВЦЭМ!$D$10+'СЕТ СН'!$G$5-'СЕТ СН'!$G$17</f>
        <v>5395.1100762300002</v>
      </c>
      <c r="E46" s="36">
        <f>SUMIFS(СВЦЭМ!$C$39:$C$782,СВЦЭМ!$A$39:$A$782,$A46,СВЦЭМ!$B$39:$B$782,E$44)+'СЕТ СН'!$G$9+СВЦЭМ!$D$10+'СЕТ СН'!$G$5-'СЕТ СН'!$G$17</f>
        <v>5402.4203361099999</v>
      </c>
      <c r="F46" s="36">
        <f>SUMIFS(СВЦЭМ!$C$39:$C$782,СВЦЭМ!$A$39:$A$782,$A46,СВЦЭМ!$B$39:$B$782,F$44)+'СЕТ СН'!$G$9+СВЦЭМ!$D$10+'СЕТ СН'!$G$5-'СЕТ СН'!$G$17</f>
        <v>5409.53067216</v>
      </c>
      <c r="G46" s="36">
        <f>SUMIFS(СВЦЭМ!$C$39:$C$782,СВЦЭМ!$A$39:$A$782,$A46,СВЦЭМ!$B$39:$B$782,G$44)+'СЕТ СН'!$G$9+СВЦЭМ!$D$10+'СЕТ СН'!$G$5-'СЕТ СН'!$G$17</f>
        <v>5424.50268418</v>
      </c>
      <c r="H46" s="36">
        <f>SUMIFS(СВЦЭМ!$C$39:$C$782,СВЦЭМ!$A$39:$A$782,$A46,СВЦЭМ!$B$39:$B$782,H$44)+'СЕТ СН'!$G$9+СВЦЭМ!$D$10+'СЕТ СН'!$G$5-'СЕТ СН'!$G$17</f>
        <v>5477.9803639199999</v>
      </c>
      <c r="I46" s="36">
        <f>SUMIFS(СВЦЭМ!$C$39:$C$782,СВЦЭМ!$A$39:$A$782,$A46,СВЦЭМ!$B$39:$B$782,I$44)+'СЕТ СН'!$G$9+СВЦЭМ!$D$10+'СЕТ СН'!$G$5-'СЕТ СН'!$G$17</f>
        <v>5425.7102503599999</v>
      </c>
      <c r="J46" s="36">
        <f>SUMIFS(СВЦЭМ!$C$39:$C$782,СВЦЭМ!$A$39:$A$782,$A46,СВЦЭМ!$B$39:$B$782,J$44)+'СЕТ СН'!$G$9+СВЦЭМ!$D$10+'СЕТ СН'!$G$5-'СЕТ СН'!$G$17</f>
        <v>5395.7974128900005</v>
      </c>
      <c r="K46" s="36">
        <f>SUMIFS(СВЦЭМ!$C$39:$C$782,СВЦЭМ!$A$39:$A$782,$A46,СВЦЭМ!$B$39:$B$782,K$44)+'СЕТ СН'!$G$9+СВЦЭМ!$D$10+'СЕТ СН'!$G$5-'СЕТ СН'!$G$17</f>
        <v>5410.8720407500005</v>
      </c>
      <c r="L46" s="36">
        <f>SUMIFS(СВЦЭМ!$C$39:$C$782,СВЦЭМ!$A$39:$A$782,$A46,СВЦЭМ!$B$39:$B$782,L$44)+'СЕТ СН'!$G$9+СВЦЭМ!$D$10+'СЕТ СН'!$G$5-'СЕТ СН'!$G$17</f>
        <v>5403.6066125800007</v>
      </c>
      <c r="M46" s="36">
        <f>SUMIFS(СВЦЭМ!$C$39:$C$782,СВЦЭМ!$A$39:$A$782,$A46,СВЦЭМ!$B$39:$B$782,M$44)+'СЕТ СН'!$G$9+СВЦЭМ!$D$10+'СЕТ СН'!$G$5-'СЕТ СН'!$G$17</f>
        <v>5388.0733862300003</v>
      </c>
      <c r="N46" s="36">
        <f>SUMIFS(СВЦЭМ!$C$39:$C$782,СВЦЭМ!$A$39:$A$782,$A46,СВЦЭМ!$B$39:$B$782,N$44)+'СЕТ СН'!$G$9+СВЦЭМ!$D$10+'СЕТ СН'!$G$5-'СЕТ СН'!$G$17</f>
        <v>5344.5578664900004</v>
      </c>
      <c r="O46" s="36">
        <f>SUMIFS(СВЦЭМ!$C$39:$C$782,СВЦЭМ!$A$39:$A$782,$A46,СВЦЭМ!$B$39:$B$782,O$44)+'СЕТ СН'!$G$9+СВЦЭМ!$D$10+'СЕТ СН'!$G$5-'СЕТ СН'!$G$17</f>
        <v>5424.7842897400005</v>
      </c>
      <c r="P46" s="36">
        <f>SUMIFS(СВЦЭМ!$C$39:$C$782,СВЦЭМ!$A$39:$A$782,$A46,СВЦЭМ!$B$39:$B$782,P$44)+'СЕТ СН'!$G$9+СВЦЭМ!$D$10+'СЕТ СН'!$G$5-'СЕТ СН'!$G$17</f>
        <v>5501.6750619800005</v>
      </c>
      <c r="Q46" s="36">
        <f>SUMIFS(СВЦЭМ!$C$39:$C$782,СВЦЭМ!$A$39:$A$782,$A46,СВЦЭМ!$B$39:$B$782,Q$44)+'СЕТ СН'!$G$9+СВЦЭМ!$D$10+'СЕТ СН'!$G$5-'СЕТ СН'!$G$17</f>
        <v>5471.90002387</v>
      </c>
      <c r="R46" s="36">
        <f>SUMIFS(СВЦЭМ!$C$39:$C$782,СВЦЭМ!$A$39:$A$782,$A46,СВЦЭМ!$B$39:$B$782,R$44)+'СЕТ СН'!$G$9+СВЦЭМ!$D$10+'СЕТ СН'!$G$5-'СЕТ СН'!$G$17</f>
        <v>5439.5050819299995</v>
      </c>
      <c r="S46" s="36">
        <f>SUMIFS(СВЦЭМ!$C$39:$C$782,СВЦЭМ!$A$39:$A$782,$A46,СВЦЭМ!$B$39:$B$782,S$44)+'СЕТ СН'!$G$9+СВЦЭМ!$D$10+'СЕТ СН'!$G$5-'СЕТ СН'!$G$17</f>
        <v>5359.1821969699995</v>
      </c>
      <c r="T46" s="36">
        <f>SUMIFS(СВЦЭМ!$C$39:$C$782,СВЦЭМ!$A$39:$A$782,$A46,СВЦЭМ!$B$39:$B$782,T$44)+'СЕТ СН'!$G$9+СВЦЭМ!$D$10+'СЕТ СН'!$G$5-'СЕТ СН'!$G$17</f>
        <v>5342.0638809299999</v>
      </c>
      <c r="U46" s="36">
        <f>SUMIFS(СВЦЭМ!$C$39:$C$782,СВЦЭМ!$A$39:$A$782,$A46,СВЦЭМ!$B$39:$B$782,U$44)+'СЕТ СН'!$G$9+СВЦЭМ!$D$10+'СЕТ СН'!$G$5-'СЕТ СН'!$G$17</f>
        <v>5421.3622491400001</v>
      </c>
      <c r="V46" s="36">
        <f>SUMIFS(СВЦЭМ!$C$39:$C$782,СВЦЭМ!$A$39:$A$782,$A46,СВЦЭМ!$B$39:$B$782,V$44)+'СЕТ СН'!$G$9+СВЦЭМ!$D$10+'СЕТ СН'!$G$5-'СЕТ СН'!$G$17</f>
        <v>5445.7618031900001</v>
      </c>
      <c r="W46" s="36">
        <f>SUMIFS(СВЦЭМ!$C$39:$C$782,СВЦЭМ!$A$39:$A$782,$A46,СВЦЭМ!$B$39:$B$782,W$44)+'СЕТ СН'!$G$9+СВЦЭМ!$D$10+'СЕТ СН'!$G$5-'СЕТ СН'!$G$17</f>
        <v>5448.7321414600001</v>
      </c>
      <c r="X46" s="36">
        <f>SUMIFS(СВЦЭМ!$C$39:$C$782,СВЦЭМ!$A$39:$A$782,$A46,СВЦЭМ!$B$39:$B$782,X$44)+'СЕТ СН'!$G$9+СВЦЭМ!$D$10+'СЕТ СН'!$G$5-'СЕТ СН'!$G$17</f>
        <v>5471.4734096600005</v>
      </c>
      <c r="Y46" s="36">
        <f>SUMIFS(СВЦЭМ!$C$39:$C$782,СВЦЭМ!$A$39:$A$782,$A46,СВЦЭМ!$B$39:$B$782,Y$44)+'СЕТ СН'!$G$9+СВЦЭМ!$D$10+'СЕТ СН'!$G$5-'СЕТ СН'!$G$17</f>
        <v>5469.1507079000003</v>
      </c>
    </row>
    <row r="47" spans="1:25" ht="15.75" x14ac:dyDescent="0.2">
      <c r="A47" s="35">
        <f t="shared" ref="A47:A72" si="1">A46+1</f>
        <v>44960</v>
      </c>
      <c r="B47" s="36">
        <f>SUMIFS(СВЦЭМ!$C$39:$C$782,СВЦЭМ!$A$39:$A$782,$A47,СВЦЭМ!$B$39:$B$782,B$44)+'СЕТ СН'!$G$9+СВЦЭМ!$D$10+'СЕТ СН'!$G$5-'СЕТ СН'!$G$17</f>
        <v>5328.89936184</v>
      </c>
      <c r="C47" s="36">
        <f>SUMIFS(СВЦЭМ!$C$39:$C$782,СВЦЭМ!$A$39:$A$782,$A47,СВЦЭМ!$B$39:$B$782,C$44)+'СЕТ СН'!$G$9+СВЦЭМ!$D$10+'СЕТ СН'!$G$5-'СЕТ СН'!$G$17</f>
        <v>5372.5073599500001</v>
      </c>
      <c r="D47" s="36">
        <f>SUMIFS(СВЦЭМ!$C$39:$C$782,СВЦЭМ!$A$39:$A$782,$A47,СВЦЭМ!$B$39:$B$782,D$44)+'СЕТ СН'!$G$9+СВЦЭМ!$D$10+'СЕТ СН'!$G$5-'СЕТ СН'!$G$17</f>
        <v>5371.3386661000004</v>
      </c>
      <c r="E47" s="36">
        <f>SUMIFS(СВЦЭМ!$C$39:$C$782,СВЦЭМ!$A$39:$A$782,$A47,СВЦЭМ!$B$39:$B$782,E$44)+'СЕТ СН'!$G$9+СВЦЭМ!$D$10+'СЕТ СН'!$G$5-'СЕТ СН'!$G$17</f>
        <v>5375.3298498200002</v>
      </c>
      <c r="F47" s="36">
        <f>SUMIFS(СВЦЭМ!$C$39:$C$782,СВЦЭМ!$A$39:$A$782,$A47,СВЦЭМ!$B$39:$B$782,F$44)+'СЕТ СН'!$G$9+СВЦЭМ!$D$10+'СЕТ СН'!$G$5-'СЕТ СН'!$G$17</f>
        <v>5381.0476604899995</v>
      </c>
      <c r="G47" s="36">
        <f>SUMIFS(СВЦЭМ!$C$39:$C$782,СВЦЭМ!$A$39:$A$782,$A47,СВЦЭМ!$B$39:$B$782,G$44)+'СЕТ СН'!$G$9+СВЦЭМ!$D$10+'СЕТ СН'!$G$5-'СЕТ СН'!$G$17</f>
        <v>5363.7975357699997</v>
      </c>
      <c r="H47" s="36">
        <f>SUMIFS(СВЦЭМ!$C$39:$C$782,СВЦЭМ!$A$39:$A$782,$A47,СВЦЭМ!$B$39:$B$782,H$44)+'СЕТ СН'!$G$9+СВЦЭМ!$D$10+'СЕТ СН'!$G$5-'СЕТ СН'!$G$17</f>
        <v>5338.8650603999995</v>
      </c>
      <c r="I47" s="36">
        <f>SUMIFS(СВЦЭМ!$C$39:$C$782,СВЦЭМ!$A$39:$A$782,$A47,СВЦЭМ!$B$39:$B$782,I$44)+'СЕТ СН'!$G$9+СВЦЭМ!$D$10+'СЕТ СН'!$G$5-'СЕТ СН'!$G$17</f>
        <v>5375.4545203799998</v>
      </c>
      <c r="J47" s="36">
        <f>SUMIFS(СВЦЭМ!$C$39:$C$782,СВЦЭМ!$A$39:$A$782,$A47,СВЦЭМ!$B$39:$B$782,J$44)+'СЕТ СН'!$G$9+СВЦЭМ!$D$10+'СЕТ СН'!$G$5-'СЕТ СН'!$G$17</f>
        <v>5408.6352004800001</v>
      </c>
      <c r="K47" s="36">
        <f>SUMIFS(СВЦЭМ!$C$39:$C$782,СВЦЭМ!$A$39:$A$782,$A47,СВЦЭМ!$B$39:$B$782,K$44)+'СЕТ СН'!$G$9+СВЦЭМ!$D$10+'СЕТ СН'!$G$5-'СЕТ СН'!$G$17</f>
        <v>5363.8477645900002</v>
      </c>
      <c r="L47" s="36">
        <f>SUMIFS(СВЦЭМ!$C$39:$C$782,СВЦЭМ!$A$39:$A$782,$A47,СВЦЭМ!$B$39:$B$782,L$44)+'СЕТ СН'!$G$9+СВЦЭМ!$D$10+'СЕТ СН'!$G$5-'СЕТ СН'!$G$17</f>
        <v>5343.80203411</v>
      </c>
      <c r="M47" s="36">
        <f>SUMIFS(СВЦЭМ!$C$39:$C$782,СВЦЭМ!$A$39:$A$782,$A47,СВЦЭМ!$B$39:$B$782,M$44)+'СЕТ СН'!$G$9+СВЦЭМ!$D$10+'СЕТ СН'!$G$5-'СЕТ СН'!$G$17</f>
        <v>5383.0111004099999</v>
      </c>
      <c r="N47" s="36">
        <f>SUMIFS(СВЦЭМ!$C$39:$C$782,СВЦЭМ!$A$39:$A$782,$A47,СВЦЭМ!$B$39:$B$782,N$44)+'СЕТ СН'!$G$9+СВЦЭМ!$D$10+'СЕТ СН'!$G$5-'СЕТ СН'!$G$17</f>
        <v>5391.9472112900003</v>
      </c>
      <c r="O47" s="36">
        <f>SUMIFS(СВЦЭМ!$C$39:$C$782,СВЦЭМ!$A$39:$A$782,$A47,СВЦЭМ!$B$39:$B$782,O$44)+'СЕТ СН'!$G$9+СВЦЭМ!$D$10+'СЕТ СН'!$G$5-'СЕТ СН'!$G$17</f>
        <v>5397.5149558499998</v>
      </c>
      <c r="P47" s="36">
        <f>SUMIFS(СВЦЭМ!$C$39:$C$782,СВЦЭМ!$A$39:$A$782,$A47,СВЦЭМ!$B$39:$B$782,P$44)+'СЕТ СН'!$G$9+СВЦЭМ!$D$10+'СЕТ СН'!$G$5-'СЕТ СН'!$G$17</f>
        <v>5364.3598107300004</v>
      </c>
      <c r="Q47" s="36">
        <f>SUMIFS(СВЦЭМ!$C$39:$C$782,СВЦЭМ!$A$39:$A$782,$A47,СВЦЭМ!$B$39:$B$782,Q$44)+'СЕТ СН'!$G$9+СВЦЭМ!$D$10+'СЕТ СН'!$G$5-'СЕТ СН'!$G$17</f>
        <v>5373.6103728300004</v>
      </c>
      <c r="R47" s="36">
        <f>SUMIFS(СВЦЭМ!$C$39:$C$782,СВЦЭМ!$A$39:$A$782,$A47,СВЦЭМ!$B$39:$B$782,R$44)+'СЕТ СН'!$G$9+СВЦЭМ!$D$10+'СЕТ СН'!$G$5-'СЕТ СН'!$G$17</f>
        <v>5303.6934275100002</v>
      </c>
      <c r="S47" s="36">
        <f>SUMIFS(СВЦЭМ!$C$39:$C$782,СВЦЭМ!$A$39:$A$782,$A47,СВЦЭМ!$B$39:$B$782,S$44)+'СЕТ СН'!$G$9+СВЦЭМ!$D$10+'СЕТ СН'!$G$5-'СЕТ СН'!$G$17</f>
        <v>5327.5636952599998</v>
      </c>
      <c r="T47" s="36">
        <f>SUMIFS(СВЦЭМ!$C$39:$C$782,СВЦЭМ!$A$39:$A$782,$A47,СВЦЭМ!$B$39:$B$782,T$44)+'СЕТ СН'!$G$9+СВЦЭМ!$D$10+'СЕТ СН'!$G$5-'СЕТ СН'!$G$17</f>
        <v>5318.9102176199995</v>
      </c>
      <c r="U47" s="36">
        <f>SUMIFS(СВЦЭМ!$C$39:$C$782,СВЦЭМ!$A$39:$A$782,$A47,СВЦЭМ!$B$39:$B$782,U$44)+'СЕТ СН'!$G$9+СВЦЭМ!$D$10+'СЕТ СН'!$G$5-'СЕТ СН'!$G$17</f>
        <v>5326.3513993800007</v>
      </c>
      <c r="V47" s="36">
        <f>SUMIFS(СВЦЭМ!$C$39:$C$782,СВЦЭМ!$A$39:$A$782,$A47,СВЦЭМ!$B$39:$B$782,V$44)+'СЕТ СН'!$G$9+СВЦЭМ!$D$10+'СЕТ СН'!$G$5-'СЕТ СН'!$G$17</f>
        <v>5323.6990788399999</v>
      </c>
      <c r="W47" s="36">
        <f>SUMIFS(СВЦЭМ!$C$39:$C$782,СВЦЭМ!$A$39:$A$782,$A47,СВЦЭМ!$B$39:$B$782,W$44)+'СЕТ СН'!$G$9+СВЦЭМ!$D$10+'СЕТ СН'!$G$5-'СЕТ СН'!$G$17</f>
        <v>5316.21866744</v>
      </c>
      <c r="X47" s="36">
        <f>SUMIFS(СВЦЭМ!$C$39:$C$782,СВЦЭМ!$A$39:$A$782,$A47,СВЦЭМ!$B$39:$B$782,X$44)+'СЕТ СН'!$G$9+СВЦЭМ!$D$10+'СЕТ СН'!$G$5-'СЕТ СН'!$G$17</f>
        <v>5309.7074641199997</v>
      </c>
      <c r="Y47" s="36">
        <f>SUMIFS(СВЦЭМ!$C$39:$C$782,СВЦЭМ!$A$39:$A$782,$A47,СВЦЭМ!$B$39:$B$782,Y$44)+'СЕТ СН'!$G$9+СВЦЭМ!$D$10+'СЕТ СН'!$G$5-'СЕТ СН'!$G$17</f>
        <v>5335.2829589499997</v>
      </c>
    </row>
    <row r="48" spans="1:25" ht="15.75" x14ac:dyDescent="0.2">
      <c r="A48" s="35">
        <f t="shared" si="1"/>
        <v>44961</v>
      </c>
      <c r="B48" s="36">
        <f>SUMIFS(СВЦЭМ!$C$39:$C$782,СВЦЭМ!$A$39:$A$782,$A48,СВЦЭМ!$B$39:$B$782,B$44)+'СЕТ СН'!$G$9+СВЦЭМ!$D$10+'СЕТ СН'!$G$5-'СЕТ СН'!$G$17</f>
        <v>5518.8276542500007</v>
      </c>
      <c r="C48" s="36">
        <f>SUMIFS(СВЦЭМ!$C$39:$C$782,СВЦЭМ!$A$39:$A$782,$A48,СВЦЭМ!$B$39:$B$782,C$44)+'СЕТ СН'!$G$9+СВЦЭМ!$D$10+'СЕТ СН'!$G$5-'СЕТ СН'!$G$17</f>
        <v>5528.4357961599999</v>
      </c>
      <c r="D48" s="36">
        <f>SUMIFS(СВЦЭМ!$C$39:$C$782,СВЦЭМ!$A$39:$A$782,$A48,СВЦЭМ!$B$39:$B$782,D$44)+'СЕТ СН'!$G$9+СВЦЭМ!$D$10+'СЕТ СН'!$G$5-'СЕТ СН'!$G$17</f>
        <v>5512.79126163</v>
      </c>
      <c r="E48" s="36">
        <f>SUMIFS(СВЦЭМ!$C$39:$C$782,СВЦЭМ!$A$39:$A$782,$A48,СВЦЭМ!$B$39:$B$782,E$44)+'СЕТ СН'!$G$9+СВЦЭМ!$D$10+'СЕТ СН'!$G$5-'СЕТ СН'!$G$17</f>
        <v>5519.9191877499998</v>
      </c>
      <c r="F48" s="36">
        <f>SUMIFS(СВЦЭМ!$C$39:$C$782,СВЦЭМ!$A$39:$A$782,$A48,СВЦЭМ!$B$39:$B$782,F$44)+'СЕТ СН'!$G$9+СВЦЭМ!$D$10+'СЕТ СН'!$G$5-'СЕТ СН'!$G$17</f>
        <v>5532.8988995</v>
      </c>
      <c r="G48" s="36">
        <f>SUMIFS(СВЦЭМ!$C$39:$C$782,СВЦЭМ!$A$39:$A$782,$A48,СВЦЭМ!$B$39:$B$782,G$44)+'СЕТ СН'!$G$9+СВЦЭМ!$D$10+'СЕТ СН'!$G$5-'СЕТ СН'!$G$17</f>
        <v>5485.1332385599999</v>
      </c>
      <c r="H48" s="36">
        <f>SUMIFS(СВЦЭМ!$C$39:$C$782,СВЦЭМ!$A$39:$A$782,$A48,СВЦЭМ!$B$39:$B$782,H$44)+'СЕТ СН'!$G$9+СВЦЭМ!$D$10+'СЕТ СН'!$G$5-'СЕТ СН'!$G$17</f>
        <v>5425.5400263199999</v>
      </c>
      <c r="I48" s="36">
        <f>SUMIFS(СВЦЭМ!$C$39:$C$782,СВЦЭМ!$A$39:$A$782,$A48,СВЦЭМ!$B$39:$B$782,I$44)+'СЕТ СН'!$G$9+СВЦЭМ!$D$10+'СЕТ СН'!$G$5-'СЕТ СН'!$G$17</f>
        <v>5358.2678662100006</v>
      </c>
      <c r="J48" s="36">
        <f>SUMIFS(СВЦЭМ!$C$39:$C$782,СВЦЭМ!$A$39:$A$782,$A48,СВЦЭМ!$B$39:$B$782,J$44)+'СЕТ СН'!$G$9+СВЦЭМ!$D$10+'СЕТ СН'!$G$5-'СЕТ СН'!$G$17</f>
        <v>5253.2627130700002</v>
      </c>
      <c r="K48" s="36">
        <f>SUMIFS(СВЦЭМ!$C$39:$C$782,СВЦЭМ!$A$39:$A$782,$A48,СВЦЭМ!$B$39:$B$782,K$44)+'СЕТ СН'!$G$9+СВЦЭМ!$D$10+'СЕТ СН'!$G$5-'СЕТ СН'!$G$17</f>
        <v>5243.67462187</v>
      </c>
      <c r="L48" s="36">
        <f>SUMIFS(СВЦЭМ!$C$39:$C$782,СВЦЭМ!$A$39:$A$782,$A48,СВЦЭМ!$B$39:$B$782,L$44)+'СЕТ СН'!$G$9+СВЦЭМ!$D$10+'СЕТ СН'!$G$5-'СЕТ СН'!$G$17</f>
        <v>5261.6280021500006</v>
      </c>
      <c r="M48" s="36">
        <f>SUMIFS(СВЦЭМ!$C$39:$C$782,СВЦЭМ!$A$39:$A$782,$A48,СВЦЭМ!$B$39:$B$782,M$44)+'СЕТ СН'!$G$9+СВЦЭМ!$D$10+'СЕТ СН'!$G$5-'СЕТ СН'!$G$17</f>
        <v>5282.7338819400002</v>
      </c>
      <c r="N48" s="36">
        <f>SUMIFS(СВЦЭМ!$C$39:$C$782,СВЦЭМ!$A$39:$A$782,$A48,СВЦЭМ!$B$39:$B$782,N$44)+'СЕТ СН'!$G$9+СВЦЭМ!$D$10+'СЕТ СН'!$G$5-'СЕТ СН'!$G$17</f>
        <v>5400.7097250400002</v>
      </c>
      <c r="O48" s="36">
        <f>SUMIFS(СВЦЭМ!$C$39:$C$782,СВЦЭМ!$A$39:$A$782,$A48,СВЦЭМ!$B$39:$B$782,O$44)+'СЕТ СН'!$G$9+СВЦЭМ!$D$10+'СЕТ СН'!$G$5-'СЕТ СН'!$G$17</f>
        <v>5449.5750419400001</v>
      </c>
      <c r="P48" s="36">
        <f>SUMIFS(СВЦЭМ!$C$39:$C$782,СВЦЭМ!$A$39:$A$782,$A48,СВЦЭМ!$B$39:$B$782,P$44)+'СЕТ СН'!$G$9+СВЦЭМ!$D$10+'СЕТ СН'!$G$5-'СЕТ СН'!$G$17</f>
        <v>5390.2890909799999</v>
      </c>
      <c r="Q48" s="36">
        <f>SUMIFS(СВЦЭМ!$C$39:$C$782,СВЦЭМ!$A$39:$A$782,$A48,СВЦЭМ!$B$39:$B$782,Q$44)+'СЕТ СН'!$G$9+СВЦЭМ!$D$10+'СЕТ СН'!$G$5-'СЕТ СН'!$G$17</f>
        <v>5383.8084164900001</v>
      </c>
      <c r="R48" s="36">
        <f>SUMIFS(СВЦЭМ!$C$39:$C$782,СВЦЭМ!$A$39:$A$782,$A48,СВЦЭМ!$B$39:$B$782,R$44)+'СЕТ СН'!$G$9+СВЦЭМ!$D$10+'СЕТ СН'!$G$5-'СЕТ СН'!$G$17</f>
        <v>5353.2224201099998</v>
      </c>
      <c r="S48" s="36">
        <f>SUMIFS(СВЦЭМ!$C$39:$C$782,СВЦЭМ!$A$39:$A$782,$A48,СВЦЭМ!$B$39:$B$782,S$44)+'СЕТ СН'!$G$9+СВЦЭМ!$D$10+'СЕТ СН'!$G$5-'СЕТ СН'!$G$17</f>
        <v>5304.0499589400006</v>
      </c>
      <c r="T48" s="36">
        <f>SUMIFS(СВЦЭМ!$C$39:$C$782,СВЦЭМ!$A$39:$A$782,$A48,СВЦЭМ!$B$39:$B$782,T$44)+'СЕТ СН'!$G$9+СВЦЭМ!$D$10+'СЕТ СН'!$G$5-'СЕТ СН'!$G$17</f>
        <v>5322.9425381800002</v>
      </c>
      <c r="U48" s="36">
        <f>SUMIFS(СВЦЭМ!$C$39:$C$782,СВЦЭМ!$A$39:$A$782,$A48,СВЦЭМ!$B$39:$B$782,U$44)+'СЕТ СН'!$G$9+СВЦЭМ!$D$10+'СЕТ СН'!$G$5-'СЕТ СН'!$G$17</f>
        <v>5327.4778388200002</v>
      </c>
      <c r="V48" s="36">
        <f>SUMIFS(СВЦЭМ!$C$39:$C$782,СВЦЭМ!$A$39:$A$782,$A48,СВЦЭМ!$B$39:$B$782,V$44)+'СЕТ СН'!$G$9+СВЦЭМ!$D$10+'СЕТ СН'!$G$5-'СЕТ СН'!$G$17</f>
        <v>5351.7032668100001</v>
      </c>
      <c r="W48" s="36">
        <f>SUMIFS(СВЦЭМ!$C$39:$C$782,СВЦЭМ!$A$39:$A$782,$A48,СВЦЭМ!$B$39:$B$782,W$44)+'СЕТ СН'!$G$9+СВЦЭМ!$D$10+'СЕТ СН'!$G$5-'СЕТ СН'!$G$17</f>
        <v>5427.8739539899998</v>
      </c>
      <c r="X48" s="36">
        <f>SUMIFS(СВЦЭМ!$C$39:$C$782,СВЦЭМ!$A$39:$A$782,$A48,СВЦЭМ!$B$39:$B$782,X$44)+'СЕТ СН'!$G$9+СВЦЭМ!$D$10+'СЕТ СН'!$G$5-'СЕТ СН'!$G$17</f>
        <v>5431.29388389</v>
      </c>
      <c r="Y48" s="36">
        <f>SUMIFS(СВЦЭМ!$C$39:$C$782,СВЦЭМ!$A$39:$A$782,$A48,СВЦЭМ!$B$39:$B$782,Y$44)+'СЕТ СН'!$G$9+СВЦЭМ!$D$10+'СЕТ СН'!$G$5-'СЕТ СН'!$G$17</f>
        <v>5463.2820638499998</v>
      </c>
    </row>
    <row r="49" spans="1:25" ht="15.75" x14ac:dyDescent="0.2">
      <c r="A49" s="35">
        <f t="shared" si="1"/>
        <v>44962</v>
      </c>
      <c r="B49" s="36">
        <f>SUMIFS(СВЦЭМ!$C$39:$C$782,СВЦЭМ!$A$39:$A$782,$A49,СВЦЭМ!$B$39:$B$782,B$44)+'СЕТ СН'!$G$9+СВЦЭМ!$D$10+'СЕТ СН'!$G$5-'СЕТ СН'!$G$17</f>
        <v>5336.40489927</v>
      </c>
      <c r="C49" s="36">
        <f>SUMIFS(СВЦЭМ!$C$39:$C$782,СВЦЭМ!$A$39:$A$782,$A49,СВЦЭМ!$B$39:$B$782,C$44)+'СЕТ СН'!$G$9+СВЦЭМ!$D$10+'СЕТ СН'!$G$5-'СЕТ СН'!$G$17</f>
        <v>5392.27785124</v>
      </c>
      <c r="D49" s="36">
        <f>SUMIFS(СВЦЭМ!$C$39:$C$782,СВЦЭМ!$A$39:$A$782,$A49,СВЦЭМ!$B$39:$B$782,D$44)+'СЕТ СН'!$G$9+СВЦЭМ!$D$10+'СЕТ СН'!$G$5-'СЕТ СН'!$G$17</f>
        <v>5381.0195047100005</v>
      </c>
      <c r="E49" s="36">
        <f>SUMIFS(СВЦЭМ!$C$39:$C$782,СВЦЭМ!$A$39:$A$782,$A49,СВЦЭМ!$B$39:$B$782,E$44)+'СЕТ СН'!$G$9+СВЦЭМ!$D$10+'СЕТ СН'!$G$5-'СЕТ СН'!$G$17</f>
        <v>5357.4058904499998</v>
      </c>
      <c r="F49" s="36">
        <f>SUMIFS(СВЦЭМ!$C$39:$C$782,СВЦЭМ!$A$39:$A$782,$A49,СВЦЭМ!$B$39:$B$782,F$44)+'СЕТ СН'!$G$9+СВЦЭМ!$D$10+'СЕТ СН'!$G$5-'СЕТ СН'!$G$17</f>
        <v>5347.4694677799998</v>
      </c>
      <c r="G49" s="36">
        <f>SUMIFS(СВЦЭМ!$C$39:$C$782,СВЦЭМ!$A$39:$A$782,$A49,СВЦЭМ!$B$39:$B$782,G$44)+'СЕТ СН'!$G$9+СВЦЭМ!$D$10+'СЕТ СН'!$G$5-'СЕТ СН'!$G$17</f>
        <v>5344.9803027399994</v>
      </c>
      <c r="H49" s="36">
        <f>SUMIFS(СВЦЭМ!$C$39:$C$782,СВЦЭМ!$A$39:$A$782,$A49,СВЦЭМ!$B$39:$B$782,H$44)+'СЕТ СН'!$G$9+СВЦЭМ!$D$10+'СЕТ СН'!$G$5-'СЕТ СН'!$G$17</f>
        <v>5305.9793602099999</v>
      </c>
      <c r="I49" s="36">
        <f>SUMIFS(СВЦЭМ!$C$39:$C$782,СВЦЭМ!$A$39:$A$782,$A49,СВЦЭМ!$B$39:$B$782,I$44)+'СЕТ СН'!$G$9+СВЦЭМ!$D$10+'СЕТ СН'!$G$5-'СЕТ СН'!$G$17</f>
        <v>5254.9839157900005</v>
      </c>
      <c r="J49" s="36">
        <f>SUMIFS(СВЦЭМ!$C$39:$C$782,СВЦЭМ!$A$39:$A$782,$A49,СВЦЭМ!$B$39:$B$782,J$44)+'СЕТ СН'!$G$9+СВЦЭМ!$D$10+'СЕТ СН'!$G$5-'СЕТ СН'!$G$17</f>
        <v>5211.1216253500006</v>
      </c>
      <c r="K49" s="36">
        <f>SUMIFS(СВЦЭМ!$C$39:$C$782,СВЦЭМ!$A$39:$A$782,$A49,СВЦЭМ!$B$39:$B$782,K$44)+'СЕТ СН'!$G$9+СВЦЭМ!$D$10+'СЕТ СН'!$G$5-'СЕТ СН'!$G$17</f>
        <v>5140.8989125200005</v>
      </c>
      <c r="L49" s="36">
        <f>SUMIFS(СВЦЭМ!$C$39:$C$782,СВЦЭМ!$A$39:$A$782,$A49,СВЦЭМ!$B$39:$B$782,L$44)+'СЕТ СН'!$G$9+СВЦЭМ!$D$10+'СЕТ СН'!$G$5-'СЕТ СН'!$G$17</f>
        <v>5116.9876550299996</v>
      </c>
      <c r="M49" s="36">
        <f>SUMIFS(СВЦЭМ!$C$39:$C$782,СВЦЭМ!$A$39:$A$782,$A49,СВЦЭМ!$B$39:$B$782,M$44)+'СЕТ СН'!$G$9+СВЦЭМ!$D$10+'СЕТ СН'!$G$5-'СЕТ СН'!$G$17</f>
        <v>5167.1450210200001</v>
      </c>
      <c r="N49" s="36">
        <f>SUMIFS(СВЦЭМ!$C$39:$C$782,СВЦЭМ!$A$39:$A$782,$A49,СВЦЭМ!$B$39:$B$782,N$44)+'СЕТ СН'!$G$9+СВЦЭМ!$D$10+'СЕТ СН'!$G$5-'СЕТ СН'!$G$17</f>
        <v>5226.05917357</v>
      </c>
      <c r="O49" s="36">
        <f>SUMIFS(СВЦЭМ!$C$39:$C$782,СВЦЭМ!$A$39:$A$782,$A49,СВЦЭМ!$B$39:$B$782,O$44)+'СЕТ СН'!$G$9+СВЦЭМ!$D$10+'СЕТ СН'!$G$5-'СЕТ СН'!$G$17</f>
        <v>5269.0345407099994</v>
      </c>
      <c r="P49" s="36">
        <f>SUMIFS(СВЦЭМ!$C$39:$C$782,СВЦЭМ!$A$39:$A$782,$A49,СВЦЭМ!$B$39:$B$782,P$44)+'СЕТ СН'!$G$9+СВЦЭМ!$D$10+'СЕТ СН'!$G$5-'СЕТ СН'!$G$17</f>
        <v>5311.0408109500004</v>
      </c>
      <c r="Q49" s="36">
        <f>SUMIFS(СВЦЭМ!$C$39:$C$782,СВЦЭМ!$A$39:$A$782,$A49,СВЦЭМ!$B$39:$B$782,Q$44)+'СЕТ СН'!$G$9+СВЦЭМ!$D$10+'СЕТ СН'!$G$5-'СЕТ СН'!$G$17</f>
        <v>5324.5067649100001</v>
      </c>
      <c r="R49" s="36">
        <f>SUMIFS(СВЦЭМ!$C$39:$C$782,СВЦЭМ!$A$39:$A$782,$A49,СВЦЭМ!$B$39:$B$782,R$44)+'СЕТ СН'!$G$9+СВЦЭМ!$D$10+'СЕТ СН'!$G$5-'СЕТ СН'!$G$17</f>
        <v>5284.9017107300006</v>
      </c>
      <c r="S49" s="36">
        <f>SUMIFS(СВЦЭМ!$C$39:$C$782,СВЦЭМ!$A$39:$A$782,$A49,СВЦЭМ!$B$39:$B$782,S$44)+'СЕТ СН'!$G$9+СВЦЭМ!$D$10+'СЕТ СН'!$G$5-'СЕТ СН'!$G$17</f>
        <v>5217.0684514599998</v>
      </c>
      <c r="T49" s="36">
        <f>SUMIFS(СВЦЭМ!$C$39:$C$782,СВЦЭМ!$A$39:$A$782,$A49,СВЦЭМ!$B$39:$B$782,T$44)+'СЕТ СН'!$G$9+СВЦЭМ!$D$10+'СЕТ СН'!$G$5-'СЕТ СН'!$G$17</f>
        <v>5162.13921716</v>
      </c>
      <c r="U49" s="36">
        <f>SUMIFS(СВЦЭМ!$C$39:$C$782,СВЦЭМ!$A$39:$A$782,$A49,СВЦЭМ!$B$39:$B$782,U$44)+'СЕТ СН'!$G$9+СВЦЭМ!$D$10+'СЕТ СН'!$G$5-'СЕТ СН'!$G$17</f>
        <v>5185.0649867299999</v>
      </c>
      <c r="V49" s="36">
        <f>SUMIFS(СВЦЭМ!$C$39:$C$782,СВЦЭМ!$A$39:$A$782,$A49,СВЦЭМ!$B$39:$B$782,V$44)+'СЕТ СН'!$G$9+СВЦЭМ!$D$10+'СЕТ СН'!$G$5-'СЕТ СН'!$G$17</f>
        <v>5195.9794249200004</v>
      </c>
      <c r="W49" s="36">
        <f>SUMIFS(СВЦЭМ!$C$39:$C$782,СВЦЭМ!$A$39:$A$782,$A49,СВЦЭМ!$B$39:$B$782,W$44)+'СЕТ СН'!$G$9+СВЦЭМ!$D$10+'СЕТ СН'!$G$5-'СЕТ СН'!$G$17</f>
        <v>5276.6435573399995</v>
      </c>
      <c r="X49" s="36">
        <f>SUMIFS(СВЦЭМ!$C$39:$C$782,СВЦЭМ!$A$39:$A$782,$A49,СВЦЭМ!$B$39:$B$782,X$44)+'СЕТ СН'!$G$9+СВЦЭМ!$D$10+'СЕТ СН'!$G$5-'СЕТ СН'!$G$17</f>
        <v>5268.0135545000003</v>
      </c>
      <c r="Y49" s="36">
        <f>SUMIFS(СВЦЭМ!$C$39:$C$782,СВЦЭМ!$A$39:$A$782,$A49,СВЦЭМ!$B$39:$B$782,Y$44)+'СЕТ СН'!$G$9+СВЦЭМ!$D$10+'СЕТ СН'!$G$5-'СЕТ СН'!$G$17</f>
        <v>5304.9057046500002</v>
      </c>
    </row>
    <row r="50" spans="1:25" ht="15.75" x14ac:dyDescent="0.2">
      <c r="A50" s="35">
        <f t="shared" si="1"/>
        <v>44963</v>
      </c>
      <c r="B50" s="36">
        <f>SUMIFS(СВЦЭМ!$C$39:$C$782,СВЦЭМ!$A$39:$A$782,$A50,СВЦЭМ!$B$39:$B$782,B$44)+'СЕТ СН'!$G$9+СВЦЭМ!$D$10+'СЕТ СН'!$G$5-'СЕТ СН'!$G$17</f>
        <v>5332.49204895</v>
      </c>
      <c r="C50" s="36">
        <f>SUMIFS(СВЦЭМ!$C$39:$C$782,СВЦЭМ!$A$39:$A$782,$A50,СВЦЭМ!$B$39:$B$782,C$44)+'СЕТ СН'!$G$9+СВЦЭМ!$D$10+'СЕТ СН'!$G$5-'СЕТ СН'!$G$17</f>
        <v>5379.5683391399998</v>
      </c>
      <c r="D50" s="36">
        <f>SUMIFS(СВЦЭМ!$C$39:$C$782,СВЦЭМ!$A$39:$A$782,$A50,СВЦЭМ!$B$39:$B$782,D$44)+'СЕТ СН'!$G$9+СВЦЭМ!$D$10+'СЕТ СН'!$G$5-'СЕТ СН'!$G$17</f>
        <v>5379.9450943499996</v>
      </c>
      <c r="E50" s="36">
        <f>SUMIFS(СВЦЭМ!$C$39:$C$782,СВЦЭМ!$A$39:$A$782,$A50,СВЦЭМ!$B$39:$B$782,E$44)+'СЕТ СН'!$G$9+СВЦЭМ!$D$10+'СЕТ СН'!$G$5-'СЕТ СН'!$G$17</f>
        <v>5361.0309584299994</v>
      </c>
      <c r="F50" s="36">
        <f>SUMIFS(СВЦЭМ!$C$39:$C$782,СВЦЭМ!$A$39:$A$782,$A50,СВЦЭМ!$B$39:$B$782,F$44)+'СЕТ СН'!$G$9+СВЦЭМ!$D$10+'СЕТ СН'!$G$5-'СЕТ СН'!$G$17</f>
        <v>5375.7242671900003</v>
      </c>
      <c r="G50" s="36">
        <f>SUMIFS(СВЦЭМ!$C$39:$C$782,СВЦЭМ!$A$39:$A$782,$A50,СВЦЭМ!$B$39:$B$782,G$44)+'СЕТ СН'!$G$9+СВЦЭМ!$D$10+'СЕТ СН'!$G$5-'СЕТ СН'!$G$17</f>
        <v>5327.4965385400001</v>
      </c>
      <c r="H50" s="36">
        <f>SUMIFS(СВЦЭМ!$C$39:$C$782,СВЦЭМ!$A$39:$A$782,$A50,СВЦЭМ!$B$39:$B$782,H$44)+'СЕТ СН'!$G$9+СВЦЭМ!$D$10+'СЕТ СН'!$G$5-'СЕТ СН'!$G$17</f>
        <v>5326.9232569599999</v>
      </c>
      <c r="I50" s="36">
        <f>SUMIFS(СВЦЭМ!$C$39:$C$782,СВЦЭМ!$A$39:$A$782,$A50,СВЦЭМ!$B$39:$B$782,I$44)+'СЕТ СН'!$G$9+СВЦЭМ!$D$10+'СЕТ СН'!$G$5-'СЕТ СН'!$G$17</f>
        <v>5238.39072992</v>
      </c>
      <c r="J50" s="36">
        <f>SUMIFS(СВЦЭМ!$C$39:$C$782,СВЦЭМ!$A$39:$A$782,$A50,СВЦЭМ!$B$39:$B$782,J$44)+'СЕТ СН'!$G$9+СВЦЭМ!$D$10+'СЕТ СН'!$G$5-'СЕТ СН'!$G$17</f>
        <v>5204.9489788999999</v>
      </c>
      <c r="K50" s="36">
        <f>SUMIFS(СВЦЭМ!$C$39:$C$782,СВЦЭМ!$A$39:$A$782,$A50,СВЦЭМ!$B$39:$B$782,K$44)+'СЕТ СН'!$G$9+СВЦЭМ!$D$10+'СЕТ СН'!$G$5-'СЕТ СН'!$G$17</f>
        <v>5217.3408227399996</v>
      </c>
      <c r="L50" s="36">
        <f>SUMIFS(СВЦЭМ!$C$39:$C$782,СВЦЭМ!$A$39:$A$782,$A50,СВЦЭМ!$B$39:$B$782,L$44)+'СЕТ СН'!$G$9+СВЦЭМ!$D$10+'СЕТ СН'!$G$5-'СЕТ СН'!$G$17</f>
        <v>5204.38867329</v>
      </c>
      <c r="M50" s="36">
        <f>SUMIFS(СВЦЭМ!$C$39:$C$782,СВЦЭМ!$A$39:$A$782,$A50,СВЦЭМ!$B$39:$B$782,M$44)+'СЕТ СН'!$G$9+СВЦЭМ!$D$10+'СЕТ СН'!$G$5-'СЕТ СН'!$G$17</f>
        <v>5239.16974648</v>
      </c>
      <c r="N50" s="36">
        <f>SUMIFS(СВЦЭМ!$C$39:$C$782,СВЦЭМ!$A$39:$A$782,$A50,СВЦЭМ!$B$39:$B$782,N$44)+'СЕТ СН'!$G$9+СВЦЭМ!$D$10+'СЕТ СН'!$G$5-'СЕТ СН'!$G$17</f>
        <v>5285.0908131400001</v>
      </c>
      <c r="O50" s="36">
        <f>SUMIFS(СВЦЭМ!$C$39:$C$782,СВЦЭМ!$A$39:$A$782,$A50,СВЦЭМ!$B$39:$B$782,O$44)+'СЕТ СН'!$G$9+СВЦЭМ!$D$10+'СЕТ СН'!$G$5-'СЕТ СН'!$G$17</f>
        <v>5283.0755039300002</v>
      </c>
      <c r="P50" s="36">
        <f>SUMIFS(СВЦЭМ!$C$39:$C$782,СВЦЭМ!$A$39:$A$782,$A50,СВЦЭМ!$B$39:$B$782,P$44)+'СЕТ СН'!$G$9+СВЦЭМ!$D$10+'СЕТ СН'!$G$5-'СЕТ СН'!$G$17</f>
        <v>5270.2751170000001</v>
      </c>
      <c r="Q50" s="36">
        <f>SUMIFS(СВЦЭМ!$C$39:$C$782,СВЦЭМ!$A$39:$A$782,$A50,СВЦЭМ!$B$39:$B$782,Q$44)+'СЕТ СН'!$G$9+СВЦЭМ!$D$10+'СЕТ СН'!$G$5-'СЕТ СН'!$G$17</f>
        <v>5262.1974843900007</v>
      </c>
      <c r="R50" s="36">
        <f>SUMIFS(СВЦЭМ!$C$39:$C$782,СВЦЭМ!$A$39:$A$782,$A50,СВЦЭМ!$B$39:$B$782,R$44)+'СЕТ СН'!$G$9+СВЦЭМ!$D$10+'СЕТ СН'!$G$5-'СЕТ СН'!$G$17</f>
        <v>5286.8433308900003</v>
      </c>
      <c r="S50" s="36">
        <f>SUMIFS(СВЦЭМ!$C$39:$C$782,СВЦЭМ!$A$39:$A$782,$A50,СВЦЭМ!$B$39:$B$782,S$44)+'СЕТ СН'!$G$9+СВЦЭМ!$D$10+'СЕТ СН'!$G$5-'СЕТ СН'!$G$17</f>
        <v>5195.8937667800001</v>
      </c>
      <c r="T50" s="36">
        <f>SUMIFS(СВЦЭМ!$C$39:$C$782,СВЦЭМ!$A$39:$A$782,$A50,СВЦЭМ!$B$39:$B$782,T$44)+'СЕТ СН'!$G$9+СВЦЭМ!$D$10+'СЕТ СН'!$G$5-'СЕТ СН'!$G$17</f>
        <v>5256.4822226800006</v>
      </c>
      <c r="U50" s="36">
        <f>SUMIFS(СВЦЭМ!$C$39:$C$782,СВЦЭМ!$A$39:$A$782,$A50,СВЦЭМ!$B$39:$B$782,U$44)+'СЕТ СН'!$G$9+СВЦЭМ!$D$10+'СЕТ СН'!$G$5-'СЕТ СН'!$G$17</f>
        <v>5229.2209660900007</v>
      </c>
      <c r="V50" s="36">
        <f>SUMIFS(СВЦЭМ!$C$39:$C$782,СВЦЭМ!$A$39:$A$782,$A50,СВЦЭМ!$B$39:$B$782,V$44)+'СЕТ СН'!$G$9+СВЦЭМ!$D$10+'СЕТ СН'!$G$5-'СЕТ СН'!$G$17</f>
        <v>5236.02234279</v>
      </c>
      <c r="W50" s="36">
        <f>SUMIFS(СВЦЭМ!$C$39:$C$782,СВЦЭМ!$A$39:$A$782,$A50,СВЦЭМ!$B$39:$B$782,W$44)+'СЕТ СН'!$G$9+СВЦЭМ!$D$10+'СЕТ СН'!$G$5-'СЕТ СН'!$G$17</f>
        <v>5249.4812575199994</v>
      </c>
      <c r="X50" s="36">
        <f>SUMIFS(СВЦЭМ!$C$39:$C$782,СВЦЭМ!$A$39:$A$782,$A50,СВЦЭМ!$B$39:$B$782,X$44)+'СЕТ СН'!$G$9+СВЦЭМ!$D$10+'СЕТ СН'!$G$5-'СЕТ СН'!$G$17</f>
        <v>5272.0599544400002</v>
      </c>
      <c r="Y50" s="36">
        <f>SUMIFS(СВЦЭМ!$C$39:$C$782,СВЦЭМ!$A$39:$A$782,$A50,СВЦЭМ!$B$39:$B$782,Y$44)+'СЕТ СН'!$G$9+СВЦЭМ!$D$10+'СЕТ СН'!$G$5-'СЕТ СН'!$G$17</f>
        <v>5332.7599640900007</v>
      </c>
    </row>
    <row r="51" spans="1:25" ht="15.75" x14ac:dyDescent="0.2">
      <c r="A51" s="35">
        <f t="shared" si="1"/>
        <v>44964</v>
      </c>
      <c r="B51" s="36">
        <f>SUMIFS(СВЦЭМ!$C$39:$C$782,СВЦЭМ!$A$39:$A$782,$A51,СВЦЭМ!$B$39:$B$782,B$44)+'СЕТ СН'!$G$9+СВЦЭМ!$D$10+'СЕТ СН'!$G$5-'СЕТ СН'!$G$17</f>
        <v>5296.8633110299997</v>
      </c>
      <c r="C51" s="36">
        <f>SUMIFS(СВЦЭМ!$C$39:$C$782,СВЦЭМ!$A$39:$A$782,$A51,СВЦЭМ!$B$39:$B$782,C$44)+'СЕТ СН'!$G$9+СВЦЭМ!$D$10+'СЕТ СН'!$G$5-'СЕТ СН'!$G$17</f>
        <v>5340.1730851100001</v>
      </c>
      <c r="D51" s="36">
        <f>SUMIFS(СВЦЭМ!$C$39:$C$782,СВЦЭМ!$A$39:$A$782,$A51,СВЦЭМ!$B$39:$B$782,D$44)+'СЕТ СН'!$G$9+СВЦЭМ!$D$10+'СЕТ СН'!$G$5-'СЕТ СН'!$G$17</f>
        <v>5349.6219881300003</v>
      </c>
      <c r="E51" s="36">
        <f>SUMIFS(СВЦЭМ!$C$39:$C$782,СВЦЭМ!$A$39:$A$782,$A51,СВЦЭМ!$B$39:$B$782,E$44)+'СЕТ СН'!$G$9+СВЦЭМ!$D$10+'СЕТ СН'!$G$5-'СЕТ СН'!$G$17</f>
        <v>5316.8610884899999</v>
      </c>
      <c r="F51" s="36">
        <f>SUMIFS(СВЦЭМ!$C$39:$C$782,СВЦЭМ!$A$39:$A$782,$A51,СВЦЭМ!$B$39:$B$782,F$44)+'СЕТ СН'!$G$9+СВЦЭМ!$D$10+'СЕТ СН'!$G$5-'СЕТ СН'!$G$17</f>
        <v>5336.4329235999994</v>
      </c>
      <c r="G51" s="36">
        <f>SUMIFS(СВЦЭМ!$C$39:$C$782,СВЦЭМ!$A$39:$A$782,$A51,СВЦЭМ!$B$39:$B$782,G$44)+'СЕТ СН'!$G$9+СВЦЭМ!$D$10+'СЕТ СН'!$G$5-'СЕТ СН'!$G$17</f>
        <v>5353.1333106800002</v>
      </c>
      <c r="H51" s="36">
        <f>SUMIFS(СВЦЭМ!$C$39:$C$782,СВЦЭМ!$A$39:$A$782,$A51,СВЦЭМ!$B$39:$B$782,H$44)+'СЕТ СН'!$G$9+СВЦЭМ!$D$10+'СЕТ СН'!$G$5-'СЕТ СН'!$G$17</f>
        <v>5302.1674170200004</v>
      </c>
      <c r="I51" s="36">
        <f>SUMIFS(СВЦЭМ!$C$39:$C$782,СВЦЭМ!$A$39:$A$782,$A51,СВЦЭМ!$B$39:$B$782,I$44)+'СЕТ СН'!$G$9+СВЦЭМ!$D$10+'СЕТ СН'!$G$5-'СЕТ СН'!$G$17</f>
        <v>5272.4434033799998</v>
      </c>
      <c r="J51" s="36">
        <f>SUMIFS(СВЦЭМ!$C$39:$C$782,СВЦЭМ!$A$39:$A$782,$A51,СВЦЭМ!$B$39:$B$782,J$44)+'СЕТ СН'!$G$9+СВЦЭМ!$D$10+'СЕТ СН'!$G$5-'СЕТ СН'!$G$17</f>
        <v>5263.3441948099999</v>
      </c>
      <c r="K51" s="36">
        <f>SUMIFS(СВЦЭМ!$C$39:$C$782,СВЦЭМ!$A$39:$A$782,$A51,СВЦЭМ!$B$39:$B$782,K$44)+'СЕТ СН'!$G$9+СВЦЭМ!$D$10+'СЕТ СН'!$G$5-'СЕТ СН'!$G$17</f>
        <v>5235.2188091400003</v>
      </c>
      <c r="L51" s="36">
        <f>SUMIFS(СВЦЭМ!$C$39:$C$782,СВЦЭМ!$A$39:$A$782,$A51,СВЦЭМ!$B$39:$B$782,L$44)+'СЕТ СН'!$G$9+СВЦЭМ!$D$10+'СЕТ СН'!$G$5-'СЕТ СН'!$G$17</f>
        <v>5225.1862501199994</v>
      </c>
      <c r="M51" s="36">
        <f>SUMIFS(СВЦЭМ!$C$39:$C$782,СВЦЭМ!$A$39:$A$782,$A51,СВЦЭМ!$B$39:$B$782,M$44)+'СЕТ СН'!$G$9+СВЦЭМ!$D$10+'СЕТ СН'!$G$5-'СЕТ СН'!$G$17</f>
        <v>5301.9042059799995</v>
      </c>
      <c r="N51" s="36">
        <f>SUMIFS(СВЦЭМ!$C$39:$C$782,СВЦЭМ!$A$39:$A$782,$A51,СВЦЭМ!$B$39:$B$782,N$44)+'СЕТ СН'!$G$9+СВЦЭМ!$D$10+'СЕТ СН'!$G$5-'СЕТ СН'!$G$17</f>
        <v>5242.1139947600004</v>
      </c>
      <c r="O51" s="36">
        <f>SUMIFS(СВЦЭМ!$C$39:$C$782,СВЦЭМ!$A$39:$A$782,$A51,СВЦЭМ!$B$39:$B$782,O$44)+'СЕТ СН'!$G$9+СВЦЭМ!$D$10+'СЕТ СН'!$G$5-'СЕТ СН'!$G$17</f>
        <v>5257.4940708600006</v>
      </c>
      <c r="P51" s="36">
        <f>SUMIFS(СВЦЭМ!$C$39:$C$782,СВЦЭМ!$A$39:$A$782,$A51,СВЦЭМ!$B$39:$B$782,P$44)+'СЕТ СН'!$G$9+СВЦЭМ!$D$10+'СЕТ СН'!$G$5-'СЕТ СН'!$G$17</f>
        <v>5269.0899466600004</v>
      </c>
      <c r="Q51" s="36">
        <f>SUMIFS(СВЦЭМ!$C$39:$C$782,СВЦЭМ!$A$39:$A$782,$A51,СВЦЭМ!$B$39:$B$782,Q$44)+'СЕТ СН'!$G$9+СВЦЭМ!$D$10+'СЕТ СН'!$G$5-'СЕТ СН'!$G$17</f>
        <v>5307.4659356800003</v>
      </c>
      <c r="R51" s="36">
        <f>SUMIFS(СВЦЭМ!$C$39:$C$782,СВЦЭМ!$A$39:$A$782,$A51,СВЦЭМ!$B$39:$B$782,R$44)+'СЕТ СН'!$G$9+СВЦЭМ!$D$10+'СЕТ СН'!$G$5-'СЕТ СН'!$G$17</f>
        <v>5289.6647520200004</v>
      </c>
      <c r="S51" s="36">
        <f>SUMIFS(СВЦЭМ!$C$39:$C$782,СВЦЭМ!$A$39:$A$782,$A51,СВЦЭМ!$B$39:$B$782,S$44)+'СЕТ СН'!$G$9+СВЦЭМ!$D$10+'СЕТ СН'!$G$5-'СЕТ СН'!$G$17</f>
        <v>5235.33500671</v>
      </c>
      <c r="T51" s="36">
        <f>SUMIFS(СВЦЭМ!$C$39:$C$782,СВЦЭМ!$A$39:$A$782,$A51,СВЦЭМ!$B$39:$B$782,T$44)+'СЕТ СН'!$G$9+СВЦЭМ!$D$10+'СЕТ СН'!$G$5-'СЕТ СН'!$G$17</f>
        <v>5185.06265497</v>
      </c>
      <c r="U51" s="36">
        <f>SUMIFS(СВЦЭМ!$C$39:$C$782,СВЦЭМ!$A$39:$A$782,$A51,СВЦЭМ!$B$39:$B$782,U$44)+'СЕТ СН'!$G$9+СВЦЭМ!$D$10+'СЕТ СН'!$G$5-'СЕТ СН'!$G$17</f>
        <v>5215.6077903799996</v>
      </c>
      <c r="V51" s="36">
        <f>SUMIFS(СВЦЭМ!$C$39:$C$782,СВЦЭМ!$A$39:$A$782,$A51,СВЦЭМ!$B$39:$B$782,V$44)+'СЕТ СН'!$G$9+СВЦЭМ!$D$10+'СЕТ СН'!$G$5-'СЕТ СН'!$G$17</f>
        <v>5220.02124224</v>
      </c>
      <c r="W51" s="36">
        <f>SUMIFS(СВЦЭМ!$C$39:$C$782,СВЦЭМ!$A$39:$A$782,$A51,СВЦЭМ!$B$39:$B$782,W$44)+'СЕТ СН'!$G$9+СВЦЭМ!$D$10+'СЕТ СН'!$G$5-'СЕТ СН'!$G$17</f>
        <v>5208.5019038600003</v>
      </c>
      <c r="X51" s="36">
        <f>SUMIFS(СВЦЭМ!$C$39:$C$782,СВЦЭМ!$A$39:$A$782,$A51,СВЦЭМ!$B$39:$B$782,X$44)+'СЕТ СН'!$G$9+СВЦЭМ!$D$10+'СЕТ СН'!$G$5-'СЕТ СН'!$G$17</f>
        <v>5271.3100807700002</v>
      </c>
      <c r="Y51" s="36">
        <f>SUMIFS(СВЦЭМ!$C$39:$C$782,СВЦЭМ!$A$39:$A$782,$A51,СВЦЭМ!$B$39:$B$782,Y$44)+'СЕТ СН'!$G$9+СВЦЭМ!$D$10+'СЕТ СН'!$G$5-'СЕТ СН'!$G$17</f>
        <v>5328.5857318100007</v>
      </c>
    </row>
    <row r="52" spans="1:25" ht="15.75" x14ac:dyDescent="0.2">
      <c r="A52" s="35">
        <f t="shared" si="1"/>
        <v>44965</v>
      </c>
      <c r="B52" s="36">
        <f>SUMIFS(СВЦЭМ!$C$39:$C$782,СВЦЭМ!$A$39:$A$782,$A52,СВЦЭМ!$B$39:$B$782,B$44)+'СЕТ СН'!$G$9+СВЦЭМ!$D$10+'СЕТ СН'!$G$5-'СЕТ СН'!$G$17</f>
        <v>5273.3600613899998</v>
      </c>
      <c r="C52" s="36">
        <f>SUMIFS(СВЦЭМ!$C$39:$C$782,СВЦЭМ!$A$39:$A$782,$A52,СВЦЭМ!$B$39:$B$782,C$44)+'СЕТ СН'!$G$9+СВЦЭМ!$D$10+'СЕТ СН'!$G$5-'СЕТ СН'!$G$17</f>
        <v>5295.9783870800002</v>
      </c>
      <c r="D52" s="36">
        <f>SUMIFS(СВЦЭМ!$C$39:$C$782,СВЦЭМ!$A$39:$A$782,$A52,СВЦЭМ!$B$39:$B$782,D$44)+'СЕТ СН'!$G$9+СВЦЭМ!$D$10+'СЕТ СН'!$G$5-'СЕТ СН'!$G$17</f>
        <v>5366.5019556500001</v>
      </c>
      <c r="E52" s="36">
        <f>SUMIFS(СВЦЭМ!$C$39:$C$782,СВЦЭМ!$A$39:$A$782,$A52,СВЦЭМ!$B$39:$B$782,E$44)+'СЕТ СН'!$G$9+СВЦЭМ!$D$10+'СЕТ СН'!$G$5-'СЕТ СН'!$G$17</f>
        <v>5408.55464734</v>
      </c>
      <c r="F52" s="36">
        <f>SUMIFS(СВЦЭМ!$C$39:$C$782,СВЦЭМ!$A$39:$A$782,$A52,СВЦЭМ!$B$39:$B$782,F$44)+'СЕТ СН'!$G$9+СВЦЭМ!$D$10+'СЕТ СН'!$G$5-'СЕТ СН'!$G$17</f>
        <v>5381.1906883400006</v>
      </c>
      <c r="G52" s="36">
        <f>SUMIFS(СВЦЭМ!$C$39:$C$782,СВЦЭМ!$A$39:$A$782,$A52,СВЦЭМ!$B$39:$B$782,G$44)+'СЕТ СН'!$G$9+СВЦЭМ!$D$10+'СЕТ СН'!$G$5-'СЕТ СН'!$G$17</f>
        <v>5378.9948106000002</v>
      </c>
      <c r="H52" s="36">
        <f>SUMIFS(СВЦЭМ!$C$39:$C$782,СВЦЭМ!$A$39:$A$782,$A52,СВЦЭМ!$B$39:$B$782,H$44)+'СЕТ СН'!$G$9+СВЦЭМ!$D$10+'СЕТ СН'!$G$5-'СЕТ СН'!$G$17</f>
        <v>5281.7439071299996</v>
      </c>
      <c r="I52" s="36">
        <f>SUMIFS(СВЦЭМ!$C$39:$C$782,СВЦЭМ!$A$39:$A$782,$A52,СВЦЭМ!$B$39:$B$782,I$44)+'СЕТ СН'!$G$9+СВЦЭМ!$D$10+'СЕТ СН'!$G$5-'СЕТ СН'!$G$17</f>
        <v>5227.7699483100005</v>
      </c>
      <c r="J52" s="36">
        <f>SUMIFS(СВЦЭМ!$C$39:$C$782,СВЦЭМ!$A$39:$A$782,$A52,СВЦЭМ!$B$39:$B$782,J$44)+'СЕТ СН'!$G$9+СВЦЭМ!$D$10+'СЕТ СН'!$G$5-'СЕТ СН'!$G$17</f>
        <v>5212.39375096</v>
      </c>
      <c r="K52" s="36">
        <f>SUMIFS(СВЦЭМ!$C$39:$C$782,СВЦЭМ!$A$39:$A$782,$A52,СВЦЭМ!$B$39:$B$782,K$44)+'СЕТ СН'!$G$9+СВЦЭМ!$D$10+'СЕТ СН'!$G$5-'СЕТ СН'!$G$17</f>
        <v>5238.3439058399999</v>
      </c>
      <c r="L52" s="36">
        <f>SUMIFS(СВЦЭМ!$C$39:$C$782,СВЦЭМ!$A$39:$A$782,$A52,СВЦЭМ!$B$39:$B$782,L$44)+'СЕТ СН'!$G$9+СВЦЭМ!$D$10+'СЕТ СН'!$G$5-'СЕТ СН'!$G$17</f>
        <v>5278.4602198100001</v>
      </c>
      <c r="M52" s="36">
        <f>SUMIFS(СВЦЭМ!$C$39:$C$782,СВЦЭМ!$A$39:$A$782,$A52,СВЦЭМ!$B$39:$B$782,M$44)+'СЕТ СН'!$G$9+СВЦЭМ!$D$10+'СЕТ СН'!$G$5-'СЕТ СН'!$G$17</f>
        <v>5318.4108952400002</v>
      </c>
      <c r="N52" s="36">
        <f>SUMIFS(СВЦЭМ!$C$39:$C$782,СВЦЭМ!$A$39:$A$782,$A52,СВЦЭМ!$B$39:$B$782,N$44)+'СЕТ СН'!$G$9+СВЦЭМ!$D$10+'СЕТ СН'!$G$5-'СЕТ СН'!$G$17</f>
        <v>5323.2525403899999</v>
      </c>
      <c r="O52" s="36">
        <f>SUMIFS(СВЦЭМ!$C$39:$C$782,СВЦЭМ!$A$39:$A$782,$A52,СВЦЭМ!$B$39:$B$782,O$44)+'СЕТ СН'!$G$9+СВЦЭМ!$D$10+'СЕТ СН'!$G$5-'СЕТ СН'!$G$17</f>
        <v>5301.4665013399999</v>
      </c>
      <c r="P52" s="36">
        <f>SUMIFS(СВЦЭМ!$C$39:$C$782,СВЦЭМ!$A$39:$A$782,$A52,СВЦЭМ!$B$39:$B$782,P$44)+'СЕТ СН'!$G$9+СВЦЭМ!$D$10+'СЕТ СН'!$G$5-'СЕТ СН'!$G$17</f>
        <v>5343.4354695800002</v>
      </c>
      <c r="Q52" s="36">
        <f>SUMIFS(СВЦЭМ!$C$39:$C$782,СВЦЭМ!$A$39:$A$782,$A52,СВЦЭМ!$B$39:$B$782,Q$44)+'СЕТ СН'!$G$9+СВЦЭМ!$D$10+'СЕТ СН'!$G$5-'СЕТ СН'!$G$17</f>
        <v>5358.5687351199995</v>
      </c>
      <c r="R52" s="36">
        <f>SUMIFS(СВЦЭМ!$C$39:$C$782,СВЦЭМ!$A$39:$A$782,$A52,СВЦЭМ!$B$39:$B$782,R$44)+'СЕТ СН'!$G$9+СВЦЭМ!$D$10+'СЕТ СН'!$G$5-'СЕТ СН'!$G$17</f>
        <v>5368.9871969400001</v>
      </c>
      <c r="S52" s="36">
        <f>SUMIFS(СВЦЭМ!$C$39:$C$782,СВЦЭМ!$A$39:$A$782,$A52,СВЦЭМ!$B$39:$B$782,S$44)+'СЕТ СН'!$G$9+СВЦЭМ!$D$10+'СЕТ СН'!$G$5-'СЕТ СН'!$G$17</f>
        <v>5375.3067228099999</v>
      </c>
      <c r="T52" s="36">
        <f>SUMIFS(СВЦЭМ!$C$39:$C$782,СВЦЭМ!$A$39:$A$782,$A52,СВЦЭМ!$B$39:$B$782,T$44)+'СЕТ СН'!$G$9+СВЦЭМ!$D$10+'СЕТ СН'!$G$5-'СЕТ СН'!$G$17</f>
        <v>5363.4322836000001</v>
      </c>
      <c r="U52" s="36">
        <f>SUMIFS(СВЦЭМ!$C$39:$C$782,СВЦЭМ!$A$39:$A$782,$A52,СВЦЭМ!$B$39:$B$782,U$44)+'СЕТ СН'!$G$9+СВЦЭМ!$D$10+'СЕТ СН'!$G$5-'СЕТ СН'!$G$17</f>
        <v>5346.3111549099995</v>
      </c>
      <c r="V52" s="36">
        <f>SUMIFS(СВЦЭМ!$C$39:$C$782,СВЦЭМ!$A$39:$A$782,$A52,СВЦЭМ!$B$39:$B$782,V$44)+'СЕТ СН'!$G$9+СВЦЭМ!$D$10+'СЕТ СН'!$G$5-'СЕТ СН'!$G$17</f>
        <v>5272.5630353899996</v>
      </c>
      <c r="W52" s="36">
        <f>SUMIFS(СВЦЭМ!$C$39:$C$782,СВЦЭМ!$A$39:$A$782,$A52,СВЦЭМ!$B$39:$B$782,W$44)+'СЕТ СН'!$G$9+СВЦЭМ!$D$10+'СЕТ СН'!$G$5-'СЕТ СН'!$G$17</f>
        <v>5220.0627489199996</v>
      </c>
      <c r="X52" s="36">
        <f>SUMIFS(СВЦЭМ!$C$39:$C$782,СВЦЭМ!$A$39:$A$782,$A52,СВЦЭМ!$B$39:$B$782,X$44)+'СЕТ СН'!$G$9+СВЦЭМ!$D$10+'СЕТ СН'!$G$5-'СЕТ СН'!$G$17</f>
        <v>5232.8849845000004</v>
      </c>
      <c r="Y52" s="36">
        <f>SUMIFS(СВЦЭМ!$C$39:$C$782,СВЦЭМ!$A$39:$A$782,$A52,СВЦЭМ!$B$39:$B$782,Y$44)+'СЕТ СН'!$G$9+СВЦЭМ!$D$10+'СЕТ СН'!$G$5-'СЕТ СН'!$G$17</f>
        <v>5201.1317880400002</v>
      </c>
    </row>
    <row r="53" spans="1:25" ht="15.75" x14ac:dyDescent="0.2">
      <c r="A53" s="35">
        <f t="shared" si="1"/>
        <v>44966</v>
      </c>
      <c r="B53" s="36">
        <f>SUMIFS(СВЦЭМ!$C$39:$C$782,СВЦЭМ!$A$39:$A$782,$A53,СВЦЭМ!$B$39:$B$782,B$44)+'СЕТ СН'!$G$9+СВЦЭМ!$D$10+'СЕТ СН'!$G$5-'СЕТ СН'!$G$17</f>
        <v>5142.90173065</v>
      </c>
      <c r="C53" s="36">
        <f>SUMIFS(СВЦЭМ!$C$39:$C$782,СВЦЭМ!$A$39:$A$782,$A53,СВЦЭМ!$B$39:$B$782,C$44)+'СЕТ СН'!$G$9+СВЦЭМ!$D$10+'СЕТ СН'!$G$5-'СЕТ СН'!$G$17</f>
        <v>5017.5883822100004</v>
      </c>
      <c r="D53" s="36">
        <f>SUMIFS(СВЦЭМ!$C$39:$C$782,СВЦЭМ!$A$39:$A$782,$A53,СВЦЭМ!$B$39:$B$782,D$44)+'СЕТ СН'!$G$9+СВЦЭМ!$D$10+'СЕТ СН'!$G$5-'СЕТ СН'!$G$17</f>
        <v>5055.2055045400002</v>
      </c>
      <c r="E53" s="36">
        <f>SUMIFS(СВЦЭМ!$C$39:$C$782,СВЦЭМ!$A$39:$A$782,$A53,СВЦЭМ!$B$39:$B$782,E$44)+'СЕТ СН'!$G$9+СВЦЭМ!$D$10+'СЕТ СН'!$G$5-'СЕТ СН'!$G$17</f>
        <v>5088.6370793099995</v>
      </c>
      <c r="F53" s="36">
        <f>SUMIFS(СВЦЭМ!$C$39:$C$782,СВЦЭМ!$A$39:$A$782,$A53,СВЦЭМ!$B$39:$B$782,F$44)+'СЕТ СН'!$G$9+СВЦЭМ!$D$10+'СЕТ СН'!$G$5-'СЕТ СН'!$G$17</f>
        <v>5105.1002654000004</v>
      </c>
      <c r="G53" s="36">
        <f>SUMIFS(СВЦЭМ!$C$39:$C$782,СВЦЭМ!$A$39:$A$782,$A53,СВЦЭМ!$B$39:$B$782,G$44)+'СЕТ СН'!$G$9+СВЦЭМ!$D$10+'СЕТ СН'!$G$5-'СЕТ СН'!$G$17</f>
        <v>5060.2435035600001</v>
      </c>
      <c r="H53" s="36">
        <f>SUMIFS(СВЦЭМ!$C$39:$C$782,СВЦЭМ!$A$39:$A$782,$A53,СВЦЭМ!$B$39:$B$782,H$44)+'СЕТ СН'!$G$9+СВЦЭМ!$D$10+'СЕТ СН'!$G$5-'СЕТ СН'!$G$17</f>
        <v>5027.0788921200001</v>
      </c>
      <c r="I53" s="36">
        <f>SUMIFS(СВЦЭМ!$C$39:$C$782,СВЦЭМ!$A$39:$A$782,$A53,СВЦЭМ!$B$39:$B$782,I$44)+'СЕТ СН'!$G$9+СВЦЭМ!$D$10+'СЕТ СН'!$G$5-'СЕТ СН'!$G$17</f>
        <v>5071.39660878</v>
      </c>
      <c r="J53" s="36">
        <f>SUMIFS(СВЦЭМ!$C$39:$C$782,СВЦЭМ!$A$39:$A$782,$A53,СВЦЭМ!$B$39:$B$782,J$44)+'СЕТ СН'!$G$9+СВЦЭМ!$D$10+'СЕТ СН'!$G$5-'СЕТ СН'!$G$17</f>
        <v>5075.89364836</v>
      </c>
      <c r="K53" s="36">
        <f>SUMIFS(СВЦЭМ!$C$39:$C$782,СВЦЭМ!$A$39:$A$782,$A53,СВЦЭМ!$B$39:$B$782,K$44)+'СЕТ СН'!$G$9+СВЦЭМ!$D$10+'СЕТ СН'!$G$5-'СЕТ СН'!$G$17</f>
        <v>5050.1820737100006</v>
      </c>
      <c r="L53" s="36">
        <f>SUMIFS(СВЦЭМ!$C$39:$C$782,СВЦЭМ!$A$39:$A$782,$A53,СВЦЭМ!$B$39:$B$782,L$44)+'СЕТ СН'!$G$9+СВЦЭМ!$D$10+'СЕТ СН'!$G$5-'СЕТ СН'!$G$17</f>
        <v>5111.3139664600003</v>
      </c>
      <c r="M53" s="36">
        <f>SUMIFS(СВЦЭМ!$C$39:$C$782,СВЦЭМ!$A$39:$A$782,$A53,СВЦЭМ!$B$39:$B$782,M$44)+'СЕТ СН'!$G$9+СВЦЭМ!$D$10+'СЕТ СН'!$G$5-'СЕТ СН'!$G$17</f>
        <v>5167.7929672499995</v>
      </c>
      <c r="N53" s="36">
        <f>SUMIFS(СВЦЭМ!$C$39:$C$782,СВЦЭМ!$A$39:$A$782,$A53,СВЦЭМ!$B$39:$B$782,N$44)+'СЕТ СН'!$G$9+СВЦЭМ!$D$10+'СЕТ СН'!$G$5-'СЕТ СН'!$G$17</f>
        <v>5196.6376756999998</v>
      </c>
      <c r="O53" s="36">
        <f>SUMIFS(СВЦЭМ!$C$39:$C$782,СВЦЭМ!$A$39:$A$782,$A53,СВЦЭМ!$B$39:$B$782,O$44)+'СЕТ СН'!$G$9+СВЦЭМ!$D$10+'СЕТ СН'!$G$5-'СЕТ СН'!$G$17</f>
        <v>5192.5896890399999</v>
      </c>
      <c r="P53" s="36">
        <f>SUMIFS(СВЦЭМ!$C$39:$C$782,СВЦЭМ!$A$39:$A$782,$A53,СВЦЭМ!$B$39:$B$782,P$44)+'СЕТ СН'!$G$9+СВЦЭМ!$D$10+'СЕТ СН'!$G$5-'СЕТ СН'!$G$17</f>
        <v>5202.7131067499995</v>
      </c>
      <c r="Q53" s="36">
        <f>SUMIFS(СВЦЭМ!$C$39:$C$782,СВЦЭМ!$A$39:$A$782,$A53,СВЦЭМ!$B$39:$B$782,Q$44)+'СЕТ СН'!$G$9+СВЦЭМ!$D$10+'СЕТ СН'!$G$5-'СЕТ СН'!$G$17</f>
        <v>5213.0993636700005</v>
      </c>
      <c r="R53" s="36">
        <f>SUMIFS(СВЦЭМ!$C$39:$C$782,СВЦЭМ!$A$39:$A$782,$A53,СВЦЭМ!$B$39:$B$782,R$44)+'СЕТ СН'!$G$9+СВЦЭМ!$D$10+'СЕТ СН'!$G$5-'СЕТ СН'!$G$17</f>
        <v>5194.8044370000007</v>
      </c>
      <c r="S53" s="36">
        <f>SUMIFS(СВЦЭМ!$C$39:$C$782,СВЦЭМ!$A$39:$A$782,$A53,СВЦЭМ!$B$39:$B$782,S$44)+'СЕТ СН'!$G$9+СВЦЭМ!$D$10+'СЕТ СН'!$G$5-'СЕТ СН'!$G$17</f>
        <v>5241.8802471899999</v>
      </c>
      <c r="T53" s="36">
        <f>SUMIFS(СВЦЭМ!$C$39:$C$782,СВЦЭМ!$A$39:$A$782,$A53,СВЦЭМ!$B$39:$B$782,T$44)+'СЕТ СН'!$G$9+СВЦЭМ!$D$10+'СЕТ СН'!$G$5-'СЕТ СН'!$G$17</f>
        <v>5165.8737043399997</v>
      </c>
      <c r="U53" s="36">
        <f>SUMIFS(СВЦЭМ!$C$39:$C$782,СВЦЭМ!$A$39:$A$782,$A53,СВЦЭМ!$B$39:$B$782,U$44)+'СЕТ СН'!$G$9+СВЦЭМ!$D$10+'СЕТ СН'!$G$5-'СЕТ СН'!$G$17</f>
        <v>5139.9187678799999</v>
      </c>
      <c r="V53" s="36">
        <f>SUMIFS(СВЦЭМ!$C$39:$C$782,СВЦЭМ!$A$39:$A$782,$A53,СВЦЭМ!$B$39:$B$782,V$44)+'СЕТ СН'!$G$9+СВЦЭМ!$D$10+'СЕТ СН'!$G$5-'СЕТ СН'!$G$17</f>
        <v>5153.5395148900006</v>
      </c>
      <c r="W53" s="36">
        <f>SUMIFS(СВЦЭМ!$C$39:$C$782,СВЦЭМ!$A$39:$A$782,$A53,СВЦЭМ!$B$39:$B$782,W$44)+'СЕТ СН'!$G$9+СВЦЭМ!$D$10+'СЕТ СН'!$G$5-'СЕТ СН'!$G$17</f>
        <v>5078.1501453599994</v>
      </c>
      <c r="X53" s="36">
        <f>SUMIFS(СВЦЭМ!$C$39:$C$782,СВЦЭМ!$A$39:$A$782,$A53,СВЦЭМ!$B$39:$B$782,X$44)+'СЕТ СН'!$G$9+СВЦЭМ!$D$10+'СЕТ СН'!$G$5-'СЕТ СН'!$G$17</f>
        <v>5065.4437856799996</v>
      </c>
      <c r="Y53" s="36">
        <f>SUMIFS(СВЦЭМ!$C$39:$C$782,СВЦЭМ!$A$39:$A$782,$A53,СВЦЭМ!$B$39:$B$782,Y$44)+'СЕТ СН'!$G$9+СВЦЭМ!$D$10+'СЕТ СН'!$G$5-'СЕТ СН'!$G$17</f>
        <v>5052.1958930999999</v>
      </c>
    </row>
    <row r="54" spans="1:25" ht="15.75" x14ac:dyDescent="0.2">
      <c r="A54" s="35">
        <f t="shared" si="1"/>
        <v>44967</v>
      </c>
      <c r="B54" s="36">
        <f>SUMIFS(СВЦЭМ!$C$39:$C$782,СВЦЭМ!$A$39:$A$782,$A54,СВЦЭМ!$B$39:$B$782,B$44)+'СЕТ СН'!$G$9+СВЦЭМ!$D$10+'СЕТ СН'!$G$5-'СЕТ СН'!$G$17</f>
        <v>5122.28795653</v>
      </c>
      <c r="C54" s="36">
        <f>SUMIFS(СВЦЭМ!$C$39:$C$782,СВЦЭМ!$A$39:$A$782,$A54,СВЦЭМ!$B$39:$B$782,C$44)+'СЕТ СН'!$G$9+СВЦЭМ!$D$10+'СЕТ СН'!$G$5-'СЕТ СН'!$G$17</f>
        <v>5137.74431164</v>
      </c>
      <c r="D54" s="36">
        <f>SUMIFS(СВЦЭМ!$C$39:$C$782,СВЦЭМ!$A$39:$A$782,$A54,СВЦЭМ!$B$39:$B$782,D$44)+'СЕТ СН'!$G$9+СВЦЭМ!$D$10+'СЕТ СН'!$G$5-'СЕТ СН'!$G$17</f>
        <v>5135.2274051099994</v>
      </c>
      <c r="E54" s="36">
        <f>SUMIFS(СВЦЭМ!$C$39:$C$782,СВЦЭМ!$A$39:$A$782,$A54,СВЦЭМ!$B$39:$B$782,E$44)+'СЕТ СН'!$G$9+СВЦЭМ!$D$10+'СЕТ СН'!$G$5-'СЕТ СН'!$G$17</f>
        <v>5189.4925541400007</v>
      </c>
      <c r="F54" s="36">
        <f>SUMIFS(СВЦЭМ!$C$39:$C$782,СВЦЭМ!$A$39:$A$782,$A54,СВЦЭМ!$B$39:$B$782,F$44)+'СЕТ СН'!$G$9+СВЦЭМ!$D$10+'СЕТ СН'!$G$5-'СЕТ СН'!$G$17</f>
        <v>5159.4234814000001</v>
      </c>
      <c r="G54" s="36">
        <f>SUMIFS(СВЦЭМ!$C$39:$C$782,СВЦЭМ!$A$39:$A$782,$A54,СВЦЭМ!$B$39:$B$782,G$44)+'СЕТ СН'!$G$9+СВЦЭМ!$D$10+'СЕТ СН'!$G$5-'СЕТ СН'!$G$17</f>
        <v>5156.8695548100004</v>
      </c>
      <c r="H54" s="36">
        <f>SUMIFS(СВЦЭМ!$C$39:$C$782,СВЦЭМ!$A$39:$A$782,$A54,СВЦЭМ!$B$39:$B$782,H$44)+'СЕТ СН'!$G$9+СВЦЭМ!$D$10+'СЕТ СН'!$G$5-'СЕТ СН'!$G$17</f>
        <v>5210.0776427300007</v>
      </c>
      <c r="I54" s="36">
        <f>SUMIFS(СВЦЭМ!$C$39:$C$782,СВЦЭМ!$A$39:$A$782,$A54,СВЦЭМ!$B$39:$B$782,I$44)+'СЕТ СН'!$G$9+СВЦЭМ!$D$10+'СЕТ СН'!$G$5-'СЕТ СН'!$G$17</f>
        <v>5196.0846873</v>
      </c>
      <c r="J54" s="36">
        <f>SUMIFS(СВЦЭМ!$C$39:$C$782,СВЦЭМ!$A$39:$A$782,$A54,СВЦЭМ!$B$39:$B$782,J$44)+'СЕТ СН'!$G$9+СВЦЭМ!$D$10+'СЕТ СН'!$G$5-'СЕТ СН'!$G$17</f>
        <v>5178.3105260000002</v>
      </c>
      <c r="K54" s="36">
        <f>SUMIFS(СВЦЭМ!$C$39:$C$782,СВЦЭМ!$A$39:$A$782,$A54,СВЦЭМ!$B$39:$B$782,K$44)+'СЕТ СН'!$G$9+СВЦЭМ!$D$10+'СЕТ СН'!$G$5-'СЕТ СН'!$G$17</f>
        <v>5163.7859718300006</v>
      </c>
      <c r="L54" s="36">
        <f>SUMIFS(СВЦЭМ!$C$39:$C$782,СВЦЭМ!$A$39:$A$782,$A54,СВЦЭМ!$B$39:$B$782,L$44)+'СЕТ СН'!$G$9+СВЦЭМ!$D$10+'СЕТ СН'!$G$5-'СЕТ СН'!$G$17</f>
        <v>5161.5687533199998</v>
      </c>
      <c r="M54" s="36">
        <f>SUMIFS(СВЦЭМ!$C$39:$C$782,СВЦЭМ!$A$39:$A$782,$A54,СВЦЭМ!$B$39:$B$782,M$44)+'СЕТ СН'!$G$9+СВЦЭМ!$D$10+'СЕТ СН'!$G$5-'СЕТ СН'!$G$17</f>
        <v>5189.9535621699997</v>
      </c>
      <c r="N54" s="36">
        <f>SUMIFS(СВЦЭМ!$C$39:$C$782,СВЦЭМ!$A$39:$A$782,$A54,СВЦЭМ!$B$39:$B$782,N$44)+'СЕТ СН'!$G$9+СВЦЭМ!$D$10+'СЕТ СН'!$G$5-'СЕТ СН'!$G$17</f>
        <v>5183.4871169600001</v>
      </c>
      <c r="O54" s="36">
        <f>SUMIFS(СВЦЭМ!$C$39:$C$782,СВЦЭМ!$A$39:$A$782,$A54,СВЦЭМ!$B$39:$B$782,O$44)+'СЕТ СН'!$G$9+СВЦЭМ!$D$10+'СЕТ СН'!$G$5-'СЕТ СН'!$G$17</f>
        <v>5171.8734573599995</v>
      </c>
      <c r="P54" s="36">
        <f>SUMIFS(СВЦЭМ!$C$39:$C$782,СВЦЭМ!$A$39:$A$782,$A54,СВЦЭМ!$B$39:$B$782,P$44)+'СЕТ СН'!$G$9+СВЦЭМ!$D$10+'СЕТ СН'!$G$5-'СЕТ СН'!$G$17</f>
        <v>5186.71254254</v>
      </c>
      <c r="Q54" s="36">
        <f>SUMIFS(СВЦЭМ!$C$39:$C$782,СВЦЭМ!$A$39:$A$782,$A54,СВЦЭМ!$B$39:$B$782,Q$44)+'СЕТ СН'!$G$9+СВЦЭМ!$D$10+'СЕТ СН'!$G$5-'СЕТ СН'!$G$17</f>
        <v>5194.0315558500006</v>
      </c>
      <c r="R54" s="36">
        <f>SUMIFS(СВЦЭМ!$C$39:$C$782,СВЦЭМ!$A$39:$A$782,$A54,СВЦЭМ!$B$39:$B$782,R$44)+'СЕТ СН'!$G$9+СВЦЭМ!$D$10+'СЕТ СН'!$G$5-'СЕТ СН'!$G$17</f>
        <v>5183.3353539500004</v>
      </c>
      <c r="S54" s="36">
        <f>SUMIFS(СВЦЭМ!$C$39:$C$782,СВЦЭМ!$A$39:$A$782,$A54,СВЦЭМ!$B$39:$B$782,S$44)+'СЕТ СН'!$G$9+СВЦЭМ!$D$10+'СЕТ СН'!$G$5-'СЕТ СН'!$G$17</f>
        <v>5215.5016869299998</v>
      </c>
      <c r="T54" s="36">
        <f>SUMIFS(СВЦЭМ!$C$39:$C$782,СВЦЭМ!$A$39:$A$782,$A54,СВЦЭМ!$B$39:$B$782,T$44)+'СЕТ СН'!$G$9+СВЦЭМ!$D$10+'СЕТ СН'!$G$5-'СЕТ СН'!$G$17</f>
        <v>5153.5732607700002</v>
      </c>
      <c r="U54" s="36">
        <f>SUMIFS(СВЦЭМ!$C$39:$C$782,СВЦЭМ!$A$39:$A$782,$A54,СВЦЭМ!$B$39:$B$782,U$44)+'СЕТ СН'!$G$9+СВЦЭМ!$D$10+'СЕТ СН'!$G$5-'СЕТ СН'!$G$17</f>
        <v>5152.4520922299998</v>
      </c>
      <c r="V54" s="36">
        <f>SUMIFS(СВЦЭМ!$C$39:$C$782,СВЦЭМ!$A$39:$A$782,$A54,СВЦЭМ!$B$39:$B$782,V$44)+'СЕТ СН'!$G$9+СВЦЭМ!$D$10+'СЕТ СН'!$G$5-'СЕТ СН'!$G$17</f>
        <v>5174.1731128800002</v>
      </c>
      <c r="W54" s="36">
        <f>SUMIFS(СВЦЭМ!$C$39:$C$782,СВЦЭМ!$A$39:$A$782,$A54,СВЦЭМ!$B$39:$B$782,W$44)+'СЕТ СН'!$G$9+СВЦЭМ!$D$10+'СЕТ СН'!$G$5-'СЕТ СН'!$G$17</f>
        <v>5144.5050096600007</v>
      </c>
      <c r="X54" s="36">
        <f>SUMIFS(СВЦЭМ!$C$39:$C$782,СВЦЭМ!$A$39:$A$782,$A54,СВЦЭМ!$B$39:$B$782,X$44)+'СЕТ СН'!$G$9+СВЦЭМ!$D$10+'СЕТ СН'!$G$5-'СЕТ СН'!$G$17</f>
        <v>5134.9030011200002</v>
      </c>
      <c r="Y54" s="36">
        <f>SUMIFS(СВЦЭМ!$C$39:$C$782,СВЦЭМ!$A$39:$A$782,$A54,СВЦЭМ!$B$39:$B$782,Y$44)+'СЕТ СН'!$G$9+СВЦЭМ!$D$10+'СЕТ СН'!$G$5-'СЕТ СН'!$G$17</f>
        <v>5111.61701799</v>
      </c>
    </row>
    <row r="55" spans="1:25" ht="15.75" x14ac:dyDescent="0.2">
      <c r="A55" s="35">
        <f t="shared" si="1"/>
        <v>44968</v>
      </c>
      <c r="B55" s="36">
        <f>SUMIFS(СВЦЭМ!$C$39:$C$782,СВЦЭМ!$A$39:$A$782,$A55,СВЦЭМ!$B$39:$B$782,B$44)+'СЕТ СН'!$G$9+СВЦЭМ!$D$10+'СЕТ СН'!$G$5-'СЕТ СН'!$G$17</f>
        <v>5380.4268191600004</v>
      </c>
      <c r="C55" s="36">
        <f>SUMIFS(СВЦЭМ!$C$39:$C$782,СВЦЭМ!$A$39:$A$782,$A55,СВЦЭМ!$B$39:$B$782,C$44)+'СЕТ СН'!$G$9+СВЦЭМ!$D$10+'СЕТ СН'!$G$5-'СЕТ СН'!$G$17</f>
        <v>5468.7225150800004</v>
      </c>
      <c r="D55" s="36">
        <f>SUMIFS(СВЦЭМ!$C$39:$C$782,СВЦЭМ!$A$39:$A$782,$A55,СВЦЭМ!$B$39:$B$782,D$44)+'СЕТ СН'!$G$9+СВЦЭМ!$D$10+'СЕТ СН'!$G$5-'СЕТ СН'!$G$17</f>
        <v>5443.23119632</v>
      </c>
      <c r="E55" s="36">
        <f>SUMIFS(СВЦЭМ!$C$39:$C$782,СВЦЭМ!$A$39:$A$782,$A55,СВЦЭМ!$B$39:$B$782,E$44)+'СЕТ СН'!$G$9+СВЦЭМ!$D$10+'СЕТ СН'!$G$5-'СЕТ СН'!$G$17</f>
        <v>5451.2596529799994</v>
      </c>
      <c r="F55" s="36">
        <f>SUMIFS(СВЦЭМ!$C$39:$C$782,СВЦЭМ!$A$39:$A$782,$A55,СВЦЭМ!$B$39:$B$782,F$44)+'СЕТ СН'!$G$9+СВЦЭМ!$D$10+'СЕТ СН'!$G$5-'СЕТ СН'!$G$17</f>
        <v>5455.71534161</v>
      </c>
      <c r="G55" s="36">
        <f>SUMIFS(СВЦЭМ!$C$39:$C$782,СВЦЭМ!$A$39:$A$782,$A55,СВЦЭМ!$B$39:$B$782,G$44)+'СЕТ СН'!$G$9+СВЦЭМ!$D$10+'СЕТ СН'!$G$5-'СЕТ СН'!$G$17</f>
        <v>5441.8636949400006</v>
      </c>
      <c r="H55" s="36">
        <f>SUMIFS(СВЦЭМ!$C$39:$C$782,СВЦЭМ!$A$39:$A$782,$A55,СВЦЭМ!$B$39:$B$782,H$44)+'СЕТ СН'!$G$9+СВЦЭМ!$D$10+'СЕТ СН'!$G$5-'СЕТ СН'!$G$17</f>
        <v>5367.99892912</v>
      </c>
      <c r="I55" s="36">
        <f>SUMIFS(СВЦЭМ!$C$39:$C$782,СВЦЭМ!$A$39:$A$782,$A55,СВЦЭМ!$B$39:$B$782,I$44)+'СЕТ СН'!$G$9+СВЦЭМ!$D$10+'СЕТ СН'!$G$5-'СЕТ СН'!$G$17</f>
        <v>5301.1946299900001</v>
      </c>
      <c r="J55" s="36">
        <f>SUMIFS(СВЦЭМ!$C$39:$C$782,СВЦЭМ!$A$39:$A$782,$A55,СВЦЭМ!$B$39:$B$782,J$44)+'СЕТ СН'!$G$9+СВЦЭМ!$D$10+'СЕТ СН'!$G$5-'СЕТ СН'!$G$17</f>
        <v>5226.2142347400004</v>
      </c>
      <c r="K55" s="36">
        <f>SUMIFS(СВЦЭМ!$C$39:$C$782,СВЦЭМ!$A$39:$A$782,$A55,СВЦЭМ!$B$39:$B$782,K$44)+'СЕТ СН'!$G$9+СВЦЭМ!$D$10+'СЕТ СН'!$G$5-'СЕТ СН'!$G$17</f>
        <v>5158.61367918</v>
      </c>
      <c r="L55" s="36">
        <f>SUMIFS(СВЦЭМ!$C$39:$C$782,СВЦЭМ!$A$39:$A$782,$A55,СВЦЭМ!$B$39:$B$782,L$44)+'СЕТ СН'!$G$9+СВЦЭМ!$D$10+'СЕТ СН'!$G$5-'СЕТ СН'!$G$17</f>
        <v>5172.0437892600003</v>
      </c>
      <c r="M55" s="36">
        <f>SUMIFS(СВЦЭМ!$C$39:$C$782,СВЦЭМ!$A$39:$A$782,$A55,СВЦЭМ!$B$39:$B$782,M$44)+'СЕТ СН'!$G$9+СВЦЭМ!$D$10+'СЕТ СН'!$G$5-'СЕТ СН'!$G$17</f>
        <v>5203.1472124800002</v>
      </c>
      <c r="N55" s="36">
        <f>SUMIFS(СВЦЭМ!$C$39:$C$782,СВЦЭМ!$A$39:$A$782,$A55,СВЦЭМ!$B$39:$B$782,N$44)+'СЕТ СН'!$G$9+СВЦЭМ!$D$10+'СЕТ СН'!$G$5-'СЕТ СН'!$G$17</f>
        <v>5258.5844913700003</v>
      </c>
      <c r="O55" s="36">
        <f>SUMIFS(СВЦЭМ!$C$39:$C$782,СВЦЭМ!$A$39:$A$782,$A55,СВЦЭМ!$B$39:$B$782,O$44)+'СЕТ СН'!$G$9+СВЦЭМ!$D$10+'СЕТ СН'!$G$5-'СЕТ СН'!$G$17</f>
        <v>5324.7346133499996</v>
      </c>
      <c r="P55" s="36">
        <f>SUMIFS(СВЦЭМ!$C$39:$C$782,СВЦЭМ!$A$39:$A$782,$A55,СВЦЭМ!$B$39:$B$782,P$44)+'СЕТ СН'!$G$9+СВЦЭМ!$D$10+'СЕТ СН'!$G$5-'СЕТ СН'!$G$17</f>
        <v>5338.4839234900001</v>
      </c>
      <c r="Q55" s="36">
        <f>SUMIFS(СВЦЭМ!$C$39:$C$782,СВЦЭМ!$A$39:$A$782,$A55,СВЦЭМ!$B$39:$B$782,Q$44)+'СЕТ СН'!$G$9+СВЦЭМ!$D$10+'СЕТ СН'!$G$5-'СЕТ СН'!$G$17</f>
        <v>5331.28423002</v>
      </c>
      <c r="R55" s="36">
        <f>SUMIFS(СВЦЭМ!$C$39:$C$782,СВЦЭМ!$A$39:$A$782,$A55,СВЦЭМ!$B$39:$B$782,R$44)+'СЕТ СН'!$G$9+СВЦЭМ!$D$10+'СЕТ СН'!$G$5-'СЕТ СН'!$G$17</f>
        <v>5293.0077848599994</v>
      </c>
      <c r="S55" s="36">
        <f>SUMIFS(СВЦЭМ!$C$39:$C$782,СВЦЭМ!$A$39:$A$782,$A55,СВЦЭМ!$B$39:$B$782,S$44)+'СЕТ СН'!$G$9+СВЦЭМ!$D$10+'СЕТ СН'!$G$5-'СЕТ СН'!$G$17</f>
        <v>5212.7571193399999</v>
      </c>
      <c r="T55" s="36">
        <f>SUMIFS(СВЦЭМ!$C$39:$C$782,СВЦЭМ!$A$39:$A$782,$A55,СВЦЭМ!$B$39:$B$782,T$44)+'СЕТ СН'!$G$9+СВЦЭМ!$D$10+'СЕТ СН'!$G$5-'СЕТ СН'!$G$17</f>
        <v>5216.09380504</v>
      </c>
      <c r="U55" s="36">
        <f>SUMIFS(СВЦЭМ!$C$39:$C$782,СВЦЭМ!$A$39:$A$782,$A55,СВЦЭМ!$B$39:$B$782,U$44)+'СЕТ СН'!$G$9+СВЦЭМ!$D$10+'СЕТ СН'!$G$5-'СЕТ СН'!$G$17</f>
        <v>5233.6822270600005</v>
      </c>
      <c r="V55" s="36">
        <f>SUMIFS(СВЦЭМ!$C$39:$C$782,СВЦЭМ!$A$39:$A$782,$A55,СВЦЭМ!$B$39:$B$782,V$44)+'СЕТ СН'!$G$9+СВЦЭМ!$D$10+'СЕТ СН'!$G$5-'СЕТ СН'!$G$17</f>
        <v>5310.1786722699999</v>
      </c>
      <c r="W55" s="36">
        <f>SUMIFS(СВЦЭМ!$C$39:$C$782,СВЦЭМ!$A$39:$A$782,$A55,СВЦЭМ!$B$39:$B$782,W$44)+'СЕТ СН'!$G$9+СВЦЭМ!$D$10+'СЕТ СН'!$G$5-'СЕТ СН'!$G$17</f>
        <v>5286.1740384300001</v>
      </c>
      <c r="X55" s="36">
        <f>SUMIFS(СВЦЭМ!$C$39:$C$782,СВЦЭМ!$A$39:$A$782,$A55,СВЦЭМ!$B$39:$B$782,X$44)+'СЕТ СН'!$G$9+СВЦЭМ!$D$10+'СЕТ СН'!$G$5-'СЕТ СН'!$G$17</f>
        <v>5365.1336850299995</v>
      </c>
      <c r="Y55" s="36">
        <f>SUMIFS(СВЦЭМ!$C$39:$C$782,СВЦЭМ!$A$39:$A$782,$A55,СВЦЭМ!$B$39:$B$782,Y$44)+'СЕТ СН'!$G$9+СВЦЭМ!$D$10+'СЕТ СН'!$G$5-'СЕТ СН'!$G$17</f>
        <v>5437.7270894699996</v>
      </c>
    </row>
    <row r="56" spans="1:25" ht="15.75" x14ac:dyDescent="0.2">
      <c r="A56" s="35">
        <f t="shared" si="1"/>
        <v>44969</v>
      </c>
      <c r="B56" s="36">
        <f>SUMIFS(СВЦЭМ!$C$39:$C$782,СВЦЭМ!$A$39:$A$782,$A56,СВЦЭМ!$B$39:$B$782,B$44)+'СЕТ СН'!$G$9+СВЦЭМ!$D$10+'СЕТ СН'!$G$5-'СЕТ СН'!$G$17</f>
        <v>5252.5364839899994</v>
      </c>
      <c r="C56" s="36">
        <f>SUMIFS(СВЦЭМ!$C$39:$C$782,СВЦЭМ!$A$39:$A$782,$A56,СВЦЭМ!$B$39:$B$782,C$44)+'СЕТ СН'!$G$9+СВЦЭМ!$D$10+'СЕТ СН'!$G$5-'СЕТ СН'!$G$17</f>
        <v>5396.0121608200006</v>
      </c>
      <c r="D56" s="36">
        <f>SUMIFS(СВЦЭМ!$C$39:$C$782,СВЦЭМ!$A$39:$A$782,$A56,СВЦЭМ!$B$39:$B$782,D$44)+'СЕТ СН'!$G$9+СВЦЭМ!$D$10+'СЕТ СН'!$G$5-'СЕТ СН'!$G$17</f>
        <v>5324.3171819700001</v>
      </c>
      <c r="E56" s="36">
        <f>SUMIFS(СВЦЭМ!$C$39:$C$782,СВЦЭМ!$A$39:$A$782,$A56,СВЦЭМ!$B$39:$B$782,E$44)+'СЕТ СН'!$G$9+СВЦЭМ!$D$10+'СЕТ СН'!$G$5-'СЕТ СН'!$G$17</f>
        <v>5282.8414401600003</v>
      </c>
      <c r="F56" s="36">
        <f>SUMIFS(СВЦЭМ!$C$39:$C$782,СВЦЭМ!$A$39:$A$782,$A56,СВЦЭМ!$B$39:$B$782,F$44)+'СЕТ СН'!$G$9+СВЦЭМ!$D$10+'СЕТ СН'!$G$5-'СЕТ СН'!$G$17</f>
        <v>5323.5507579000005</v>
      </c>
      <c r="G56" s="36">
        <f>SUMIFS(СВЦЭМ!$C$39:$C$782,СВЦЭМ!$A$39:$A$782,$A56,СВЦЭМ!$B$39:$B$782,G$44)+'СЕТ СН'!$G$9+СВЦЭМ!$D$10+'СЕТ СН'!$G$5-'СЕТ СН'!$G$17</f>
        <v>5337.8257000100002</v>
      </c>
      <c r="H56" s="36">
        <f>SUMIFS(СВЦЭМ!$C$39:$C$782,СВЦЭМ!$A$39:$A$782,$A56,СВЦЭМ!$B$39:$B$782,H$44)+'СЕТ СН'!$G$9+СВЦЭМ!$D$10+'СЕТ СН'!$G$5-'СЕТ СН'!$G$17</f>
        <v>5325.17067606</v>
      </c>
      <c r="I56" s="36">
        <f>SUMIFS(СВЦЭМ!$C$39:$C$782,СВЦЭМ!$A$39:$A$782,$A56,СВЦЭМ!$B$39:$B$782,I$44)+'СЕТ СН'!$G$9+СВЦЭМ!$D$10+'СЕТ СН'!$G$5-'СЕТ СН'!$G$17</f>
        <v>5361.4991874000007</v>
      </c>
      <c r="J56" s="36">
        <f>SUMIFS(СВЦЭМ!$C$39:$C$782,СВЦЭМ!$A$39:$A$782,$A56,СВЦЭМ!$B$39:$B$782,J$44)+'СЕТ СН'!$G$9+СВЦЭМ!$D$10+'СЕТ СН'!$G$5-'СЕТ СН'!$G$17</f>
        <v>5345.35833456</v>
      </c>
      <c r="K56" s="36">
        <f>SUMIFS(СВЦЭМ!$C$39:$C$782,СВЦЭМ!$A$39:$A$782,$A56,СВЦЭМ!$B$39:$B$782,K$44)+'СЕТ СН'!$G$9+СВЦЭМ!$D$10+'СЕТ СН'!$G$5-'СЕТ СН'!$G$17</f>
        <v>5263.5045929799999</v>
      </c>
      <c r="L56" s="36">
        <f>SUMIFS(СВЦЭМ!$C$39:$C$782,СВЦЭМ!$A$39:$A$782,$A56,СВЦЭМ!$B$39:$B$782,L$44)+'СЕТ СН'!$G$9+СВЦЭМ!$D$10+'СЕТ СН'!$G$5-'СЕТ СН'!$G$17</f>
        <v>5208.1499397200005</v>
      </c>
      <c r="M56" s="36">
        <f>SUMIFS(СВЦЭМ!$C$39:$C$782,СВЦЭМ!$A$39:$A$782,$A56,СВЦЭМ!$B$39:$B$782,M$44)+'СЕТ СН'!$G$9+СВЦЭМ!$D$10+'СЕТ СН'!$G$5-'СЕТ СН'!$G$17</f>
        <v>5214.4545402799995</v>
      </c>
      <c r="N56" s="36">
        <f>SUMIFS(СВЦЭМ!$C$39:$C$782,СВЦЭМ!$A$39:$A$782,$A56,СВЦЭМ!$B$39:$B$782,N$44)+'СЕТ СН'!$G$9+СВЦЭМ!$D$10+'СЕТ СН'!$G$5-'СЕТ СН'!$G$17</f>
        <v>5209.5325868500004</v>
      </c>
      <c r="O56" s="36">
        <f>SUMIFS(СВЦЭМ!$C$39:$C$782,СВЦЭМ!$A$39:$A$782,$A56,СВЦЭМ!$B$39:$B$782,O$44)+'СЕТ СН'!$G$9+СВЦЭМ!$D$10+'СЕТ СН'!$G$5-'СЕТ СН'!$G$17</f>
        <v>5264.6453965999999</v>
      </c>
      <c r="P56" s="36">
        <f>SUMIFS(СВЦЭМ!$C$39:$C$782,СВЦЭМ!$A$39:$A$782,$A56,СВЦЭМ!$B$39:$B$782,P$44)+'СЕТ СН'!$G$9+СВЦЭМ!$D$10+'СЕТ СН'!$G$5-'СЕТ СН'!$G$17</f>
        <v>5323.3932101600003</v>
      </c>
      <c r="Q56" s="36">
        <f>SUMIFS(СВЦЭМ!$C$39:$C$782,СВЦЭМ!$A$39:$A$782,$A56,СВЦЭМ!$B$39:$B$782,Q$44)+'СЕТ СН'!$G$9+СВЦЭМ!$D$10+'СЕТ СН'!$G$5-'СЕТ СН'!$G$17</f>
        <v>5299.7361601499997</v>
      </c>
      <c r="R56" s="36">
        <f>SUMIFS(СВЦЭМ!$C$39:$C$782,СВЦЭМ!$A$39:$A$782,$A56,СВЦЭМ!$B$39:$B$782,R$44)+'СЕТ СН'!$G$9+СВЦЭМ!$D$10+'СЕТ СН'!$G$5-'СЕТ СН'!$G$17</f>
        <v>5292.9872727299999</v>
      </c>
      <c r="S56" s="36">
        <f>SUMIFS(СВЦЭМ!$C$39:$C$782,СВЦЭМ!$A$39:$A$782,$A56,СВЦЭМ!$B$39:$B$782,S$44)+'СЕТ СН'!$G$9+СВЦЭМ!$D$10+'СЕТ СН'!$G$5-'СЕТ СН'!$G$17</f>
        <v>5246.2906421999996</v>
      </c>
      <c r="T56" s="36">
        <f>SUMIFS(СВЦЭМ!$C$39:$C$782,СВЦЭМ!$A$39:$A$782,$A56,СВЦЭМ!$B$39:$B$782,T$44)+'СЕТ СН'!$G$9+СВЦЭМ!$D$10+'СЕТ СН'!$G$5-'СЕТ СН'!$G$17</f>
        <v>5240.0401137899999</v>
      </c>
      <c r="U56" s="36">
        <f>SUMIFS(СВЦЭМ!$C$39:$C$782,СВЦЭМ!$A$39:$A$782,$A56,СВЦЭМ!$B$39:$B$782,U$44)+'СЕТ СН'!$G$9+СВЦЭМ!$D$10+'СЕТ СН'!$G$5-'СЕТ СН'!$G$17</f>
        <v>5198.6006972800005</v>
      </c>
      <c r="V56" s="36">
        <f>SUMIFS(СВЦЭМ!$C$39:$C$782,СВЦЭМ!$A$39:$A$782,$A56,СВЦЭМ!$B$39:$B$782,V$44)+'СЕТ СН'!$G$9+СВЦЭМ!$D$10+'СЕТ СН'!$G$5-'СЕТ СН'!$G$17</f>
        <v>5272.2747939800001</v>
      </c>
      <c r="W56" s="36">
        <f>SUMIFS(СВЦЭМ!$C$39:$C$782,СВЦЭМ!$A$39:$A$782,$A56,СВЦЭМ!$B$39:$B$782,W$44)+'СЕТ СН'!$G$9+СВЦЭМ!$D$10+'СЕТ СН'!$G$5-'СЕТ СН'!$G$17</f>
        <v>5270.7799785900006</v>
      </c>
      <c r="X56" s="36">
        <f>SUMIFS(СВЦЭМ!$C$39:$C$782,СВЦЭМ!$A$39:$A$782,$A56,СВЦЭМ!$B$39:$B$782,X$44)+'СЕТ СН'!$G$9+СВЦЭМ!$D$10+'СЕТ СН'!$G$5-'СЕТ СН'!$G$17</f>
        <v>5333.3351112999999</v>
      </c>
      <c r="Y56" s="36">
        <f>SUMIFS(СВЦЭМ!$C$39:$C$782,СВЦЭМ!$A$39:$A$782,$A56,СВЦЭМ!$B$39:$B$782,Y$44)+'СЕТ СН'!$G$9+СВЦЭМ!$D$10+'СЕТ СН'!$G$5-'СЕТ СН'!$G$17</f>
        <v>5286.2909286100003</v>
      </c>
    </row>
    <row r="57" spans="1:25" ht="15.75" x14ac:dyDescent="0.2">
      <c r="A57" s="35">
        <f t="shared" si="1"/>
        <v>44970</v>
      </c>
      <c r="B57" s="36">
        <f>SUMIFS(СВЦЭМ!$C$39:$C$782,СВЦЭМ!$A$39:$A$782,$A57,СВЦЭМ!$B$39:$B$782,B$44)+'СЕТ СН'!$G$9+СВЦЭМ!$D$10+'СЕТ СН'!$G$5-'СЕТ СН'!$G$17</f>
        <v>5396.52535403</v>
      </c>
      <c r="C57" s="36">
        <f>SUMIFS(СВЦЭМ!$C$39:$C$782,СВЦЭМ!$A$39:$A$782,$A57,СВЦЭМ!$B$39:$B$782,C$44)+'СЕТ СН'!$G$9+СВЦЭМ!$D$10+'СЕТ СН'!$G$5-'СЕТ СН'!$G$17</f>
        <v>5466.0918894799997</v>
      </c>
      <c r="D57" s="36">
        <f>SUMIFS(СВЦЭМ!$C$39:$C$782,СВЦЭМ!$A$39:$A$782,$A57,СВЦЭМ!$B$39:$B$782,D$44)+'СЕТ СН'!$G$9+СВЦЭМ!$D$10+'СЕТ СН'!$G$5-'СЕТ СН'!$G$17</f>
        <v>5521.3947342900001</v>
      </c>
      <c r="E57" s="36">
        <f>SUMIFS(СВЦЭМ!$C$39:$C$782,СВЦЭМ!$A$39:$A$782,$A57,СВЦЭМ!$B$39:$B$782,E$44)+'СЕТ СН'!$G$9+СВЦЭМ!$D$10+'СЕТ СН'!$G$5-'СЕТ СН'!$G$17</f>
        <v>5494.2930753500004</v>
      </c>
      <c r="F57" s="36">
        <f>SUMIFS(СВЦЭМ!$C$39:$C$782,СВЦЭМ!$A$39:$A$782,$A57,СВЦЭМ!$B$39:$B$782,F$44)+'СЕТ СН'!$G$9+СВЦЭМ!$D$10+'СЕТ СН'!$G$5-'СЕТ СН'!$G$17</f>
        <v>5440.0700922699998</v>
      </c>
      <c r="G57" s="36">
        <f>SUMIFS(СВЦЭМ!$C$39:$C$782,СВЦЭМ!$A$39:$A$782,$A57,СВЦЭМ!$B$39:$B$782,G$44)+'СЕТ СН'!$G$9+СВЦЭМ!$D$10+'СЕТ СН'!$G$5-'СЕТ СН'!$G$17</f>
        <v>5382.0942258300001</v>
      </c>
      <c r="H57" s="36">
        <f>SUMIFS(СВЦЭМ!$C$39:$C$782,СВЦЭМ!$A$39:$A$782,$A57,СВЦЭМ!$B$39:$B$782,H$44)+'СЕТ СН'!$G$9+СВЦЭМ!$D$10+'СЕТ СН'!$G$5-'СЕТ СН'!$G$17</f>
        <v>5313.30938857</v>
      </c>
      <c r="I57" s="36">
        <f>SUMIFS(СВЦЭМ!$C$39:$C$782,СВЦЭМ!$A$39:$A$782,$A57,СВЦЭМ!$B$39:$B$782,I$44)+'СЕТ СН'!$G$9+СВЦЭМ!$D$10+'СЕТ СН'!$G$5-'СЕТ СН'!$G$17</f>
        <v>5334.7587140899996</v>
      </c>
      <c r="J57" s="36">
        <f>SUMIFS(СВЦЭМ!$C$39:$C$782,СВЦЭМ!$A$39:$A$782,$A57,СВЦЭМ!$B$39:$B$782,J$44)+'СЕТ СН'!$G$9+СВЦЭМ!$D$10+'СЕТ СН'!$G$5-'СЕТ СН'!$G$17</f>
        <v>5283.2919105000001</v>
      </c>
      <c r="K57" s="36">
        <f>SUMIFS(СВЦЭМ!$C$39:$C$782,СВЦЭМ!$A$39:$A$782,$A57,СВЦЭМ!$B$39:$B$782,K$44)+'СЕТ СН'!$G$9+СВЦЭМ!$D$10+'СЕТ СН'!$G$5-'СЕТ СН'!$G$17</f>
        <v>5259.7715646300003</v>
      </c>
      <c r="L57" s="36">
        <f>SUMIFS(СВЦЭМ!$C$39:$C$782,СВЦЭМ!$A$39:$A$782,$A57,СВЦЭМ!$B$39:$B$782,L$44)+'СЕТ СН'!$G$9+СВЦЭМ!$D$10+'СЕТ СН'!$G$5-'СЕТ СН'!$G$17</f>
        <v>5250.5775207200004</v>
      </c>
      <c r="M57" s="36">
        <f>SUMIFS(СВЦЭМ!$C$39:$C$782,СВЦЭМ!$A$39:$A$782,$A57,СВЦЭМ!$B$39:$B$782,M$44)+'СЕТ СН'!$G$9+СВЦЭМ!$D$10+'СЕТ СН'!$G$5-'СЕТ СН'!$G$17</f>
        <v>5277.6731614599994</v>
      </c>
      <c r="N57" s="36">
        <f>SUMIFS(СВЦЭМ!$C$39:$C$782,СВЦЭМ!$A$39:$A$782,$A57,СВЦЭМ!$B$39:$B$782,N$44)+'СЕТ СН'!$G$9+СВЦЭМ!$D$10+'СЕТ СН'!$G$5-'СЕТ СН'!$G$17</f>
        <v>5338.4559560400003</v>
      </c>
      <c r="O57" s="36">
        <f>SUMIFS(СВЦЭМ!$C$39:$C$782,СВЦЭМ!$A$39:$A$782,$A57,СВЦЭМ!$B$39:$B$782,O$44)+'СЕТ СН'!$G$9+СВЦЭМ!$D$10+'СЕТ СН'!$G$5-'СЕТ СН'!$G$17</f>
        <v>5395.8908576699996</v>
      </c>
      <c r="P57" s="36">
        <f>SUMIFS(СВЦЭМ!$C$39:$C$782,СВЦЭМ!$A$39:$A$782,$A57,СВЦЭМ!$B$39:$B$782,P$44)+'СЕТ СН'!$G$9+СВЦЭМ!$D$10+'СЕТ СН'!$G$5-'СЕТ СН'!$G$17</f>
        <v>5455.2507232099997</v>
      </c>
      <c r="Q57" s="36">
        <f>SUMIFS(СВЦЭМ!$C$39:$C$782,СВЦЭМ!$A$39:$A$782,$A57,СВЦЭМ!$B$39:$B$782,Q$44)+'СЕТ СН'!$G$9+СВЦЭМ!$D$10+'СЕТ СН'!$G$5-'СЕТ СН'!$G$17</f>
        <v>5470.11639526</v>
      </c>
      <c r="R57" s="36">
        <f>SUMIFS(СВЦЭМ!$C$39:$C$782,СВЦЭМ!$A$39:$A$782,$A57,СВЦЭМ!$B$39:$B$782,R$44)+'СЕТ СН'!$G$9+СВЦЭМ!$D$10+'СЕТ СН'!$G$5-'СЕТ СН'!$G$17</f>
        <v>5456.8851444000002</v>
      </c>
      <c r="S57" s="36">
        <f>SUMIFS(СВЦЭМ!$C$39:$C$782,СВЦЭМ!$A$39:$A$782,$A57,СВЦЭМ!$B$39:$B$782,S$44)+'СЕТ СН'!$G$9+СВЦЭМ!$D$10+'СЕТ СН'!$G$5-'СЕТ СН'!$G$17</f>
        <v>5372.8990320000003</v>
      </c>
      <c r="T57" s="36">
        <f>SUMIFS(СВЦЭМ!$C$39:$C$782,СВЦЭМ!$A$39:$A$782,$A57,СВЦЭМ!$B$39:$B$782,T$44)+'СЕТ СН'!$G$9+СВЦЭМ!$D$10+'СЕТ СН'!$G$5-'СЕТ СН'!$G$17</f>
        <v>5318.7483146300001</v>
      </c>
      <c r="U57" s="36">
        <f>SUMIFS(СВЦЭМ!$C$39:$C$782,СВЦЭМ!$A$39:$A$782,$A57,СВЦЭМ!$B$39:$B$782,U$44)+'СЕТ СН'!$G$9+СВЦЭМ!$D$10+'СЕТ СН'!$G$5-'СЕТ СН'!$G$17</f>
        <v>5362.36213056</v>
      </c>
      <c r="V57" s="36">
        <f>SUMIFS(СВЦЭМ!$C$39:$C$782,СВЦЭМ!$A$39:$A$782,$A57,СВЦЭМ!$B$39:$B$782,V$44)+'СЕТ СН'!$G$9+СВЦЭМ!$D$10+'СЕТ СН'!$G$5-'СЕТ СН'!$G$17</f>
        <v>5372.1725430400002</v>
      </c>
      <c r="W57" s="36">
        <f>SUMIFS(СВЦЭМ!$C$39:$C$782,СВЦЭМ!$A$39:$A$782,$A57,СВЦЭМ!$B$39:$B$782,W$44)+'СЕТ СН'!$G$9+СВЦЭМ!$D$10+'СЕТ СН'!$G$5-'СЕТ СН'!$G$17</f>
        <v>5397.1421639399996</v>
      </c>
      <c r="X57" s="36">
        <f>SUMIFS(СВЦЭМ!$C$39:$C$782,СВЦЭМ!$A$39:$A$782,$A57,СВЦЭМ!$B$39:$B$782,X$44)+'СЕТ СН'!$G$9+СВЦЭМ!$D$10+'СЕТ СН'!$G$5-'СЕТ СН'!$G$17</f>
        <v>5440.5924631100006</v>
      </c>
      <c r="Y57" s="36">
        <f>SUMIFS(СВЦЭМ!$C$39:$C$782,СВЦЭМ!$A$39:$A$782,$A57,СВЦЭМ!$B$39:$B$782,Y$44)+'СЕТ СН'!$G$9+СВЦЭМ!$D$10+'СЕТ СН'!$G$5-'СЕТ СН'!$G$17</f>
        <v>5357.0286897000005</v>
      </c>
    </row>
    <row r="58" spans="1:25" ht="15.75" x14ac:dyDescent="0.2">
      <c r="A58" s="35">
        <f t="shared" si="1"/>
        <v>44971</v>
      </c>
      <c r="B58" s="36">
        <f>SUMIFS(СВЦЭМ!$C$39:$C$782,СВЦЭМ!$A$39:$A$782,$A58,СВЦЭМ!$B$39:$B$782,B$44)+'СЕТ СН'!$G$9+СВЦЭМ!$D$10+'СЕТ СН'!$G$5-'СЕТ СН'!$G$17</f>
        <v>5476.5611905400001</v>
      </c>
      <c r="C58" s="36">
        <f>SUMIFS(СВЦЭМ!$C$39:$C$782,СВЦЭМ!$A$39:$A$782,$A58,СВЦЭМ!$B$39:$B$782,C$44)+'СЕТ СН'!$G$9+СВЦЭМ!$D$10+'СЕТ СН'!$G$5-'СЕТ СН'!$G$17</f>
        <v>5543.2209737399999</v>
      </c>
      <c r="D58" s="36">
        <f>SUMIFS(СВЦЭМ!$C$39:$C$782,СВЦЭМ!$A$39:$A$782,$A58,СВЦЭМ!$B$39:$B$782,D$44)+'СЕТ СН'!$G$9+СВЦЭМ!$D$10+'СЕТ СН'!$G$5-'СЕТ СН'!$G$17</f>
        <v>5539.2570373799999</v>
      </c>
      <c r="E58" s="36">
        <f>SUMIFS(СВЦЭМ!$C$39:$C$782,СВЦЭМ!$A$39:$A$782,$A58,СВЦЭМ!$B$39:$B$782,E$44)+'СЕТ СН'!$G$9+СВЦЭМ!$D$10+'СЕТ СН'!$G$5-'СЕТ СН'!$G$17</f>
        <v>5632.9563820200001</v>
      </c>
      <c r="F58" s="36">
        <f>SUMIFS(СВЦЭМ!$C$39:$C$782,СВЦЭМ!$A$39:$A$782,$A58,СВЦЭМ!$B$39:$B$782,F$44)+'СЕТ СН'!$G$9+СВЦЭМ!$D$10+'СЕТ СН'!$G$5-'СЕТ СН'!$G$17</f>
        <v>5430.7920960699994</v>
      </c>
      <c r="G58" s="36">
        <f>SUMIFS(СВЦЭМ!$C$39:$C$782,СВЦЭМ!$A$39:$A$782,$A58,СВЦЭМ!$B$39:$B$782,G$44)+'СЕТ СН'!$G$9+СВЦЭМ!$D$10+'СЕТ СН'!$G$5-'СЕТ СН'!$G$17</f>
        <v>5567.3405184500007</v>
      </c>
      <c r="H58" s="36">
        <f>SUMIFS(СВЦЭМ!$C$39:$C$782,СВЦЭМ!$A$39:$A$782,$A58,СВЦЭМ!$B$39:$B$782,H$44)+'СЕТ СН'!$G$9+СВЦЭМ!$D$10+'СЕТ СН'!$G$5-'СЕТ СН'!$G$17</f>
        <v>5469.59074891</v>
      </c>
      <c r="I58" s="36">
        <f>SUMIFS(СВЦЭМ!$C$39:$C$782,СВЦЭМ!$A$39:$A$782,$A58,СВЦЭМ!$B$39:$B$782,I$44)+'СЕТ СН'!$G$9+СВЦЭМ!$D$10+'СЕТ СН'!$G$5-'СЕТ СН'!$G$17</f>
        <v>5441.1310269400001</v>
      </c>
      <c r="J58" s="36">
        <f>SUMIFS(СВЦЭМ!$C$39:$C$782,СВЦЭМ!$A$39:$A$782,$A58,СВЦЭМ!$B$39:$B$782,J$44)+'СЕТ СН'!$G$9+СВЦЭМ!$D$10+'СЕТ СН'!$G$5-'СЕТ СН'!$G$17</f>
        <v>5381.1489290999998</v>
      </c>
      <c r="K58" s="36">
        <f>SUMIFS(СВЦЭМ!$C$39:$C$782,СВЦЭМ!$A$39:$A$782,$A58,СВЦЭМ!$B$39:$B$782,K$44)+'СЕТ СН'!$G$9+СВЦЭМ!$D$10+'СЕТ СН'!$G$5-'СЕТ СН'!$G$17</f>
        <v>5366.5437123600004</v>
      </c>
      <c r="L58" s="36">
        <f>SUMIFS(СВЦЭМ!$C$39:$C$782,СВЦЭМ!$A$39:$A$782,$A58,СВЦЭМ!$B$39:$B$782,L$44)+'СЕТ СН'!$G$9+СВЦЭМ!$D$10+'СЕТ СН'!$G$5-'СЕТ СН'!$G$17</f>
        <v>5387.3714222500003</v>
      </c>
      <c r="M58" s="36">
        <f>SUMIFS(СВЦЭМ!$C$39:$C$782,СВЦЭМ!$A$39:$A$782,$A58,СВЦЭМ!$B$39:$B$782,M$44)+'СЕТ СН'!$G$9+СВЦЭМ!$D$10+'СЕТ СН'!$G$5-'СЕТ СН'!$G$17</f>
        <v>5472.6687330300001</v>
      </c>
      <c r="N58" s="36">
        <f>SUMIFS(СВЦЭМ!$C$39:$C$782,СВЦЭМ!$A$39:$A$782,$A58,СВЦЭМ!$B$39:$B$782,N$44)+'СЕТ СН'!$G$9+СВЦЭМ!$D$10+'СЕТ СН'!$G$5-'СЕТ СН'!$G$17</f>
        <v>5443.7405043100007</v>
      </c>
      <c r="O58" s="36">
        <f>SUMIFS(СВЦЭМ!$C$39:$C$782,СВЦЭМ!$A$39:$A$782,$A58,СВЦЭМ!$B$39:$B$782,O$44)+'СЕТ СН'!$G$9+СВЦЭМ!$D$10+'СЕТ СН'!$G$5-'СЕТ СН'!$G$17</f>
        <v>5465.0879291500005</v>
      </c>
      <c r="P58" s="36">
        <f>SUMIFS(СВЦЭМ!$C$39:$C$782,СВЦЭМ!$A$39:$A$782,$A58,СВЦЭМ!$B$39:$B$782,P$44)+'СЕТ СН'!$G$9+СВЦЭМ!$D$10+'СЕТ СН'!$G$5-'СЕТ СН'!$G$17</f>
        <v>5472.8904421000007</v>
      </c>
      <c r="Q58" s="36">
        <f>SUMIFS(СВЦЭМ!$C$39:$C$782,СВЦЭМ!$A$39:$A$782,$A58,СВЦЭМ!$B$39:$B$782,Q$44)+'СЕТ СН'!$G$9+СВЦЭМ!$D$10+'СЕТ СН'!$G$5-'СЕТ СН'!$G$17</f>
        <v>5501.27184932</v>
      </c>
      <c r="R58" s="36">
        <f>SUMIFS(СВЦЭМ!$C$39:$C$782,СВЦЭМ!$A$39:$A$782,$A58,СВЦЭМ!$B$39:$B$782,R$44)+'СЕТ СН'!$G$9+СВЦЭМ!$D$10+'СЕТ СН'!$G$5-'СЕТ СН'!$G$17</f>
        <v>5500.8782298999995</v>
      </c>
      <c r="S58" s="36">
        <f>SUMIFS(СВЦЭМ!$C$39:$C$782,СВЦЭМ!$A$39:$A$782,$A58,СВЦЭМ!$B$39:$B$782,S$44)+'СЕТ СН'!$G$9+СВЦЭМ!$D$10+'СЕТ СН'!$G$5-'СЕТ СН'!$G$17</f>
        <v>5424.4603549900003</v>
      </c>
      <c r="T58" s="36">
        <f>SUMIFS(СВЦЭМ!$C$39:$C$782,СВЦЭМ!$A$39:$A$782,$A58,СВЦЭМ!$B$39:$B$782,T$44)+'СЕТ СН'!$G$9+СВЦЭМ!$D$10+'СЕТ СН'!$G$5-'СЕТ СН'!$G$17</f>
        <v>5406.9820658400004</v>
      </c>
      <c r="U58" s="36">
        <f>SUMIFS(СВЦЭМ!$C$39:$C$782,СВЦЭМ!$A$39:$A$782,$A58,СВЦЭМ!$B$39:$B$782,U$44)+'СЕТ СН'!$G$9+СВЦЭМ!$D$10+'СЕТ СН'!$G$5-'СЕТ СН'!$G$17</f>
        <v>5398.7300815899998</v>
      </c>
      <c r="V58" s="36">
        <f>SUMIFS(СВЦЭМ!$C$39:$C$782,СВЦЭМ!$A$39:$A$782,$A58,СВЦЭМ!$B$39:$B$782,V$44)+'СЕТ СН'!$G$9+СВЦЭМ!$D$10+'СЕТ СН'!$G$5-'СЕТ СН'!$G$17</f>
        <v>5423.8451583200003</v>
      </c>
      <c r="W58" s="36">
        <f>SUMIFS(СВЦЭМ!$C$39:$C$782,СВЦЭМ!$A$39:$A$782,$A58,СВЦЭМ!$B$39:$B$782,W$44)+'СЕТ СН'!$G$9+СВЦЭМ!$D$10+'СЕТ СН'!$G$5-'СЕТ СН'!$G$17</f>
        <v>5454.8019384700001</v>
      </c>
      <c r="X58" s="36">
        <f>SUMIFS(СВЦЭМ!$C$39:$C$782,СВЦЭМ!$A$39:$A$782,$A58,СВЦЭМ!$B$39:$B$782,X$44)+'СЕТ СН'!$G$9+СВЦЭМ!$D$10+'СЕТ СН'!$G$5-'СЕТ СН'!$G$17</f>
        <v>5551.5026383599998</v>
      </c>
      <c r="Y58" s="36">
        <f>SUMIFS(СВЦЭМ!$C$39:$C$782,СВЦЭМ!$A$39:$A$782,$A58,СВЦЭМ!$B$39:$B$782,Y$44)+'СЕТ СН'!$G$9+СВЦЭМ!$D$10+'СЕТ СН'!$G$5-'СЕТ СН'!$G$17</f>
        <v>5576.1225445500004</v>
      </c>
    </row>
    <row r="59" spans="1:25" ht="15.75" x14ac:dyDescent="0.2">
      <c r="A59" s="35">
        <f t="shared" si="1"/>
        <v>44972</v>
      </c>
      <c r="B59" s="36">
        <f>SUMIFS(СВЦЭМ!$C$39:$C$782,СВЦЭМ!$A$39:$A$782,$A59,СВЦЭМ!$B$39:$B$782,B$44)+'СЕТ СН'!$G$9+СВЦЭМ!$D$10+'СЕТ СН'!$G$5-'СЕТ СН'!$G$17</f>
        <v>5439.6767033599999</v>
      </c>
      <c r="C59" s="36">
        <f>SUMIFS(СВЦЭМ!$C$39:$C$782,СВЦЭМ!$A$39:$A$782,$A59,СВЦЭМ!$B$39:$B$782,C$44)+'СЕТ СН'!$G$9+СВЦЭМ!$D$10+'СЕТ СН'!$G$5-'СЕТ СН'!$G$17</f>
        <v>5455.7628187</v>
      </c>
      <c r="D59" s="36">
        <f>SUMIFS(СВЦЭМ!$C$39:$C$782,СВЦЭМ!$A$39:$A$782,$A59,СВЦЭМ!$B$39:$B$782,D$44)+'СЕТ СН'!$G$9+СВЦЭМ!$D$10+'СЕТ СН'!$G$5-'СЕТ СН'!$G$17</f>
        <v>5530.2054947899996</v>
      </c>
      <c r="E59" s="36">
        <f>SUMIFS(СВЦЭМ!$C$39:$C$782,СВЦЭМ!$A$39:$A$782,$A59,СВЦЭМ!$B$39:$B$782,E$44)+'СЕТ СН'!$G$9+СВЦЭМ!$D$10+'СЕТ СН'!$G$5-'СЕТ СН'!$G$17</f>
        <v>5478.3561011599995</v>
      </c>
      <c r="F59" s="36">
        <f>SUMIFS(СВЦЭМ!$C$39:$C$782,СВЦЭМ!$A$39:$A$782,$A59,СВЦЭМ!$B$39:$B$782,F$44)+'СЕТ СН'!$G$9+СВЦЭМ!$D$10+'СЕТ СН'!$G$5-'СЕТ СН'!$G$17</f>
        <v>5460.56110833</v>
      </c>
      <c r="G59" s="36">
        <f>SUMIFS(СВЦЭМ!$C$39:$C$782,СВЦЭМ!$A$39:$A$782,$A59,СВЦЭМ!$B$39:$B$782,G$44)+'СЕТ СН'!$G$9+СВЦЭМ!$D$10+'СЕТ СН'!$G$5-'СЕТ СН'!$G$17</f>
        <v>5401.1299932500006</v>
      </c>
      <c r="H59" s="36">
        <f>SUMIFS(СВЦЭМ!$C$39:$C$782,СВЦЭМ!$A$39:$A$782,$A59,СВЦЭМ!$B$39:$B$782,H$44)+'СЕТ СН'!$G$9+СВЦЭМ!$D$10+'СЕТ СН'!$G$5-'СЕТ СН'!$G$17</f>
        <v>5310.5081939400006</v>
      </c>
      <c r="I59" s="36">
        <f>SUMIFS(СВЦЭМ!$C$39:$C$782,СВЦЭМ!$A$39:$A$782,$A59,СВЦЭМ!$B$39:$B$782,I$44)+'СЕТ СН'!$G$9+СВЦЭМ!$D$10+'СЕТ СН'!$G$5-'СЕТ СН'!$G$17</f>
        <v>5260.9432898100004</v>
      </c>
      <c r="J59" s="36">
        <f>SUMIFS(СВЦЭМ!$C$39:$C$782,СВЦЭМ!$A$39:$A$782,$A59,СВЦЭМ!$B$39:$B$782,J$44)+'СЕТ СН'!$G$9+СВЦЭМ!$D$10+'СЕТ СН'!$G$5-'СЕТ СН'!$G$17</f>
        <v>5231.6074902099999</v>
      </c>
      <c r="K59" s="36">
        <f>SUMIFS(СВЦЭМ!$C$39:$C$782,СВЦЭМ!$A$39:$A$782,$A59,СВЦЭМ!$B$39:$B$782,K$44)+'СЕТ СН'!$G$9+СВЦЭМ!$D$10+'СЕТ СН'!$G$5-'СЕТ СН'!$G$17</f>
        <v>5231.1399393499996</v>
      </c>
      <c r="L59" s="36">
        <f>SUMIFS(СВЦЭМ!$C$39:$C$782,СВЦЭМ!$A$39:$A$782,$A59,СВЦЭМ!$B$39:$B$782,L$44)+'СЕТ СН'!$G$9+СВЦЭМ!$D$10+'СЕТ СН'!$G$5-'СЕТ СН'!$G$17</f>
        <v>5225.5780189800007</v>
      </c>
      <c r="M59" s="36">
        <f>SUMIFS(СВЦЭМ!$C$39:$C$782,СВЦЭМ!$A$39:$A$782,$A59,СВЦЭМ!$B$39:$B$782,M$44)+'СЕТ СН'!$G$9+СВЦЭМ!$D$10+'СЕТ СН'!$G$5-'СЕТ СН'!$G$17</f>
        <v>5284.8063704699998</v>
      </c>
      <c r="N59" s="36">
        <f>SUMIFS(СВЦЭМ!$C$39:$C$782,СВЦЭМ!$A$39:$A$782,$A59,СВЦЭМ!$B$39:$B$782,N$44)+'СЕТ СН'!$G$9+СВЦЭМ!$D$10+'СЕТ СН'!$G$5-'СЕТ СН'!$G$17</f>
        <v>5310.9365903799999</v>
      </c>
      <c r="O59" s="36">
        <f>SUMIFS(СВЦЭМ!$C$39:$C$782,СВЦЭМ!$A$39:$A$782,$A59,СВЦЭМ!$B$39:$B$782,O$44)+'СЕТ СН'!$G$9+СВЦЭМ!$D$10+'СЕТ СН'!$G$5-'СЕТ СН'!$G$17</f>
        <v>5342.2563112299995</v>
      </c>
      <c r="P59" s="36">
        <f>SUMIFS(СВЦЭМ!$C$39:$C$782,СВЦЭМ!$A$39:$A$782,$A59,СВЦЭМ!$B$39:$B$782,P$44)+'СЕТ СН'!$G$9+СВЦЭМ!$D$10+'СЕТ СН'!$G$5-'СЕТ СН'!$G$17</f>
        <v>5350.1641130600001</v>
      </c>
      <c r="Q59" s="36">
        <f>SUMIFS(СВЦЭМ!$C$39:$C$782,СВЦЭМ!$A$39:$A$782,$A59,СВЦЭМ!$B$39:$B$782,Q$44)+'СЕТ СН'!$G$9+СВЦЭМ!$D$10+'СЕТ СН'!$G$5-'СЕТ СН'!$G$17</f>
        <v>5355.1565681299999</v>
      </c>
      <c r="R59" s="36">
        <f>SUMIFS(СВЦЭМ!$C$39:$C$782,СВЦЭМ!$A$39:$A$782,$A59,СВЦЭМ!$B$39:$B$782,R$44)+'СЕТ СН'!$G$9+СВЦЭМ!$D$10+'СЕТ СН'!$G$5-'СЕТ СН'!$G$17</f>
        <v>5318.9153649899999</v>
      </c>
      <c r="S59" s="36">
        <f>SUMIFS(СВЦЭМ!$C$39:$C$782,СВЦЭМ!$A$39:$A$782,$A59,СВЦЭМ!$B$39:$B$782,S$44)+'СЕТ СН'!$G$9+СВЦЭМ!$D$10+'СЕТ СН'!$G$5-'СЕТ СН'!$G$17</f>
        <v>5261.2860080299997</v>
      </c>
      <c r="T59" s="36">
        <f>SUMIFS(СВЦЭМ!$C$39:$C$782,СВЦЭМ!$A$39:$A$782,$A59,СВЦЭМ!$B$39:$B$782,T$44)+'СЕТ СН'!$G$9+СВЦЭМ!$D$10+'СЕТ СН'!$G$5-'СЕТ СН'!$G$17</f>
        <v>5196.7996826899998</v>
      </c>
      <c r="U59" s="36">
        <f>SUMIFS(СВЦЭМ!$C$39:$C$782,СВЦЭМ!$A$39:$A$782,$A59,СВЦЭМ!$B$39:$B$782,U$44)+'СЕТ СН'!$G$9+СВЦЭМ!$D$10+'СЕТ СН'!$G$5-'СЕТ СН'!$G$17</f>
        <v>5235.7029326600004</v>
      </c>
      <c r="V59" s="36">
        <f>SUMIFS(СВЦЭМ!$C$39:$C$782,СВЦЭМ!$A$39:$A$782,$A59,СВЦЭМ!$B$39:$B$782,V$44)+'СЕТ СН'!$G$9+СВЦЭМ!$D$10+'СЕТ СН'!$G$5-'СЕТ СН'!$G$17</f>
        <v>5216.1527051000003</v>
      </c>
      <c r="W59" s="36">
        <f>SUMIFS(СВЦЭМ!$C$39:$C$782,СВЦЭМ!$A$39:$A$782,$A59,СВЦЭМ!$B$39:$B$782,W$44)+'СЕТ СН'!$G$9+СВЦЭМ!$D$10+'СЕТ СН'!$G$5-'СЕТ СН'!$G$17</f>
        <v>5219.46383014</v>
      </c>
      <c r="X59" s="36">
        <f>SUMIFS(СВЦЭМ!$C$39:$C$782,СВЦЭМ!$A$39:$A$782,$A59,СВЦЭМ!$B$39:$B$782,X$44)+'СЕТ СН'!$G$9+СВЦЭМ!$D$10+'СЕТ СН'!$G$5-'СЕТ СН'!$G$17</f>
        <v>5286.7551438499995</v>
      </c>
      <c r="Y59" s="36">
        <f>SUMIFS(СВЦЭМ!$C$39:$C$782,СВЦЭМ!$A$39:$A$782,$A59,СВЦЭМ!$B$39:$B$782,Y$44)+'СЕТ СН'!$G$9+СВЦЭМ!$D$10+'СЕТ СН'!$G$5-'СЕТ СН'!$G$17</f>
        <v>5333.5453539499995</v>
      </c>
    </row>
    <row r="60" spans="1:25" ht="15.75" x14ac:dyDescent="0.2">
      <c r="A60" s="35">
        <f t="shared" si="1"/>
        <v>44973</v>
      </c>
      <c r="B60" s="36">
        <f>SUMIFS(СВЦЭМ!$C$39:$C$782,СВЦЭМ!$A$39:$A$782,$A60,СВЦЭМ!$B$39:$B$782,B$44)+'СЕТ СН'!$G$9+СВЦЭМ!$D$10+'СЕТ СН'!$G$5-'СЕТ СН'!$G$17</f>
        <v>5405.4250802900006</v>
      </c>
      <c r="C60" s="36">
        <f>SUMIFS(СВЦЭМ!$C$39:$C$782,СВЦЭМ!$A$39:$A$782,$A60,СВЦЭМ!$B$39:$B$782,C$44)+'СЕТ СН'!$G$9+СВЦЭМ!$D$10+'СЕТ СН'!$G$5-'СЕТ СН'!$G$17</f>
        <v>5450.19262308</v>
      </c>
      <c r="D60" s="36">
        <f>SUMIFS(СВЦЭМ!$C$39:$C$782,СВЦЭМ!$A$39:$A$782,$A60,СВЦЭМ!$B$39:$B$782,D$44)+'СЕТ СН'!$G$9+СВЦЭМ!$D$10+'СЕТ СН'!$G$5-'СЕТ СН'!$G$17</f>
        <v>5485.8266341199997</v>
      </c>
      <c r="E60" s="36">
        <f>SUMIFS(СВЦЭМ!$C$39:$C$782,СВЦЭМ!$A$39:$A$782,$A60,СВЦЭМ!$B$39:$B$782,E$44)+'СЕТ СН'!$G$9+СВЦЭМ!$D$10+'СЕТ СН'!$G$5-'СЕТ СН'!$G$17</f>
        <v>5472.9731735700007</v>
      </c>
      <c r="F60" s="36">
        <f>SUMIFS(СВЦЭМ!$C$39:$C$782,СВЦЭМ!$A$39:$A$782,$A60,СВЦЭМ!$B$39:$B$782,F$44)+'СЕТ СН'!$G$9+СВЦЭМ!$D$10+'СЕТ СН'!$G$5-'СЕТ СН'!$G$17</f>
        <v>5445.3790900399999</v>
      </c>
      <c r="G60" s="36">
        <f>SUMIFS(СВЦЭМ!$C$39:$C$782,СВЦЭМ!$A$39:$A$782,$A60,СВЦЭМ!$B$39:$B$782,G$44)+'СЕТ СН'!$G$9+СВЦЭМ!$D$10+'СЕТ СН'!$G$5-'СЕТ СН'!$G$17</f>
        <v>5389.9894819599995</v>
      </c>
      <c r="H60" s="36">
        <f>SUMIFS(СВЦЭМ!$C$39:$C$782,СВЦЭМ!$A$39:$A$782,$A60,СВЦЭМ!$B$39:$B$782,H$44)+'СЕТ СН'!$G$9+СВЦЭМ!$D$10+'СЕТ СН'!$G$5-'СЕТ СН'!$G$17</f>
        <v>5270.3749164800001</v>
      </c>
      <c r="I60" s="36">
        <f>SUMIFS(СВЦЭМ!$C$39:$C$782,СВЦЭМ!$A$39:$A$782,$A60,СВЦЭМ!$B$39:$B$782,I$44)+'СЕТ СН'!$G$9+СВЦЭМ!$D$10+'СЕТ СН'!$G$5-'СЕТ СН'!$G$17</f>
        <v>5230.1182658300004</v>
      </c>
      <c r="J60" s="36">
        <f>SUMIFS(СВЦЭМ!$C$39:$C$782,СВЦЭМ!$A$39:$A$782,$A60,СВЦЭМ!$B$39:$B$782,J$44)+'СЕТ СН'!$G$9+СВЦЭМ!$D$10+'СЕТ СН'!$G$5-'СЕТ СН'!$G$17</f>
        <v>5219.3871382899997</v>
      </c>
      <c r="K60" s="36">
        <f>SUMIFS(СВЦЭМ!$C$39:$C$782,СВЦЭМ!$A$39:$A$782,$A60,СВЦЭМ!$B$39:$B$782,K$44)+'СЕТ СН'!$G$9+СВЦЭМ!$D$10+'СЕТ СН'!$G$5-'СЕТ СН'!$G$17</f>
        <v>5218.5513695</v>
      </c>
      <c r="L60" s="36">
        <f>SUMIFS(СВЦЭМ!$C$39:$C$782,СВЦЭМ!$A$39:$A$782,$A60,СВЦЭМ!$B$39:$B$782,L$44)+'СЕТ СН'!$G$9+СВЦЭМ!$D$10+'СЕТ СН'!$G$5-'СЕТ СН'!$G$17</f>
        <v>5237.7265016800002</v>
      </c>
      <c r="M60" s="36">
        <f>SUMIFS(СВЦЭМ!$C$39:$C$782,СВЦЭМ!$A$39:$A$782,$A60,СВЦЭМ!$B$39:$B$782,M$44)+'СЕТ СН'!$G$9+СВЦЭМ!$D$10+'СЕТ СН'!$G$5-'СЕТ СН'!$G$17</f>
        <v>5266.0616203899999</v>
      </c>
      <c r="N60" s="36">
        <f>SUMIFS(СВЦЭМ!$C$39:$C$782,СВЦЭМ!$A$39:$A$782,$A60,СВЦЭМ!$B$39:$B$782,N$44)+'СЕТ СН'!$G$9+СВЦЭМ!$D$10+'СЕТ СН'!$G$5-'СЕТ СН'!$G$17</f>
        <v>5345.2930223700005</v>
      </c>
      <c r="O60" s="36">
        <f>SUMIFS(СВЦЭМ!$C$39:$C$782,СВЦЭМ!$A$39:$A$782,$A60,СВЦЭМ!$B$39:$B$782,O$44)+'СЕТ СН'!$G$9+СВЦЭМ!$D$10+'СЕТ СН'!$G$5-'СЕТ СН'!$G$17</f>
        <v>5361.65776671</v>
      </c>
      <c r="P60" s="36">
        <f>SUMIFS(СВЦЭМ!$C$39:$C$782,СВЦЭМ!$A$39:$A$782,$A60,СВЦЭМ!$B$39:$B$782,P$44)+'СЕТ СН'!$G$9+СВЦЭМ!$D$10+'СЕТ СН'!$G$5-'СЕТ СН'!$G$17</f>
        <v>5378.2346068699999</v>
      </c>
      <c r="Q60" s="36">
        <f>SUMIFS(СВЦЭМ!$C$39:$C$782,СВЦЭМ!$A$39:$A$782,$A60,СВЦЭМ!$B$39:$B$782,Q$44)+'СЕТ СН'!$G$9+СВЦЭМ!$D$10+'СЕТ СН'!$G$5-'СЕТ СН'!$G$17</f>
        <v>5390.0702556400001</v>
      </c>
      <c r="R60" s="36">
        <f>SUMIFS(СВЦЭМ!$C$39:$C$782,СВЦЭМ!$A$39:$A$782,$A60,СВЦЭМ!$B$39:$B$782,R$44)+'СЕТ СН'!$G$9+СВЦЭМ!$D$10+'СЕТ СН'!$G$5-'СЕТ СН'!$G$17</f>
        <v>5397.2722645200001</v>
      </c>
      <c r="S60" s="36">
        <f>SUMIFS(СВЦЭМ!$C$39:$C$782,СВЦЭМ!$A$39:$A$782,$A60,СВЦЭМ!$B$39:$B$782,S$44)+'СЕТ СН'!$G$9+СВЦЭМ!$D$10+'СЕТ СН'!$G$5-'СЕТ СН'!$G$17</f>
        <v>5356.1349462600001</v>
      </c>
      <c r="T60" s="36">
        <f>SUMIFS(СВЦЭМ!$C$39:$C$782,СВЦЭМ!$A$39:$A$782,$A60,СВЦЭМ!$B$39:$B$782,T$44)+'СЕТ СН'!$G$9+СВЦЭМ!$D$10+'СЕТ СН'!$G$5-'СЕТ СН'!$G$17</f>
        <v>5238.1543182599999</v>
      </c>
      <c r="U60" s="36">
        <f>SUMIFS(СВЦЭМ!$C$39:$C$782,СВЦЭМ!$A$39:$A$782,$A60,СВЦЭМ!$B$39:$B$782,U$44)+'СЕТ СН'!$G$9+СВЦЭМ!$D$10+'СЕТ СН'!$G$5-'СЕТ СН'!$G$17</f>
        <v>5263.1192709999996</v>
      </c>
      <c r="V60" s="36">
        <f>SUMIFS(СВЦЭМ!$C$39:$C$782,СВЦЭМ!$A$39:$A$782,$A60,СВЦЭМ!$B$39:$B$782,V$44)+'СЕТ СН'!$G$9+СВЦЭМ!$D$10+'СЕТ СН'!$G$5-'СЕТ СН'!$G$17</f>
        <v>5285.1656289299999</v>
      </c>
      <c r="W60" s="36">
        <f>SUMIFS(СВЦЭМ!$C$39:$C$782,СВЦЭМ!$A$39:$A$782,$A60,СВЦЭМ!$B$39:$B$782,W$44)+'СЕТ СН'!$G$9+СВЦЭМ!$D$10+'СЕТ СН'!$G$5-'СЕТ СН'!$G$17</f>
        <v>5329.6529138700007</v>
      </c>
      <c r="X60" s="36">
        <f>SUMIFS(СВЦЭМ!$C$39:$C$782,СВЦЭМ!$A$39:$A$782,$A60,СВЦЭМ!$B$39:$B$782,X$44)+'СЕТ СН'!$G$9+СВЦЭМ!$D$10+'СЕТ СН'!$G$5-'СЕТ СН'!$G$17</f>
        <v>5395.2161591100003</v>
      </c>
      <c r="Y60" s="36">
        <f>SUMIFS(СВЦЭМ!$C$39:$C$782,СВЦЭМ!$A$39:$A$782,$A60,СВЦЭМ!$B$39:$B$782,Y$44)+'СЕТ СН'!$G$9+СВЦЭМ!$D$10+'СЕТ СН'!$G$5-'СЕТ СН'!$G$17</f>
        <v>5438.0875855899994</v>
      </c>
    </row>
    <row r="61" spans="1:25" ht="15.75" x14ac:dyDescent="0.2">
      <c r="A61" s="35">
        <f t="shared" si="1"/>
        <v>44974</v>
      </c>
      <c r="B61" s="36">
        <f>SUMIFS(СВЦЭМ!$C$39:$C$782,СВЦЭМ!$A$39:$A$782,$A61,СВЦЭМ!$B$39:$B$782,B$44)+'СЕТ СН'!$G$9+СВЦЭМ!$D$10+'СЕТ СН'!$G$5-'СЕТ СН'!$G$17</f>
        <v>5609.5976739899997</v>
      </c>
      <c r="C61" s="36">
        <f>SUMIFS(СВЦЭМ!$C$39:$C$782,СВЦЭМ!$A$39:$A$782,$A61,СВЦЭМ!$B$39:$B$782,C$44)+'СЕТ СН'!$G$9+СВЦЭМ!$D$10+'СЕТ СН'!$G$5-'СЕТ СН'!$G$17</f>
        <v>5698.32100042</v>
      </c>
      <c r="D61" s="36">
        <f>SUMIFS(СВЦЭМ!$C$39:$C$782,СВЦЭМ!$A$39:$A$782,$A61,СВЦЭМ!$B$39:$B$782,D$44)+'СЕТ СН'!$G$9+СВЦЭМ!$D$10+'СЕТ СН'!$G$5-'СЕТ СН'!$G$17</f>
        <v>5666.8200135999996</v>
      </c>
      <c r="E61" s="36">
        <f>SUMIFS(СВЦЭМ!$C$39:$C$782,СВЦЭМ!$A$39:$A$782,$A61,СВЦЭМ!$B$39:$B$782,E$44)+'СЕТ СН'!$G$9+СВЦЭМ!$D$10+'СЕТ СН'!$G$5-'СЕТ СН'!$G$17</f>
        <v>5653.8847515400003</v>
      </c>
      <c r="F61" s="36">
        <f>SUMIFS(СВЦЭМ!$C$39:$C$782,СВЦЭМ!$A$39:$A$782,$A61,СВЦЭМ!$B$39:$B$782,F$44)+'СЕТ СН'!$G$9+СВЦЭМ!$D$10+'СЕТ СН'!$G$5-'СЕТ СН'!$G$17</f>
        <v>5607.1874254600007</v>
      </c>
      <c r="G61" s="36">
        <f>SUMIFS(СВЦЭМ!$C$39:$C$782,СВЦЭМ!$A$39:$A$782,$A61,СВЦЭМ!$B$39:$B$782,G$44)+'СЕТ СН'!$G$9+СВЦЭМ!$D$10+'СЕТ СН'!$G$5-'СЕТ СН'!$G$17</f>
        <v>5533.6189092300001</v>
      </c>
      <c r="H61" s="36">
        <f>SUMIFS(СВЦЭМ!$C$39:$C$782,СВЦЭМ!$A$39:$A$782,$A61,СВЦЭМ!$B$39:$B$782,H$44)+'СЕТ СН'!$G$9+СВЦЭМ!$D$10+'СЕТ СН'!$G$5-'СЕТ СН'!$G$17</f>
        <v>5448.77396004</v>
      </c>
      <c r="I61" s="36">
        <f>SUMIFS(СВЦЭМ!$C$39:$C$782,СВЦЭМ!$A$39:$A$782,$A61,СВЦЭМ!$B$39:$B$782,I$44)+'СЕТ СН'!$G$9+СВЦЭМ!$D$10+'СЕТ СН'!$G$5-'СЕТ СН'!$G$17</f>
        <v>5413.9102217700001</v>
      </c>
      <c r="J61" s="36">
        <f>SUMIFS(СВЦЭМ!$C$39:$C$782,СВЦЭМ!$A$39:$A$782,$A61,СВЦЭМ!$B$39:$B$782,J$44)+'СЕТ СН'!$G$9+СВЦЭМ!$D$10+'СЕТ СН'!$G$5-'СЕТ СН'!$G$17</f>
        <v>5403.3339004099998</v>
      </c>
      <c r="K61" s="36">
        <f>SUMIFS(СВЦЭМ!$C$39:$C$782,СВЦЭМ!$A$39:$A$782,$A61,СВЦЭМ!$B$39:$B$782,K$44)+'СЕТ СН'!$G$9+СВЦЭМ!$D$10+'СЕТ СН'!$G$5-'СЕТ СН'!$G$17</f>
        <v>5428.8389785199997</v>
      </c>
      <c r="L61" s="36">
        <f>SUMIFS(СВЦЭМ!$C$39:$C$782,СВЦЭМ!$A$39:$A$782,$A61,СВЦЭМ!$B$39:$B$782,L$44)+'СЕТ СН'!$G$9+СВЦЭМ!$D$10+'СЕТ СН'!$G$5-'СЕТ СН'!$G$17</f>
        <v>4898.3678034200002</v>
      </c>
      <c r="M61" s="36">
        <f>SUMIFS(СВЦЭМ!$C$39:$C$782,СВЦЭМ!$A$39:$A$782,$A61,СВЦЭМ!$B$39:$B$782,M$44)+'СЕТ СН'!$G$9+СВЦЭМ!$D$10+'СЕТ СН'!$G$5-'СЕТ СН'!$G$17</f>
        <v>4906.4809999899999</v>
      </c>
      <c r="N61" s="36">
        <f>SUMIFS(СВЦЭМ!$C$39:$C$782,СВЦЭМ!$A$39:$A$782,$A61,СВЦЭМ!$B$39:$B$782,N$44)+'СЕТ СН'!$G$9+СВЦЭМ!$D$10+'СЕТ СН'!$G$5-'СЕТ СН'!$G$17</f>
        <v>4941.6084973300003</v>
      </c>
      <c r="O61" s="36">
        <f>SUMIFS(СВЦЭМ!$C$39:$C$782,СВЦЭМ!$A$39:$A$782,$A61,СВЦЭМ!$B$39:$B$782,O$44)+'СЕТ СН'!$G$9+СВЦЭМ!$D$10+'СЕТ СН'!$G$5-'СЕТ СН'!$G$17</f>
        <v>4971.27159966</v>
      </c>
      <c r="P61" s="36">
        <f>SUMIFS(СВЦЭМ!$C$39:$C$782,СВЦЭМ!$A$39:$A$782,$A61,СВЦЭМ!$B$39:$B$782,P$44)+'СЕТ СН'!$G$9+СВЦЭМ!$D$10+'СЕТ СН'!$G$5-'СЕТ СН'!$G$17</f>
        <v>4997.3398477499995</v>
      </c>
      <c r="Q61" s="36">
        <f>SUMIFS(СВЦЭМ!$C$39:$C$782,СВЦЭМ!$A$39:$A$782,$A61,СВЦЭМ!$B$39:$B$782,Q$44)+'СЕТ СН'!$G$9+СВЦЭМ!$D$10+'СЕТ СН'!$G$5-'СЕТ СН'!$G$17</f>
        <v>5561.1651706800003</v>
      </c>
      <c r="R61" s="36">
        <f>SUMIFS(СВЦЭМ!$C$39:$C$782,СВЦЭМ!$A$39:$A$782,$A61,СВЦЭМ!$B$39:$B$782,R$44)+'СЕТ СН'!$G$9+СВЦЭМ!$D$10+'СЕТ СН'!$G$5-'СЕТ СН'!$G$17</f>
        <v>5445.1873382499998</v>
      </c>
      <c r="S61" s="36">
        <f>SUMIFS(СВЦЭМ!$C$39:$C$782,СВЦЭМ!$A$39:$A$782,$A61,СВЦЭМ!$B$39:$B$782,S$44)+'СЕТ СН'!$G$9+СВЦЭМ!$D$10+'СЕТ СН'!$G$5-'СЕТ СН'!$G$17</f>
        <v>5361.26687434</v>
      </c>
      <c r="T61" s="36">
        <f>SUMIFS(СВЦЭМ!$C$39:$C$782,СВЦЭМ!$A$39:$A$782,$A61,СВЦЭМ!$B$39:$B$782,T$44)+'СЕТ СН'!$G$9+СВЦЭМ!$D$10+'СЕТ СН'!$G$5-'СЕТ СН'!$G$17</f>
        <v>5334.1459077500003</v>
      </c>
      <c r="U61" s="36">
        <f>SUMIFS(СВЦЭМ!$C$39:$C$782,СВЦЭМ!$A$39:$A$782,$A61,СВЦЭМ!$B$39:$B$782,U$44)+'СЕТ СН'!$G$9+СВЦЭМ!$D$10+'СЕТ СН'!$G$5-'СЕТ СН'!$G$17</f>
        <v>5361.8037395199999</v>
      </c>
      <c r="V61" s="36">
        <f>SUMIFS(СВЦЭМ!$C$39:$C$782,СВЦЭМ!$A$39:$A$782,$A61,СВЦЭМ!$B$39:$B$782,V$44)+'СЕТ СН'!$G$9+СВЦЭМ!$D$10+'СЕТ СН'!$G$5-'СЕТ СН'!$G$17</f>
        <v>5388.6606199100006</v>
      </c>
      <c r="W61" s="36">
        <f>SUMIFS(СВЦЭМ!$C$39:$C$782,СВЦЭМ!$A$39:$A$782,$A61,СВЦЭМ!$B$39:$B$782,W$44)+'СЕТ СН'!$G$9+СВЦЭМ!$D$10+'СЕТ СН'!$G$5-'СЕТ СН'!$G$17</f>
        <v>5455.6039386600005</v>
      </c>
      <c r="X61" s="36">
        <f>SUMIFS(СВЦЭМ!$C$39:$C$782,СВЦЭМ!$A$39:$A$782,$A61,СВЦЭМ!$B$39:$B$782,X$44)+'СЕТ СН'!$G$9+СВЦЭМ!$D$10+'СЕТ СН'!$G$5-'СЕТ СН'!$G$17</f>
        <v>5473.3265068199998</v>
      </c>
      <c r="Y61" s="36">
        <f>SUMIFS(СВЦЭМ!$C$39:$C$782,СВЦЭМ!$A$39:$A$782,$A61,СВЦЭМ!$B$39:$B$782,Y$44)+'СЕТ СН'!$G$9+СВЦЭМ!$D$10+'СЕТ СН'!$G$5-'СЕТ СН'!$G$17</f>
        <v>5498.3603961700001</v>
      </c>
    </row>
    <row r="62" spans="1:25" ht="15.75" x14ac:dyDescent="0.2">
      <c r="A62" s="35">
        <f t="shared" si="1"/>
        <v>44975</v>
      </c>
      <c r="B62" s="36">
        <f>SUMIFS(СВЦЭМ!$C$39:$C$782,СВЦЭМ!$A$39:$A$782,$A62,СВЦЭМ!$B$39:$B$782,B$44)+'СЕТ СН'!$G$9+СВЦЭМ!$D$10+'СЕТ СН'!$G$5-'СЕТ СН'!$G$17</f>
        <v>5419.5484140500002</v>
      </c>
      <c r="C62" s="36">
        <f>SUMIFS(СВЦЭМ!$C$39:$C$782,СВЦЭМ!$A$39:$A$782,$A62,СВЦЭМ!$B$39:$B$782,C$44)+'СЕТ СН'!$G$9+СВЦЭМ!$D$10+'СЕТ СН'!$G$5-'СЕТ СН'!$G$17</f>
        <v>5487.7841801200002</v>
      </c>
      <c r="D62" s="36">
        <f>SUMIFS(СВЦЭМ!$C$39:$C$782,СВЦЭМ!$A$39:$A$782,$A62,СВЦЭМ!$B$39:$B$782,D$44)+'СЕТ СН'!$G$9+СВЦЭМ!$D$10+'СЕТ СН'!$G$5-'СЕТ СН'!$G$17</f>
        <v>5493.3420955599995</v>
      </c>
      <c r="E62" s="36">
        <f>SUMIFS(СВЦЭМ!$C$39:$C$782,СВЦЭМ!$A$39:$A$782,$A62,СВЦЭМ!$B$39:$B$782,E$44)+'СЕТ СН'!$G$9+СВЦЭМ!$D$10+'СЕТ СН'!$G$5-'СЕТ СН'!$G$17</f>
        <v>5524.8899643499999</v>
      </c>
      <c r="F62" s="36">
        <f>SUMIFS(СВЦЭМ!$C$39:$C$782,СВЦЭМ!$A$39:$A$782,$A62,СВЦЭМ!$B$39:$B$782,F$44)+'СЕТ СН'!$G$9+СВЦЭМ!$D$10+'СЕТ СН'!$G$5-'СЕТ СН'!$G$17</f>
        <v>5464.48733051</v>
      </c>
      <c r="G62" s="36">
        <f>SUMIFS(СВЦЭМ!$C$39:$C$782,СВЦЭМ!$A$39:$A$782,$A62,СВЦЭМ!$B$39:$B$782,G$44)+'СЕТ СН'!$G$9+СВЦЭМ!$D$10+'СЕТ СН'!$G$5-'СЕТ СН'!$G$17</f>
        <v>5465.2610034899999</v>
      </c>
      <c r="H62" s="36">
        <f>SUMIFS(СВЦЭМ!$C$39:$C$782,СВЦЭМ!$A$39:$A$782,$A62,СВЦЭМ!$B$39:$B$782,H$44)+'СЕТ СН'!$G$9+СВЦЭМ!$D$10+'СЕТ СН'!$G$5-'СЕТ СН'!$G$17</f>
        <v>5446.2781878099995</v>
      </c>
      <c r="I62" s="36">
        <f>SUMIFS(СВЦЭМ!$C$39:$C$782,СВЦЭМ!$A$39:$A$782,$A62,СВЦЭМ!$B$39:$B$782,I$44)+'СЕТ СН'!$G$9+СВЦЭМ!$D$10+'СЕТ СН'!$G$5-'СЕТ СН'!$G$17</f>
        <v>5452.5382884600003</v>
      </c>
      <c r="J62" s="36">
        <f>SUMIFS(СВЦЭМ!$C$39:$C$782,СВЦЭМ!$A$39:$A$782,$A62,СВЦЭМ!$B$39:$B$782,J$44)+'СЕТ СН'!$G$9+СВЦЭМ!$D$10+'СЕТ СН'!$G$5-'СЕТ СН'!$G$17</f>
        <v>5446.0733486099998</v>
      </c>
      <c r="K62" s="36">
        <f>SUMIFS(СВЦЭМ!$C$39:$C$782,СВЦЭМ!$A$39:$A$782,$A62,СВЦЭМ!$B$39:$B$782,K$44)+'СЕТ СН'!$G$9+СВЦЭМ!$D$10+'СЕТ СН'!$G$5-'СЕТ СН'!$G$17</f>
        <v>5335.0992976699999</v>
      </c>
      <c r="L62" s="36">
        <f>SUMIFS(СВЦЭМ!$C$39:$C$782,СВЦЭМ!$A$39:$A$782,$A62,СВЦЭМ!$B$39:$B$782,L$44)+'СЕТ СН'!$G$9+СВЦЭМ!$D$10+'СЕТ СН'!$G$5-'СЕТ СН'!$G$17</f>
        <v>5305.35230512</v>
      </c>
      <c r="M62" s="36">
        <f>SUMIFS(СВЦЭМ!$C$39:$C$782,СВЦЭМ!$A$39:$A$782,$A62,СВЦЭМ!$B$39:$B$782,M$44)+'СЕТ СН'!$G$9+СВЦЭМ!$D$10+'СЕТ СН'!$G$5-'СЕТ СН'!$G$17</f>
        <v>5320.50104104</v>
      </c>
      <c r="N62" s="36">
        <f>SUMIFS(СВЦЭМ!$C$39:$C$782,СВЦЭМ!$A$39:$A$782,$A62,СВЦЭМ!$B$39:$B$782,N$44)+'СЕТ СН'!$G$9+СВЦЭМ!$D$10+'СЕТ СН'!$G$5-'СЕТ СН'!$G$17</f>
        <v>5373.1948507699999</v>
      </c>
      <c r="O62" s="36">
        <f>SUMIFS(СВЦЭМ!$C$39:$C$782,СВЦЭМ!$A$39:$A$782,$A62,СВЦЭМ!$B$39:$B$782,O$44)+'СЕТ СН'!$G$9+СВЦЭМ!$D$10+'СЕТ СН'!$G$5-'СЕТ СН'!$G$17</f>
        <v>5378.4433413799998</v>
      </c>
      <c r="P62" s="36">
        <f>SUMIFS(СВЦЭМ!$C$39:$C$782,СВЦЭМ!$A$39:$A$782,$A62,СВЦЭМ!$B$39:$B$782,P$44)+'СЕТ СН'!$G$9+СВЦЭМ!$D$10+'СЕТ СН'!$G$5-'СЕТ СН'!$G$17</f>
        <v>5387.2986589400007</v>
      </c>
      <c r="Q62" s="36">
        <f>SUMIFS(СВЦЭМ!$C$39:$C$782,СВЦЭМ!$A$39:$A$782,$A62,СВЦЭМ!$B$39:$B$782,Q$44)+'СЕТ СН'!$G$9+СВЦЭМ!$D$10+'СЕТ СН'!$G$5-'СЕТ СН'!$G$17</f>
        <v>5406.2133560299999</v>
      </c>
      <c r="R62" s="36">
        <f>SUMIFS(СВЦЭМ!$C$39:$C$782,СВЦЭМ!$A$39:$A$782,$A62,СВЦЭМ!$B$39:$B$782,R$44)+'СЕТ СН'!$G$9+СВЦЭМ!$D$10+'СЕТ СН'!$G$5-'СЕТ СН'!$G$17</f>
        <v>5388.5366070300006</v>
      </c>
      <c r="S62" s="36">
        <f>SUMIFS(СВЦЭМ!$C$39:$C$782,СВЦЭМ!$A$39:$A$782,$A62,СВЦЭМ!$B$39:$B$782,S$44)+'СЕТ СН'!$G$9+СВЦЭМ!$D$10+'СЕТ СН'!$G$5-'СЕТ СН'!$G$17</f>
        <v>5412.7473825699999</v>
      </c>
      <c r="T62" s="36">
        <f>SUMIFS(СВЦЭМ!$C$39:$C$782,СВЦЭМ!$A$39:$A$782,$A62,СВЦЭМ!$B$39:$B$782,T$44)+'СЕТ СН'!$G$9+СВЦЭМ!$D$10+'СЕТ СН'!$G$5-'СЕТ СН'!$G$17</f>
        <v>5365.3815043899995</v>
      </c>
      <c r="U62" s="36">
        <f>SUMIFS(СВЦЭМ!$C$39:$C$782,СВЦЭМ!$A$39:$A$782,$A62,СВЦЭМ!$B$39:$B$782,U$44)+'СЕТ СН'!$G$9+СВЦЭМ!$D$10+'СЕТ СН'!$G$5-'СЕТ СН'!$G$17</f>
        <v>5379.4356682199996</v>
      </c>
      <c r="V62" s="36">
        <f>SUMIFS(СВЦЭМ!$C$39:$C$782,СВЦЭМ!$A$39:$A$782,$A62,СВЦЭМ!$B$39:$B$782,V$44)+'СЕТ СН'!$G$9+СВЦЭМ!$D$10+'СЕТ СН'!$G$5-'СЕТ СН'!$G$17</f>
        <v>5348.0914761499998</v>
      </c>
      <c r="W62" s="36">
        <f>SUMIFS(СВЦЭМ!$C$39:$C$782,СВЦЭМ!$A$39:$A$782,$A62,СВЦЭМ!$B$39:$B$782,W$44)+'СЕТ СН'!$G$9+СВЦЭМ!$D$10+'СЕТ СН'!$G$5-'СЕТ СН'!$G$17</f>
        <v>5414.2620118800005</v>
      </c>
      <c r="X62" s="36">
        <f>SUMIFS(СВЦЭМ!$C$39:$C$782,СВЦЭМ!$A$39:$A$782,$A62,СВЦЭМ!$B$39:$B$782,X$44)+'СЕТ СН'!$G$9+СВЦЭМ!$D$10+'СЕТ СН'!$G$5-'СЕТ СН'!$G$17</f>
        <v>5399.1916883399999</v>
      </c>
      <c r="Y62" s="36">
        <f>SUMIFS(СВЦЭМ!$C$39:$C$782,СВЦЭМ!$A$39:$A$782,$A62,СВЦЭМ!$B$39:$B$782,Y$44)+'СЕТ СН'!$G$9+СВЦЭМ!$D$10+'СЕТ СН'!$G$5-'СЕТ СН'!$G$17</f>
        <v>5469.6914492199994</v>
      </c>
    </row>
    <row r="63" spans="1:25" ht="15.75" x14ac:dyDescent="0.2">
      <c r="A63" s="35">
        <f t="shared" si="1"/>
        <v>44976</v>
      </c>
      <c r="B63" s="36">
        <f>SUMIFS(СВЦЭМ!$C$39:$C$782,СВЦЭМ!$A$39:$A$782,$A63,СВЦЭМ!$B$39:$B$782,B$44)+'СЕТ СН'!$G$9+СВЦЭМ!$D$10+'СЕТ СН'!$G$5-'СЕТ СН'!$G$17</f>
        <v>5554.7107013799996</v>
      </c>
      <c r="C63" s="36">
        <f>SUMIFS(СВЦЭМ!$C$39:$C$782,СВЦЭМ!$A$39:$A$782,$A63,СВЦЭМ!$B$39:$B$782,C$44)+'СЕТ СН'!$G$9+СВЦЭМ!$D$10+'СЕТ СН'!$G$5-'СЕТ СН'!$G$17</f>
        <v>5580.0172267799999</v>
      </c>
      <c r="D63" s="36">
        <f>SUMIFS(СВЦЭМ!$C$39:$C$782,СВЦЭМ!$A$39:$A$782,$A63,СВЦЭМ!$B$39:$B$782,D$44)+'СЕТ СН'!$G$9+СВЦЭМ!$D$10+'СЕТ СН'!$G$5-'СЕТ СН'!$G$17</f>
        <v>5551.2809568699995</v>
      </c>
      <c r="E63" s="36">
        <f>SUMIFS(СВЦЭМ!$C$39:$C$782,СВЦЭМ!$A$39:$A$782,$A63,СВЦЭМ!$B$39:$B$782,E$44)+'СЕТ СН'!$G$9+СВЦЭМ!$D$10+'СЕТ СН'!$G$5-'СЕТ СН'!$G$17</f>
        <v>5557.14977688</v>
      </c>
      <c r="F63" s="36">
        <f>SUMIFS(СВЦЭМ!$C$39:$C$782,СВЦЭМ!$A$39:$A$782,$A63,СВЦЭМ!$B$39:$B$782,F$44)+'СЕТ СН'!$G$9+СВЦЭМ!$D$10+'СЕТ СН'!$G$5-'СЕТ СН'!$G$17</f>
        <v>5573.4000001300001</v>
      </c>
      <c r="G63" s="36">
        <f>SUMIFS(СВЦЭМ!$C$39:$C$782,СВЦЭМ!$A$39:$A$782,$A63,СВЦЭМ!$B$39:$B$782,G$44)+'СЕТ СН'!$G$9+СВЦЭМ!$D$10+'СЕТ СН'!$G$5-'СЕТ СН'!$G$17</f>
        <v>5582.4670349200005</v>
      </c>
      <c r="H63" s="36">
        <f>SUMIFS(СВЦЭМ!$C$39:$C$782,СВЦЭМ!$A$39:$A$782,$A63,СВЦЭМ!$B$39:$B$782,H$44)+'СЕТ СН'!$G$9+СВЦЭМ!$D$10+'СЕТ СН'!$G$5-'СЕТ СН'!$G$17</f>
        <v>5543.1576015999999</v>
      </c>
      <c r="I63" s="36">
        <f>SUMIFS(СВЦЭМ!$C$39:$C$782,СВЦЭМ!$A$39:$A$782,$A63,СВЦЭМ!$B$39:$B$782,I$44)+'СЕТ СН'!$G$9+СВЦЭМ!$D$10+'СЕТ СН'!$G$5-'СЕТ СН'!$G$17</f>
        <v>5554.4613869999994</v>
      </c>
      <c r="J63" s="36">
        <f>SUMIFS(СВЦЭМ!$C$39:$C$782,СВЦЭМ!$A$39:$A$782,$A63,СВЦЭМ!$B$39:$B$782,J$44)+'СЕТ СН'!$G$9+СВЦЭМ!$D$10+'СЕТ СН'!$G$5-'СЕТ СН'!$G$17</f>
        <v>5508.6362854700001</v>
      </c>
      <c r="K63" s="36">
        <f>SUMIFS(СВЦЭМ!$C$39:$C$782,СВЦЭМ!$A$39:$A$782,$A63,СВЦЭМ!$B$39:$B$782,K$44)+'СЕТ СН'!$G$9+СВЦЭМ!$D$10+'СЕТ СН'!$G$5-'СЕТ СН'!$G$17</f>
        <v>5477.0497813500006</v>
      </c>
      <c r="L63" s="36">
        <f>SUMIFS(СВЦЭМ!$C$39:$C$782,СВЦЭМ!$A$39:$A$782,$A63,СВЦЭМ!$B$39:$B$782,L$44)+'СЕТ СН'!$G$9+СВЦЭМ!$D$10+'СЕТ СН'!$G$5-'СЕТ СН'!$G$17</f>
        <v>5411.6150052699995</v>
      </c>
      <c r="M63" s="36">
        <f>SUMIFS(СВЦЭМ!$C$39:$C$782,СВЦЭМ!$A$39:$A$782,$A63,СВЦЭМ!$B$39:$B$782,M$44)+'СЕТ СН'!$G$9+СВЦЭМ!$D$10+'СЕТ СН'!$G$5-'СЕТ СН'!$G$17</f>
        <v>5410.9808054599998</v>
      </c>
      <c r="N63" s="36">
        <f>SUMIFS(СВЦЭМ!$C$39:$C$782,СВЦЭМ!$A$39:$A$782,$A63,СВЦЭМ!$B$39:$B$782,N$44)+'СЕТ СН'!$G$9+СВЦЭМ!$D$10+'СЕТ СН'!$G$5-'СЕТ СН'!$G$17</f>
        <v>5438.4971519000001</v>
      </c>
      <c r="O63" s="36">
        <f>SUMIFS(СВЦЭМ!$C$39:$C$782,СВЦЭМ!$A$39:$A$782,$A63,СВЦЭМ!$B$39:$B$782,O$44)+'СЕТ СН'!$G$9+СВЦЭМ!$D$10+'СЕТ СН'!$G$5-'СЕТ СН'!$G$17</f>
        <v>5377.2233612099999</v>
      </c>
      <c r="P63" s="36">
        <f>SUMIFS(СВЦЭМ!$C$39:$C$782,СВЦЭМ!$A$39:$A$782,$A63,СВЦЭМ!$B$39:$B$782,P$44)+'СЕТ СН'!$G$9+СВЦЭМ!$D$10+'СЕТ СН'!$G$5-'СЕТ СН'!$G$17</f>
        <v>5513.0329177000003</v>
      </c>
      <c r="Q63" s="36">
        <f>SUMIFS(СВЦЭМ!$C$39:$C$782,СВЦЭМ!$A$39:$A$782,$A63,СВЦЭМ!$B$39:$B$782,Q$44)+'СЕТ СН'!$G$9+СВЦЭМ!$D$10+'СЕТ СН'!$G$5-'СЕТ СН'!$G$17</f>
        <v>5528.6081809999996</v>
      </c>
      <c r="R63" s="36">
        <f>SUMIFS(СВЦЭМ!$C$39:$C$782,СВЦЭМ!$A$39:$A$782,$A63,СВЦЭМ!$B$39:$B$782,R$44)+'СЕТ СН'!$G$9+СВЦЭМ!$D$10+'СЕТ СН'!$G$5-'СЕТ СН'!$G$17</f>
        <v>5540.7542694599997</v>
      </c>
      <c r="S63" s="36">
        <f>SUMIFS(СВЦЭМ!$C$39:$C$782,СВЦЭМ!$A$39:$A$782,$A63,СВЦЭМ!$B$39:$B$782,S$44)+'СЕТ СН'!$G$9+СВЦЭМ!$D$10+'СЕТ СН'!$G$5-'СЕТ СН'!$G$17</f>
        <v>5501.7399322300007</v>
      </c>
      <c r="T63" s="36">
        <f>SUMIFS(СВЦЭМ!$C$39:$C$782,СВЦЭМ!$A$39:$A$782,$A63,СВЦЭМ!$B$39:$B$782,T$44)+'СЕТ СН'!$G$9+СВЦЭМ!$D$10+'СЕТ СН'!$G$5-'СЕТ СН'!$G$17</f>
        <v>5464.6097358400002</v>
      </c>
      <c r="U63" s="36">
        <f>SUMIFS(СВЦЭМ!$C$39:$C$782,СВЦЭМ!$A$39:$A$782,$A63,СВЦЭМ!$B$39:$B$782,U$44)+'СЕТ СН'!$G$9+СВЦЭМ!$D$10+'СЕТ СН'!$G$5-'СЕТ СН'!$G$17</f>
        <v>5403.1393867999996</v>
      </c>
      <c r="V63" s="36">
        <f>SUMIFS(СВЦЭМ!$C$39:$C$782,СВЦЭМ!$A$39:$A$782,$A63,СВЦЭМ!$B$39:$B$782,V$44)+'СЕТ СН'!$G$9+СВЦЭМ!$D$10+'СЕТ СН'!$G$5-'СЕТ СН'!$G$17</f>
        <v>5325.8429471500003</v>
      </c>
      <c r="W63" s="36">
        <f>SUMIFS(СВЦЭМ!$C$39:$C$782,СВЦЭМ!$A$39:$A$782,$A63,СВЦЭМ!$B$39:$B$782,W$44)+'СЕТ СН'!$G$9+СВЦЭМ!$D$10+'СЕТ СН'!$G$5-'СЕТ СН'!$G$17</f>
        <v>5421.3135191199999</v>
      </c>
      <c r="X63" s="36">
        <f>SUMIFS(СВЦЭМ!$C$39:$C$782,СВЦЭМ!$A$39:$A$782,$A63,СВЦЭМ!$B$39:$B$782,X$44)+'СЕТ СН'!$G$9+СВЦЭМ!$D$10+'СЕТ СН'!$G$5-'СЕТ СН'!$G$17</f>
        <v>5486.6190447600002</v>
      </c>
      <c r="Y63" s="36">
        <f>SUMIFS(СВЦЭМ!$C$39:$C$782,СВЦЭМ!$A$39:$A$782,$A63,СВЦЭМ!$B$39:$B$782,Y$44)+'СЕТ СН'!$G$9+СВЦЭМ!$D$10+'СЕТ СН'!$G$5-'СЕТ СН'!$G$17</f>
        <v>5510.1643167399998</v>
      </c>
    </row>
    <row r="64" spans="1:25" ht="15.75" x14ac:dyDescent="0.2">
      <c r="A64" s="35">
        <f t="shared" si="1"/>
        <v>44977</v>
      </c>
      <c r="B64" s="36">
        <f>SUMIFS(СВЦЭМ!$C$39:$C$782,СВЦЭМ!$A$39:$A$782,$A64,СВЦЭМ!$B$39:$B$782,B$44)+'СЕТ СН'!$G$9+СВЦЭМ!$D$10+'СЕТ СН'!$G$5-'СЕТ СН'!$G$17</f>
        <v>5581.30791701</v>
      </c>
      <c r="C64" s="36">
        <f>SUMIFS(СВЦЭМ!$C$39:$C$782,СВЦЭМ!$A$39:$A$782,$A64,СВЦЭМ!$B$39:$B$782,C$44)+'СЕТ СН'!$G$9+СВЦЭМ!$D$10+'СЕТ СН'!$G$5-'СЕТ СН'!$G$17</f>
        <v>5545.4597056700004</v>
      </c>
      <c r="D64" s="36">
        <f>SUMIFS(СВЦЭМ!$C$39:$C$782,СВЦЭМ!$A$39:$A$782,$A64,СВЦЭМ!$B$39:$B$782,D$44)+'СЕТ СН'!$G$9+СВЦЭМ!$D$10+'СЕТ СН'!$G$5-'СЕТ СН'!$G$17</f>
        <v>5547.1244030100006</v>
      </c>
      <c r="E64" s="36">
        <f>SUMIFS(СВЦЭМ!$C$39:$C$782,СВЦЭМ!$A$39:$A$782,$A64,СВЦЭМ!$B$39:$B$782,E$44)+'СЕТ СН'!$G$9+СВЦЭМ!$D$10+'СЕТ СН'!$G$5-'СЕТ СН'!$G$17</f>
        <v>5588.43306123</v>
      </c>
      <c r="F64" s="36">
        <f>SUMIFS(СВЦЭМ!$C$39:$C$782,СВЦЭМ!$A$39:$A$782,$A64,СВЦЭМ!$B$39:$B$782,F$44)+'СЕТ СН'!$G$9+СВЦЭМ!$D$10+'СЕТ СН'!$G$5-'СЕТ СН'!$G$17</f>
        <v>5530.6361751099994</v>
      </c>
      <c r="G64" s="36">
        <f>SUMIFS(СВЦЭМ!$C$39:$C$782,СВЦЭМ!$A$39:$A$782,$A64,СВЦЭМ!$B$39:$B$782,G$44)+'СЕТ СН'!$G$9+СВЦЭМ!$D$10+'СЕТ СН'!$G$5-'СЕТ СН'!$G$17</f>
        <v>5510.0705295799999</v>
      </c>
      <c r="H64" s="36">
        <f>SUMIFS(СВЦЭМ!$C$39:$C$782,СВЦЭМ!$A$39:$A$782,$A64,СВЦЭМ!$B$39:$B$782,H$44)+'СЕТ СН'!$G$9+СВЦЭМ!$D$10+'СЕТ СН'!$G$5-'СЕТ СН'!$G$17</f>
        <v>5463.7827932099999</v>
      </c>
      <c r="I64" s="36">
        <f>SUMIFS(СВЦЭМ!$C$39:$C$782,СВЦЭМ!$A$39:$A$782,$A64,СВЦЭМ!$B$39:$B$782,I$44)+'СЕТ СН'!$G$9+СВЦЭМ!$D$10+'СЕТ СН'!$G$5-'СЕТ СН'!$G$17</f>
        <v>5394.3286039300001</v>
      </c>
      <c r="J64" s="36">
        <f>SUMIFS(СВЦЭМ!$C$39:$C$782,СВЦЭМ!$A$39:$A$782,$A64,СВЦЭМ!$B$39:$B$782,J$44)+'СЕТ СН'!$G$9+СВЦЭМ!$D$10+'СЕТ СН'!$G$5-'СЕТ СН'!$G$17</f>
        <v>5347.65101744</v>
      </c>
      <c r="K64" s="36">
        <f>SUMIFS(СВЦЭМ!$C$39:$C$782,СВЦЭМ!$A$39:$A$782,$A64,СВЦЭМ!$B$39:$B$782,K$44)+'СЕТ СН'!$G$9+СВЦЭМ!$D$10+'СЕТ СН'!$G$5-'СЕТ СН'!$G$17</f>
        <v>5294.57337714</v>
      </c>
      <c r="L64" s="36">
        <f>SUMIFS(СВЦЭМ!$C$39:$C$782,СВЦЭМ!$A$39:$A$782,$A64,СВЦЭМ!$B$39:$B$782,L$44)+'СЕТ СН'!$G$9+СВЦЭМ!$D$10+'СЕТ СН'!$G$5-'СЕТ СН'!$G$17</f>
        <v>5267.8841638399999</v>
      </c>
      <c r="M64" s="36">
        <f>SUMIFS(СВЦЭМ!$C$39:$C$782,СВЦЭМ!$A$39:$A$782,$A64,СВЦЭМ!$B$39:$B$782,M$44)+'СЕТ СН'!$G$9+СВЦЭМ!$D$10+'СЕТ СН'!$G$5-'СЕТ СН'!$G$17</f>
        <v>5307.1899200999997</v>
      </c>
      <c r="N64" s="36">
        <f>SUMIFS(СВЦЭМ!$C$39:$C$782,СВЦЭМ!$A$39:$A$782,$A64,СВЦЭМ!$B$39:$B$782,N$44)+'СЕТ СН'!$G$9+СВЦЭМ!$D$10+'СЕТ СН'!$G$5-'СЕТ СН'!$G$17</f>
        <v>5348.1452614499995</v>
      </c>
      <c r="O64" s="36">
        <f>SUMIFS(СВЦЭМ!$C$39:$C$782,СВЦЭМ!$A$39:$A$782,$A64,СВЦЭМ!$B$39:$B$782,O$44)+'СЕТ СН'!$G$9+СВЦЭМ!$D$10+'СЕТ СН'!$G$5-'СЕТ СН'!$G$17</f>
        <v>5370.50299473</v>
      </c>
      <c r="P64" s="36">
        <f>SUMIFS(СВЦЭМ!$C$39:$C$782,СВЦЭМ!$A$39:$A$782,$A64,СВЦЭМ!$B$39:$B$782,P$44)+'СЕТ СН'!$G$9+СВЦЭМ!$D$10+'СЕТ СН'!$G$5-'СЕТ СН'!$G$17</f>
        <v>5376.0323912100002</v>
      </c>
      <c r="Q64" s="36">
        <f>SUMIFS(СВЦЭМ!$C$39:$C$782,СВЦЭМ!$A$39:$A$782,$A64,СВЦЭМ!$B$39:$B$782,Q$44)+'СЕТ СН'!$G$9+СВЦЭМ!$D$10+'СЕТ СН'!$G$5-'СЕТ СН'!$G$17</f>
        <v>5352.40722895</v>
      </c>
      <c r="R64" s="36">
        <f>SUMIFS(СВЦЭМ!$C$39:$C$782,СВЦЭМ!$A$39:$A$782,$A64,СВЦЭМ!$B$39:$B$782,R$44)+'СЕТ СН'!$G$9+СВЦЭМ!$D$10+'СЕТ СН'!$G$5-'СЕТ СН'!$G$17</f>
        <v>5431.8195202200004</v>
      </c>
      <c r="S64" s="36">
        <f>SUMIFS(СВЦЭМ!$C$39:$C$782,СВЦЭМ!$A$39:$A$782,$A64,СВЦЭМ!$B$39:$B$782,S$44)+'СЕТ СН'!$G$9+СВЦЭМ!$D$10+'СЕТ СН'!$G$5-'СЕТ СН'!$G$17</f>
        <v>5416.2832088300001</v>
      </c>
      <c r="T64" s="36">
        <f>SUMIFS(СВЦЭМ!$C$39:$C$782,СВЦЭМ!$A$39:$A$782,$A64,СВЦЭМ!$B$39:$B$782,T$44)+'СЕТ СН'!$G$9+СВЦЭМ!$D$10+'СЕТ СН'!$G$5-'СЕТ СН'!$G$17</f>
        <v>5393.6096426000004</v>
      </c>
      <c r="U64" s="36">
        <f>SUMIFS(СВЦЭМ!$C$39:$C$782,СВЦЭМ!$A$39:$A$782,$A64,СВЦЭМ!$B$39:$B$782,U$44)+'СЕТ СН'!$G$9+СВЦЭМ!$D$10+'СЕТ СН'!$G$5-'СЕТ СН'!$G$17</f>
        <v>5338.9034635000007</v>
      </c>
      <c r="V64" s="36">
        <f>SUMIFS(СВЦЭМ!$C$39:$C$782,СВЦЭМ!$A$39:$A$782,$A64,СВЦЭМ!$B$39:$B$782,V$44)+'СЕТ СН'!$G$9+СВЦЭМ!$D$10+'СЕТ СН'!$G$5-'СЕТ СН'!$G$17</f>
        <v>5353.8879482900002</v>
      </c>
      <c r="W64" s="36">
        <f>SUMIFS(СВЦЭМ!$C$39:$C$782,СВЦЭМ!$A$39:$A$782,$A64,СВЦЭМ!$B$39:$B$782,W$44)+'СЕТ СН'!$G$9+СВЦЭМ!$D$10+'СЕТ СН'!$G$5-'СЕТ СН'!$G$17</f>
        <v>5384.4374320099996</v>
      </c>
      <c r="X64" s="36">
        <f>SUMIFS(СВЦЭМ!$C$39:$C$782,СВЦЭМ!$A$39:$A$782,$A64,СВЦЭМ!$B$39:$B$782,X$44)+'СЕТ СН'!$G$9+СВЦЭМ!$D$10+'СЕТ СН'!$G$5-'СЕТ СН'!$G$17</f>
        <v>5421.8259493200003</v>
      </c>
      <c r="Y64" s="36">
        <f>SUMIFS(СВЦЭМ!$C$39:$C$782,СВЦЭМ!$A$39:$A$782,$A64,СВЦЭМ!$B$39:$B$782,Y$44)+'СЕТ СН'!$G$9+СВЦЭМ!$D$10+'СЕТ СН'!$G$5-'СЕТ СН'!$G$17</f>
        <v>5448.0427499800007</v>
      </c>
    </row>
    <row r="65" spans="1:25" ht="15.75" x14ac:dyDescent="0.2">
      <c r="A65" s="35">
        <f t="shared" si="1"/>
        <v>44978</v>
      </c>
      <c r="B65" s="36">
        <f>SUMIFS(СВЦЭМ!$C$39:$C$782,СВЦЭМ!$A$39:$A$782,$A65,СВЦЭМ!$B$39:$B$782,B$44)+'СЕТ СН'!$G$9+СВЦЭМ!$D$10+'СЕТ СН'!$G$5-'СЕТ СН'!$G$17</f>
        <v>5504.4334447199999</v>
      </c>
      <c r="C65" s="36">
        <f>SUMIFS(СВЦЭМ!$C$39:$C$782,СВЦЭМ!$A$39:$A$782,$A65,СВЦЭМ!$B$39:$B$782,C$44)+'СЕТ СН'!$G$9+СВЦЭМ!$D$10+'СЕТ СН'!$G$5-'СЕТ СН'!$G$17</f>
        <v>5543.2636782</v>
      </c>
      <c r="D65" s="36">
        <f>SUMIFS(СВЦЭМ!$C$39:$C$782,СВЦЭМ!$A$39:$A$782,$A65,СВЦЭМ!$B$39:$B$782,D$44)+'СЕТ СН'!$G$9+СВЦЭМ!$D$10+'СЕТ СН'!$G$5-'СЕТ СН'!$G$17</f>
        <v>5540.8618692600003</v>
      </c>
      <c r="E65" s="36">
        <f>SUMIFS(СВЦЭМ!$C$39:$C$782,СВЦЭМ!$A$39:$A$782,$A65,СВЦЭМ!$B$39:$B$782,E$44)+'СЕТ СН'!$G$9+СВЦЭМ!$D$10+'СЕТ СН'!$G$5-'СЕТ СН'!$G$17</f>
        <v>5543.94371142</v>
      </c>
      <c r="F65" s="36">
        <f>SUMIFS(СВЦЭМ!$C$39:$C$782,СВЦЭМ!$A$39:$A$782,$A65,СВЦЭМ!$B$39:$B$782,F$44)+'СЕТ СН'!$G$9+СВЦЭМ!$D$10+'СЕТ СН'!$G$5-'СЕТ СН'!$G$17</f>
        <v>5527.2981102499998</v>
      </c>
      <c r="G65" s="36">
        <f>SUMIFS(СВЦЭМ!$C$39:$C$782,СВЦЭМ!$A$39:$A$782,$A65,СВЦЭМ!$B$39:$B$782,G$44)+'СЕТ СН'!$G$9+СВЦЭМ!$D$10+'СЕТ СН'!$G$5-'СЕТ СН'!$G$17</f>
        <v>5427.2504365099994</v>
      </c>
      <c r="H65" s="36">
        <f>SUMIFS(СВЦЭМ!$C$39:$C$782,СВЦЭМ!$A$39:$A$782,$A65,СВЦЭМ!$B$39:$B$782,H$44)+'СЕТ СН'!$G$9+СВЦЭМ!$D$10+'СЕТ СН'!$G$5-'СЕТ СН'!$G$17</f>
        <v>5372.3079583799999</v>
      </c>
      <c r="I65" s="36">
        <f>SUMIFS(СВЦЭМ!$C$39:$C$782,СВЦЭМ!$A$39:$A$782,$A65,СВЦЭМ!$B$39:$B$782,I$44)+'СЕТ СН'!$G$9+СВЦЭМ!$D$10+'СЕТ СН'!$G$5-'СЕТ СН'!$G$17</f>
        <v>5334.4165438999999</v>
      </c>
      <c r="J65" s="36">
        <f>SUMIFS(СВЦЭМ!$C$39:$C$782,СВЦЭМ!$A$39:$A$782,$A65,СВЦЭМ!$B$39:$B$782,J$44)+'СЕТ СН'!$G$9+СВЦЭМ!$D$10+'СЕТ СН'!$G$5-'СЕТ СН'!$G$17</f>
        <v>5303.9628843800001</v>
      </c>
      <c r="K65" s="36">
        <f>SUMIFS(СВЦЭМ!$C$39:$C$782,СВЦЭМ!$A$39:$A$782,$A65,СВЦЭМ!$B$39:$B$782,K$44)+'СЕТ СН'!$G$9+СВЦЭМ!$D$10+'СЕТ СН'!$G$5-'СЕТ СН'!$G$17</f>
        <v>5335.6000046400004</v>
      </c>
      <c r="L65" s="36">
        <f>SUMIFS(СВЦЭМ!$C$39:$C$782,СВЦЭМ!$A$39:$A$782,$A65,СВЦЭМ!$B$39:$B$782,L$44)+'СЕТ СН'!$G$9+СВЦЭМ!$D$10+'СЕТ СН'!$G$5-'СЕТ СН'!$G$17</f>
        <v>5364.7127341699997</v>
      </c>
      <c r="M65" s="36">
        <f>SUMIFS(СВЦЭМ!$C$39:$C$782,СВЦЭМ!$A$39:$A$782,$A65,СВЦЭМ!$B$39:$B$782,M$44)+'СЕТ СН'!$G$9+СВЦЭМ!$D$10+'СЕТ СН'!$G$5-'СЕТ СН'!$G$17</f>
        <v>5360.65465537</v>
      </c>
      <c r="N65" s="36">
        <f>SUMIFS(СВЦЭМ!$C$39:$C$782,СВЦЭМ!$A$39:$A$782,$A65,СВЦЭМ!$B$39:$B$782,N$44)+'СЕТ СН'!$G$9+СВЦЭМ!$D$10+'СЕТ СН'!$G$5-'СЕТ СН'!$G$17</f>
        <v>5369.4855712200006</v>
      </c>
      <c r="O65" s="36">
        <f>SUMIFS(СВЦЭМ!$C$39:$C$782,СВЦЭМ!$A$39:$A$782,$A65,СВЦЭМ!$B$39:$B$782,O$44)+'СЕТ СН'!$G$9+СВЦЭМ!$D$10+'СЕТ СН'!$G$5-'СЕТ СН'!$G$17</f>
        <v>5411.5129463900003</v>
      </c>
      <c r="P65" s="36">
        <f>SUMIFS(СВЦЭМ!$C$39:$C$782,СВЦЭМ!$A$39:$A$782,$A65,СВЦЭМ!$B$39:$B$782,P$44)+'СЕТ СН'!$G$9+СВЦЭМ!$D$10+'СЕТ СН'!$G$5-'СЕТ СН'!$G$17</f>
        <v>5423.1768861500004</v>
      </c>
      <c r="Q65" s="36">
        <f>SUMIFS(СВЦЭМ!$C$39:$C$782,СВЦЭМ!$A$39:$A$782,$A65,СВЦЭМ!$B$39:$B$782,Q$44)+'СЕТ СН'!$G$9+СВЦЭМ!$D$10+'СЕТ СН'!$G$5-'СЕТ СН'!$G$17</f>
        <v>5403.3571306399999</v>
      </c>
      <c r="R65" s="36">
        <f>SUMIFS(СВЦЭМ!$C$39:$C$782,СВЦЭМ!$A$39:$A$782,$A65,СВЦЭМ!$B$39:$B$782,R$44)+'СЕТ СН'!$G$9+СВЦЭМ!$D$10+'СЕТ СН'!$G$5-'СЕТ СН'!$G$17</f>
        <v>5348.3349013099996</v>
      </c>
      <c r="S65" s="36">
        <f>SUMIFS(СВЦЭМ!$C$39:$C$782,СВЦЭМ!$A$39:$A$782,$A65,СВЦЭМ!$B$39:$B$782,S$44)+'СЕТ СН'!$G$9+СВЦЭМ!$D$10+'СЕТ СН'!$G$5-'СЕТ СН'!$G$17</f>
        <v>5297.7277076600003</v>
      </c>
      <c r="T65" s="36">
        <f>SUMIFS(СВЦЭМ!$C$39:$C$782,СВЦЭМ!$A$39:$A$782,$A65,СВЦЭМ!$B$39:$B$782,T$44)+'СЕТ СН'!$G$9+СВЦЭМ!$D$10+'СЕТ СН'!$G$5-'СЕТ СН'!$G$17</f>
        <v>5295.0553995800001</v>
      </c>
      <c r="U65" s="36">
        <f>SUMIFS(СВЦЭМ!$C$39:$C$782,СВЦЭМ!$A$39:$A$782,$A65,СВЦЭМ!$B$39:$B$782,U$44)+'СЕТ СН'!$G$9+СВЦЭМ!$D$10+'СЕТ СН'!$G$5-'СЕТ СН'!$G$17</f>
        <v>5333.8142981700003</v>
      </c>
      <c r="V65" s="36">
        <f>SUMIFS(СВЦЭМ!$C$39:$C$782,СВЦЭМ!$A$39:$A$782,$A65,СВЦЭМ!$B$39:$B$782,V$44)+'СЕТ СН'!$G$9+СВЦЭМ!$D$10+'СЕТ СН'!$G$5-'СЕТ СН'!$G$17</f>
        <v>5347.0132717400002</v>
      </c>
      <c r="W65" s="36">
        <f>SUMIFS(СВЦЭМ!$C$39:$C$782,СВЦЭМ!$A$39:$A$782,$A65,СВЦЭМ!$B$39:$B$782,W$44)+'СЕТ СН'!$G$9+СВЦЭМ!$D$10+'СЕТ СН'!$G$5-'СЕТ СН'!$G$17</f>
        <v>5365.03121603</v>
      </c>
      <c r="X65" s="36">
        <f>SUMIFS(СВЦЭМ!$C$39:$C$782,СВЦЭМ!$A$39:$A$782,$A65,СВЦЭМ!$B$39:$B$782,X$44)+'СЕТ СН'!$G$9+СВЦЭМ!$D$10+'СЕТ СН'!$G$5-'СЕТ СН'!$G$17</f>
        <v>5401.1695287700004</v>
      </c>
      <c r="Y65" s="36">
        <f>SUMIFS(СВЦЭМ!$C$39:$C$782,СВЦЭМ!$A$39:$A$782,$A65,СВЦЭМ!$B$39:$B$782,Y$44)+'СЕТ СН'!$G$9+СВЦЭМ!$D$10+'СЕТ СН'!$G$5-'СЕТ СН'!$G$17</f>
        <v>5448.0203959499995</v>
      </c>
    </row>
    <row r="66" spans="1:25" ht="15.75" x14ac:dyDescent="0.2">
      <c r="A66" s="35">
        <f t="shared" si="1"/>
        <v>44979</v>
      </c>
      <c r="B66" s="36">
        <f>SUMIFS(СВЦЭМ!$C$39:$C$782,СВЦЭМ!$A$39:$A$782,$A66,СВЦЭМ!$B$39:$B$782,B$44)+'СЕТ СН'!$G$9+СВЦЭМ!$D$10+'СЕТ СН'!$G$5-'СЕТ СН'!$G$17</f>
        <v>5538.4599315200003</v>
      </c>
      <c r="C66" s="36">
        <f>SUMIFS(СВЦЭМ!$C$39:$C$782,СВЦЭМ!$A$39:$A$782,$A66,СВЦЭМ!$B$39:$B$782,C$44)+'СЕТ СН'!$G$9+СВЦЭМ!$D$10+'СЕТ СН'!$G$5-'СЕТ СН'!$G$17</f>
        <v>5614.66373475</v>
      </c>
      <c r="D66" s="36">
        <f>SUMIFS(СВЦЭМ!$C$39:$C$782,СВЦЭМ!$A$39:$A$782,$A66,СВЦЭМ!$B$39:$B$782,D$44)+'СЕТ СН'!$G$9+СВЦЭМ!$D$10+'СЕТ СН'!$G$5-'СЕТ СН'!$G$17</f>
        <v>5599.1586178300004</v>
      </c>
      <c r="E66" s="36">
        <f>SUMIFS(СВЦЭМ!$C$39:$C$782,СВЦЭМ!$A$39:$A$782,$A66,СВЦЭМ!$B$39:$B$782,E$44)+'СЕТ СН'!$G$9+СВЦЭМ!$D$10+'СЕТ СН'!$G$5-'СЕТ СН'!$G$17</f>
        <v>5588.8578769599999</v>
      </c>
      <c r="F66" s="36">
        <f>SUMIFS(СВЦЭМ!$C$39:$C$782,СВЦЭМ!$A$39:$A$782,$A66,СВЦЭМ!$B$39:$B$782,F$44)+'СЕТ СН'!$G$9+СВЦЭМ!$D$10+'СЕТ СН'!$G$5-'СЕТ СН'!$G$17</f>
        <v>5547.9461384200004</v>
      </c>
      <c r="G66" s="36">
        <f>SUMIFS(СВЦЭМ!$C$39:$C$782,СВЦЭМ!$A$39:$A$782,$A66,СВЦЭМ!$B$39:$B$782,G$44)+'СЕТ СН'!$G$9+СВЦЭМ!$D$10+'СЕТ СН'!$G$5-'СЕТ СН'!$G$17</f>
        <v>5458.3856766400004</v>
      </c>
      <c r="H66" s="36">
        <f>SUMIFS(СВЦЭМ!$C$39:$C$782,СВЦЭМ!$A$39:$A$782,$A66,СВЦЭМ!$B$39:$B$782,H$44)+'СЕТ СН'!$G$9+СВЦЭМ!$D$10+'СЕТ СН'!$G$5-'СЕТ СН'!$G$17</f>
        <v>5347.7634556399998</v>
      </c>
      <c r="I66" s="36">
        <f>SUMIFS(СВЦЭМ!$C$39:$C$782,СВЦЭМ!$A$39:$A$782,$A66,СВЦЭМ!$B$39:$B$782,I$44)+'СЕТ СН'!$G$9+СВЦЭМ!$D$10+'СЕТ СН'!$G$5-'СЕТ СН'!$G$17</f>
        <v>5319.7813003700003</v>
      </c>
      <c r="J66" s="36">
        <f>SUMIFS(СВЦЭМ!$C$39:$C$782,СВЦЭМ!$A$39:$A$782,$A66,СВЦЭМ!$B$39:$B$782,J$44)+'СЕТ СН'!$G$9+СВЦЭМ!$D$10+'СЕТ СН'!$G$5-'СЕТ СН'!$G$17</f>
        <v>5301.6197231999995</v>
      </c>
      <c r="K66" s="36">
        <f>SUMIFS(СВЦЭМ!$C$39:$C$782,СВЦЭМ!$A$39:$A$782,$A66,СВЦЭМ!$B$39:$B$782,K$44)+'СЕТ СН'!$G$9+СВЦЭМ!$D$10+'СЕТ СН'!$G$5-'СЕТ СН'!$G$17</f>
        <v>5284.4733401600006</v>
      </c>
      <c r="L66" s="36">
        <f>SUMIFS(СВЦЭМ!$C$39:$C$782,СВЦЭМ!$A$39:$A$782,$A66,СВЦЭМ!$B$39:$B$782,L$44)+'СЕТ СН'!$G$9+СВЦЭМ!$D$10+'СЕТ СН'!$G$5-'СЕТ СН'!$G$17</f>
        <v>5319.95141169</v>
      </c>
      <c r="M66" s="36">
        <f>SUMIFS(СВЦЭМ!$C$39:$C$782,СВЦЭМ!$A$39:$A$782,$A66,СВЦЭМ!$B$39:$B$782,M$44)+'СЕТ СН'!$G$9+СВЦЭМ!$D$10+'СЕТ СН'!$G$5-'СЕТ СН'!$G$17</f>
        <v>5348.9638243700001</v>
      </c>
      <c r="N66" s="36">
        <f>SUMIFS(СВЦЭМ!$C$39:$C$782,СВЦЭМ!$A$39:$A$782,$A66,СВЦЭМ!$B$39:$B$782,N$44)+'СЕТ СН'!$G$9+СВЦЭМ!$D$10+'СЕТ СН'!$G$5-'СЕТ СН'!$G$17</f>
        <v>5368.5101097299994</v>
      </c>
      <c r="O66" s="36">
        <f>SUMIFS(СВЦЭМ!$C$39:$C$782,СВЦЭМ!$A$39:$A$782,$A66,СВЦЭМ!$B$39:$B$782,O$44)+'СЕТ СН'!$G$9+СВЦЭМ!$D$10+'СЕТ СН'!$G$5-'СЕТ СН'!$G$17</f>
        <v>5377.6763951000003</v>
      </c>
      <c r="P66" s="36">
        <f>SUMIFS(СВЦЭМ!$C$39:$C$782,СВЦЭМ!$A$39:$A$782,$A66,СВЦЭМ!$B$39:$B$782,P$44)+'СЕТ СН'!$G$9+СВЦЭМ!$D$10+'СЕТ СН'!$G$5-'СЕТ СН'!$G$17</f>
        <v>5372.3863331299999</v>
      </c>
      <c r="Q66" s="36">
        <f>SUMIFS(СВЦЭМ!$C$39:$C$782,СВЦЭМ!$A$39:$A$782,$A66,СВЦЭМ!$B$39:$B$782,Q$44)+'СЕТ СН'!$G$9+СВЦЭМ!$D$10+'СЕТ СН'!$G$5-'СЕТ СН'!$G$17</f>
        <v>5380.0979489800002</v>
      </c>
      <c r="R66" s="36">
        <f>SUMIFS(СВЦЭМ!$C$39:$C$782,СВЦЭМ!$A$39:$A$782,$A66,СВЦЭМ!$B$39:$B$782,R$44)+'СЕТ СН'!$G$9+СВЦЭМ!$D$10+'СЕТ СН'!$G$5-'СЕТ СН'!$G$17</f>
        <v>5387.6811709899994</v>
      </c>
      <c r="S66" s="36">
        <f>SUMIFS(СВЦЭМ!$C$39:$C$782,СВЦЭМ!$A$39:$A$782,$A66,СВЦЭМ!$B$39:$B$782,S$44)+'СЕТ СН'!$G$9+СВЦЭМ!$D$10+'СЕТ СН'!$G$5-'СЕТ СН'!$G$17</f>
        <v>5312.5560123300002</v>
      </c>
      <c r="T66" s="36">
        <f>SUMIFS(СВЦЭМ!$C$39:$C$782,СВЦЭМ!$A$39:$A$782,$A66,СВЦЭМ!$B$39:$B$782,T$44)+'СЕТ СН'!$G$9+СВЦЭМ!$D$10+'СЕТ СН'!$G$5-'СЕТ СН'!$G$17</f>
        <v>5273.4822648899999</v>
      </c>
      <c r="U66" s="36">
        <f>SUMIFS(СВЦЭМ!$C$39:$C$782,СВЦЭМ!$A$39:$A$782,$A66,СВЦЭМ!$B$39:$B$782,U$44)+'СЕТ СН'!$G$9+СВЦЭМ!$D$10+'СЕТ СН'!$G$5-'СЕТ СН'!$G$17</f>
        <v>5320.9953145700001</v>
      </c>
      <c r="V66" s="36">
        <f>SUMIFS(СВЦЭМ!$C$39:$C$782,СВЦЭМ!$A$39:$A$782,$A66,СВЦЭМ!$B$39:$B$782,V$44)+'СЕТ СН'!$G$9+СВЦЭМ!$D$10+'СЕТ СН'!$G$5-'СЕТ СН'!$G$17</f>
        <v>5375.9120585700002</v>
      </c>
      <c r="W66" s="36">
        <f>SUMIFS(СВЦЭМ!$C$39:$C$782,СВЦЭМ!$A$39:$A$782,$A66,СВЦЭМ!$B$39:$B$782,W$44)+'СЕТ СН'!$G$9+СВЦЭМ!$D$10+'СЕТ СН'!$G$5-'СЕТ СН'!$G$17</f>
        <v>5399.4412811399998</v>
      </c>
      <c r="X66" s="36">
        <f>SUMIFS(СВЦЭМ!$C$39:$C$782,СВЦЭМ!$A$39:$A$782,$A66,СВЦЭМ!$B$39:$B$782,X$44)+'СЕТ СН'!$G$9+СВЦЭМ!$D$10+'СЕТ СН'!$G$5-'СЕТ СН'!$G$17</f>
        <v>5443.4690980899995</v>
      </c>
      <c r="Y66" s="36">
        <f>SUMIFS(СВЦЭМ!$C$39:$C$782,СВЦЭМ!$A$39:$A$782,$A66,СВЦЭМ!$B$39:$B$782,Y$44)+'СЕТ СН'!$G$9+СВЦЭМ!$D$10+'СЕТ СН'!$G$5-'СЕТ СН'!$G$17</f>
        <v>5464.9496443500002</v>
      </c>
    </row>
    <row r="67" spans="1:25" ht="15.75" x14ac:dyDescent="0.2">
      <c r="A67" s="35">
        <f t="shared" si="1"/>
        <v>44980</v>
      </c>
      <c r="B67" s="36">
        <f>SUMIFS(СВЦЭМ!$C$39:$C$782,СВЦЭМ!$A$39:$A$782,$A67,СВЦЭМ!$B$39:$B$782,B$44)+'СЕТ СН'!$G$9+СВЦЭМ!$D$10+'СЕТ СН'!$G$5-'СЕТ СН'!$G$17</f>
        <v>5501.6624575999995</v>
      </c>
      <c r="C67" s="36">
        <f>SUMIFS(СВЦЭМ!$C$39:$C$782,СВЦЭМ!$A$39:$A$782,$A67,СВЦЭМ!$B$39:$B$782,C$44)+'СЕТ СН'!$G$9+СВЦЭМ!$D$10+'СЕТ СН'!$G$5-'СЕТ СН'!$G$17</f>
        <v>5466.8160554700007</v>
      </c>
      <c r="D67" s="36">
        <f>SUMIFS(СВЦЭМ!$C$39:$C$782,СВЦЭМ!$A$39:$A$782,$A67,СВЦЭМ!$B$39:$B$782,D$44)+'СЕТ СН'!$G$9+СВЦЭМ!$D$10+'СЕТ СН'!$G$5-'СЕТ СН'!$G$17</f>
        <v>5494.5188151399998</v>
      </c>
      <c r="E67" s="36">
        <f>SUMIFS(СВЦЭМ!$C$39:$C$782,СВЦЭМ!$A$39:$A$782,$A67,СВЦЭМ!$B$39:$B$782,E$44)+'СЕТ СН'!$G$9+СВЦЭМ!$D$10+'СЕТ СН'!$G$5-'СЕТ СН'!$G$17</f>
        <v>5519.9563490300006</v>
      </c>
      <c r="F67" s="36">
        <f>SUMIFS(СВЦЭМ!$C$39:$C$782,СВЦЭМ!$A$39:$A$782,$A67,СВЦЭМ!$B$39:$B$782,F$44)+'СЕТ СН'!$G$9+СВЦЭМ!$D$10+'СЕТ СН'!$G$5-'СЕТ СН'!$G$17</f>
        <v>5514.7125649</v>
      </c>
      <c r="G67" s="36">
        <f>SUMIFS(СВЦЭМ!$C$39:$C$782,СВЦЭМ!$A$39:$A$782,$A67,СВЦЭМ!$B$39:$B$782,G$44)+'СЕТ СН'!$G$9+СВЦЭМ!$D$10+'СЕТ СН'!$G$5-'СЕТ СН'!$G$17</f>
        <v>5452.8137736500003</v>
      </c>
      <c r="H67" s="36">
        <f>SUMIFS(СВЦЭМ!$C$39:$C$782,СВЦЭМ!$A$39:$A$782,$A67,СВЦЭМ!$B$39:$B$782,H$44)+'СЕТ СН'!$G$9+СВЦЭМ!$D$10+'СЕТ СН'!$G$5-'СЕТ СН'!$G$17</f>
        <v>5386.7664190699998</v>
      </c>
      <c r="I67" s="36">
        <f>SUMIFS(СВЦЭМ!$C$39:$C$782,СВЦЭМ!$A$39:$A$782,$A67,СВЦЭМ!$B$39:$B$782,I$44)+'СЕТ СН'!$G$9+СВЦЭМ!$D$10+'СЕТ СН'!$G$5-'СЕТ СН'!$G$17</f>
        <v>5296.4179908900005</v>
      </c>
      <c r="J67" s="36">
        <f>SUMIFS(СВЦЭМ!$C$39:$C$782,СВЦЭМ!$A$39:$A$782,$A67,СВЦЭМ!$B$39:$B$782,J$44)+'СЕТ СН'!$G$9+СВЦЭМ!$D$10+'СЕТ СН'!$G$5-'СЕТ СН'!$G$17</f>
        <v>5187.2236510700004</v>
      </c>
      <c r="K67" s="36">
        <f>SUMIFS(СВЦЭМ!$C$39:$C$782,СВЦЭМ!$A$39:$A$782,$A67,СВЦЭМ!$B$39:$B$782,K$44)+'СЕТ СН'!$G$9+СВЦЭМ!$D$10+'СЕТ СН'!$G$5-'СЕТ СН'!$G$17</f>
        <v>5165.2305039299999</v>
      </c>
      <c r="L67" s="36">
        <f>SUMIFS(СВЦЭМ!$C$39:$C$782,СВЦЭМ!$A$39:$A$782,$A67,СВЦЭМ!$B$39:$B$782,L$44)+'СЕТ СН'!$G$9+СВЦЭМ!$D$10+'СЕТ СН'!$G$5-'СЕТ СН'!$G$17</f>
        <v>5218.4951619100002</v>
      </c>
      <c r="M67" s="36">
        <f>SUMIFS(СВЦЭМ!$C$39:$C$782,СВЦЭМ!$A$39:$A$782,$A67,СВЦЭМ!$B$39:$B$782,M$44)+'СЕТ СН'!$G$9+СВЦЭМ!$D$10+'СЕТ СН'!$G$5-'СЕТ СН'!$G$17</f>
        <v>5261.7614188000007</v>
      </c>
      <c r="N67" s="36">
        <f>SUMIFS(СВЦЭМ!$C$39:$C$782,СВЦЭМ!$A$39:$A$782,$A67,СВЦЭМ!$B$39:$B$782,N$44)+'СЕТ СН'!$G$9+СВЦЭМ!$D$10+'СЕТ СН'!$G$5-'СЕТ СН'!$G$17</f>
        <v>5278.40277788</v>
      </c>
      <c r="O67" s="36">
        <f>SUMIFS(СВЦЭМ!$C$39:$C$782,СВЦЭМ!$A$39:$A$782,$A67,СВЦЭМ!$B$39:$B$782,O$44)+'СЕТ СН'!$G$9+СВЦЭМ!$D$10+'СЕТ СН'!$G$5-'СЕТ СН'!$G$17</f>
        <v>5295.8520263800001</v>
      </c>
      <c r="P67" s="36">
        <f>SUMIFS(СВЦЭМ!$C$39:$C$782,СВЦЭМ!$A$39:$A$782,$A67,СВЦЭМ!$B$39:$B$782,P$44)+'СЕТ СН'!$G$9+СВЦЭМ!$D$10+'СЕТ СН'!$G$5-'СЕТ СН'!$G$17</f>
        <v>5319.4137851199994</v>
      </c>
      <c r="Q67" s="36">
        <f>SUMIFS(СВЦЭМ!$C$39:$C$782,СВЦЭМ!$A$39:$A$782,$A67,СВЦЭМ!$B$39:$B$782,Q$44)+'СЕТ СН'!$G$9+СВЦЭМ!$D$10+'СЕТ СН'!$G$5-'СЕТ СН'!$G$17</f>
        <v>5314.8851738600006</v>
      </c>
      <c r="R67" s="36">
        <f>SUMIFS(СВЦЭМ!$C$39:$C$782,СВЦЭМ!$A$39:$A$782,$A67,СВЦЭМ!$B$39:$B$782,R$44)+'СЕТ СН'!$G$9+СВЦЭМ!$D$10+'СЕТ СН'!$G$5-'СЕТ СН'!$G$17</f>
        <v>5314.3621249000007</v>
      </c>
      <c r="S67" s="36">
        <f>SUMIFS(СВЦЭМ!$C$39:$C$782,СВЦЭМ!$A$39:$A$782,$A67,СВЦЭМ!$B$39:$B$782,S$44)+'СЕТ СН'!$G$9+СВЦЭМ!$D$10+'СЕТ СН'!$G$5-'СЕТ СН'!$G$17</f>
        <v>5275.7039802100007</v>
      </c>
      <c r="T67" s="36">
        <f>SUMIFS(СВЦЭМ!$C$39:$C$782,СВЦЭМ!$A$39:$A$782,$A67,СВЦЭМ!$B$39:$B$782,T$44)+'СЕТ СН'!$G$9+СВЦЭМ!$D$10+'СЕТ СН'!$G$5-'СЕТ СН'!$G$17</f>
        <v>5207.8275450700003</v>
      </c>
      <c r="U67" s="36">
        <f>SUMIFS(СВЦЭМ!$C$39:$C$782,СВЦЭМ!$A$39:$A$782,$A67,СВЦЭМ!$B$39:$B$782,U$44)+'СЕТ СН'!$G$9+СВЦЭМ!$D$10+'СЕТ СН'!$G$5-'СЕТ СН'!$G$17</f>
        <v>5206.7886252299995</v>
      </c>
      <c r="V67" s="36">
        <f>SUMIFS(СВЦЭМ!$C$39:$C$782,СВЦЭМ!$A$39:$A$782,$A67,СВЦЭМ!$B$39:$B$782,V$44)+'СЕТ СН'!$G$9+СВЦЭМ!$D$10+'СЕТ СН'!$G$5-'СЕТ СН'!$G$17</f>
        <v>5233.5394370600006</v>
      </c>
      <c r="W67" s="36">
        <f>SUMIFS(СВЦЭМ!$C$39:$C$782,СВЦЭМ!$A$39:$A$782,$A67,СВЦЭМ!$B$39:$B$782,W$44)+'СЕТ СН'!$G$9+СВЦЭМ!$D$10+'СЕТ СН'!$G$5-'СЕТ СН'!$G$17</f>
        <v>5262.8046574199998</v>
      </c>
      <c r="X67" s="36">
        <f>SUMIFS(СВЦЭМ!$C$39:$C$782,СВЦЭМ!$A$39:$A$782,$A67,СВЦЭМ!$B$39:$B$782,X$44)+'СЕТ СН'!$G$9+СВЦЭМ!$D$10+'СЕТ СН'!$G$5-'СЕТ СН'!$G$17</f>
        <v>5316.6426724100002</v>
      </c>
      <c r="Y67" s="36">
        <f>SUMIFS(СВЦЭМ!$C$39:$C$782,СВЦЭМ!$A$39:$A$782,$A67,СВЦЭМ!$B$39:$B$782,Y$44)+'СЕТ СН'!$G$9+СВЦЭМ!$D$10+'СЕТ СН'!$G$5-'СЕТ СН'!$G$17</f>
        <v>5367.3713259400001</v>
      </c>
    </row>
    <row r="68" spans="1:25" ht="15.75" x14ac:dyDescent="0.2">
      <c r="A68" s="35">
        <f t="shared" si="1"/>
        <v>44981</v>
      </c>
      <c r="B68" s="36">
        <f>SUMIFS(СВЦЭМ!$C$39:$C$782,СВЦЭМ!$A$39:$A$782,$A68,СВЦЭМ!$B$39:$B$782,B$44)+'СЕТ СН'!$G$9+СВЦЭМ!$D$10+'СЕТ СН'!$G$5-'СЕТ СН'!$G$17</f>
        <v>5357.92612431</v>
      </c>
      <c r="C68" s="36">
        <f>SUMIFS(СВЦЭМ!$C$39:$C$782,СВЦЭМ!$A$39:$A$782,$A68,СВЦЭМ!$B$39:$B$782,C$44)+'СЕТ СН'!$G$9+СВЦЭМ!$D$10+'СЕТ СН'!$G$5-'СЕТ СН'!$G$17</f>
        <v>5352.2854765800002</v>
      </c>
      <c r="D68" s="36">
        <f>SUMIFS(СВЦЭМ!$C$39:$C$782,СВЦЭМ!$A$39:$A$782,$A68,СВЦЭМ!$B$39:$B$782,D$44)+'СЕТ СН'!$G$9+СВЦЭМ!$D$10+'СЕТ СН'!$G$5-'СЕТ СН'!$G$17</f>
        <v>5287.14604031</v>
      </c>
      <c r="E68" s="36">
        <f>SUMIFS(СВЦЭМ!$C$39:$C$782,СВЦЭМ!$A$39:$A$782,$A68,СВЦЭМ!$B$39:$B$782,E$44)+'СЕТ СН'!$G$9+СВЦЭМ!$D$10+'СЕТ СН'!$G$5-'СЕТ СН'!$G$17</f>
        <v>5228.0214262899999</v>
      </c>
      <c r="F68" s="36">
        <f>SUMIFS(СВЦЭМ!$C$39:$C$782,СВЦЭМ!$A$39:$A$782,$A68,СВЦЭМ!$B$39:$B$782,F$44)+'СЕТ СН'!$G$9+СВЦЭМ!$D$10+'СЕТ СН'!$G$5-'СЕТ СН'!$G$17</f>
        <v>5248.1799665300005</v>
      </c>
      <c r="G68" s="36">
        <f>SUMIFS(СВЦЭМ!$C$39:$C$782,СВЦЭМ!$A$39:$A$782,$A68,СВЦЭМ!$B$39:$B$782,G$44)+'СЕТ СН'!$G$9+СВЦЭМ!$D$10+'СЕТ СН'!$G$5-'СЕТ СН'!$G$17</f>
        <v>5273.8006886799994</v>
      </c>
      <c r="H68" s="36">
        <f>SUMIFS(СВЦЭМ!$C$39:$C$782,СВЦЭМ!$A$39:$A$782,$A68,СВЦЭМ!$B$39:$B$782,H$44)+'СЕТ СН'!$G$9+СВЦЭМ!$D$10+'СЕТ СН'!$G$5-'СЕТ СН'!$G$17</f>
        <v>5307.0467535099997</v>
      </c>
      <c r="I68" s="36">
        <f>SUMIFS(СВЦЭМ!$C$39:$C$782,СВЦЭМ!$A$39:$A$782,$A68,СВЦЭМ!$B$39:$B$782,I$44)+'СЕТ СН'!$G$9+СВЦЭМ!$D$10+'СЕТ СН'!$G$5-'СЕТ СН'!$G$17</f>
        <v>5278.5780558599999</v>
      </c>
      <c r="J68" s="36">
        <f>SUMIFS(СВЦЭМ!$C$39:$C$782,СВЦЭМ!$A$39:$A$782,$A68,СВЦЭМ!$B$39:$B$782,J$44)+'СЕТ СН'!$G$9+СВЦЭМ!$D$10+'СЕТ СН'!$G$5-'СЕТ СН'!$G$17</f>
        <v>5178.7639315100005</v>
      </c>
      <c r="K68" s="36">
        <f>SUMIFS(СВЦЭМ!$C$39:$C$782,СВЦЭМ!$A$39:$A$782,$A68,СВЦЭМ!$B$39:$B$782,K$44)+'СЕТ СН'!$G$9+СВЦЭМ!$D$10+'СЕТ СН'!$G$5-'СЕТ СН'!$G$17</f>
        <v>5167.4872202300003</v>
      </c>
      <c r="L68" s="36">
        <f>SUMIFS(СВЦЭМ!$C$39:$C$782,СВЦЭМ!$A$39:$A$782,$A68,СВЦЭМ!$B$39:$B$782,L$44)+'СЕТ СН'!$G$9+СВЦЭМ!$D$10+'СЕТ СН'!$G$5-'СЕТ СН'!$G$17</f>
        <v>5184.3278626699994</v>
      </c>
      <c r="M68" s="36">
        <f>SUMIFS(СВЦЭМ!$C$39:$C$782,СВЦЭМ!$A$39:$A$782,$A68,СВЦЭМ!$B$39:$B$782,M$44)+'СЕТ СН'!$G$9+СВЦЭМ!$D$10+'СЕТ СН'!$G$5-'СЕТ СН'!$G$17</f>
        <v>5234.9094395699994</v>
      </c>
      <c r="N68" s="36">
        <f>SUMIFS(СВЦЭМ!$C$39:$C$782,СВЦЭМ!$A$39:$A$782,$A68,СВЦЭМ!$B$39:$B$782,N$44)+'СЕТ СН'!$G$9+СВЦЭМ!$D$10+'СЕТ СН'!$G$5-'СЕТ СН'!$G$17</f>
        <v>5205.0346963699994</v>
      </c>
      <c r="O68" s="36">
        <f>SUMIFS(СВЦЭМ!$C$39:$C$782,СВЦЭМ!$A$39:$A$782,$A68,СВЦЭМ!$B$39:$B$782,O$44)+'СЕТ СН'!$G$9+СВЦЭМ!$D$10+'СЕТ СН'!$G$5-'СЕТ СН'!$G$17</f>
        <v>5228.5667429300001</v>
      </c>
      <c r="P68" s="36">
        <f>SUMIFS(СВЦЭМ!$C$39:$C$782,СВЦЭМ!$A$39:$A$782,$A68,СВЦЭМ!$B$39:$B$782,P$44)+'СЕТ СН'!$G$9+СВЦЭМ!$D$10+'СЕТ СН'!$G$5-'СЕТ СН'!$G$17</f>
        <v>5251.9210406900002</v>
      </c>
      <c r="Q68" s="36">
        <f>SUMIFS(СВЦЭМ!$C$39:$C$782,СВЦЭМ!$A$39:$A$782,$A68,СВЦЭМ!$B$39:$B$782,Q$44)+'СЕТ СН'!$G$9+СВЦЭМ!$D$10+'СЕТ СН'!$G$5-'СЕТ СН'!$G$17</f>
        <v>5253.1001683600007</v>
      </c>
      <c r="R68" s="36">
        <f>SUMIFS(СВЦЭМ!$C$39:$C$782,СВЦЭМ!$A$39:$A$782,$A68,СВЦЭМ!$B$39:$B$782,R$44)+'СЕТ СН'!$G$9+СВЦЭМ!$D$10+'СЕТ СН'!$G$5-'СЕТ СН'!$G$17</f>
        <v>5263.9321521599995</v>
      </c>
      <c r="S68" s="36">
        <f>SUMIFS(СВЦЭМ!$C$39:$C$782,СВЦЭМ!$A$39:$A$782,$A68,СВЦЭМ!$B$39:$B$782,S$44)+'СЕТ СН'!$G$9+СВЦЭМ!$D$10+'СЕТ СН'!$G$5-'СЕТ СН'!$G$17</f>
        <v>5231.0757459500001</v>
      </c>
      <c r="T68" s="36">
        <f>SUMIFS(СВЦЭМ!$C$39:$C$782,СВЦЭМ!$A$39:$A$782,$A68,СВЦЭМ!$B$39:$B$782,T$44)+'СЕТ СН'!$G$9+СВЦЭМ!$D$10+'СЕТ СН'!$G$5-'СЕТ СН'!$G$17</f>
        <v>5188.63073575</v>
      </c>
      <c r="U68" s="36">
        <f>SUMIFS(СВЦЭМ!$C$39:$C$782,СВЦЭМ!$A$39:$A$782,$A68,СВЦЭМ!$B$39:$B$782,U$44)+'СЕТ СН'!$G$9+СВЦЭМ!$D$10+'СЕТ СН'!$G$5-'СЕТ СН'!$G$17</f>
        <v>5175.0703585199999</v>
      </c>
      <c r="V68" s="36">
        <f>SUMIFS(СВЦЭМ!$C$39:$C$782,СВЦЭМ!$A$39:$A$782,$A68,СВЦЭМ!$B$39:$B$782,V$44)+'СЕТ СН'!$G$9+СВЦЭМ!$D$10+'СЕТ СН'!$G$5-'СЕТ СН'!$G$17</f>
        <v>5200.5955589599998</v>
      </c>
      <c r="W68" s="36">
        <f>SUMIFS(СВЦЭМ!$C$39:$C$782,СВЦЭМ!$A$39:$A$782,$A68,СВЦЭМ!$B$39:$B$782,W$44)+'СЕТ СН'!$G$9+СВЦЭМ!$D$10+'СЕТ СН'!$G$5-'СЕТ СН'!$G$17</f>
        <v>5177.3191718799999</v>
      </c>
      <c r="X68" s="36">
        <f>SUMIFS(СВЦЭМ!$C$39:$C$782,СВЦЭМ!$A$39:$A$782,$A68,СВЦЭМ!$B$39:$B$782,X$44)+'СЕТ СН'!$G$9+СВЦЭМ!$D$10+'СЕТ СН'!$G$5-'СЕТ СН'!$G$17</f>
        <v>5227.7077293299999</v>
      </c>
      <c r="Y68" s="36">
        <f>SUMIFS(СВЦЭМ!$C$39:$C$782,СВЦЭМ!$A$39:$A$782,$A68,СВЦЭМ!$B$39:$B$782,Y$44)+'СЕТ СН'!$G$9+СВЦЭМ!$D$10+'СЕТ СН'!$G$5-'СЕТ СН'!$G$17</f>
        <v>5247.6078450700006</v>
      </c>
    </row>
    <row r="69" spans="1:25" ht="15.75" x14ac:dyDescent="0.2">
      <c r="A69" s="35">
        <f t="shared" si="1"/>
        <v>44982</v>
      </c>
      <c r="B69" s="36">
        <f>SUMIFS(СВЦЭМ!$C$39:$C$782,СВЦЭМ!$A$39:$A$782,$A69,СВЦЭМ!$B$39:$B$782,B$44)+'СЕТ СН'!$G$9+СВЦЭМ!$D$10+'СЕТ СН'!$G$5-'СЕТ СН'!$G$17</f>
        <v>5534.7800355700001</v>
      </c>
      <c r="C69" s="36">
        <f>SUMIFS(СВЦЭМ!$C$39:$C$782,СВЦЭМ!$A$39:$A$782,$A69,СВЦЭМ!$B$39:$B$782,C$44)+'СЕТ СН'!$G$9+СВЦЭМ!$D$10+'СЕТ СН'!$G$5-'СЕТ СН'!$G$17</f>
        <v>5615.9599753700004</v>
      </c>
      <c r="D69" s="36">
        <f>SUMIFS(СВЦЭМ!$C$39:$C$782,СВЦЭМ!$A$39:$A$782,$A69,СВЦЭМ!$B$39:$B$782,D$44)+'СЕТ СН'!$G$9+СВЦЭМ!$D$10+'СЕТ СН'!$G$5-'СЕТ СН'!$G$17</f>
        <v>5532.4041869000002</v>
      </c>
      <c r="E69" s="36">
        <f>SUMIFS(СВЦЭМ!$C$39:$C$782,СВЦЭМ!$A$39:$A$782,$A69,СВЦЭМ!$B$39:$B$782,E$44)+'СЕТ СН'!$G$9+СВЦЭМ!$D$10+'СЕТ СН'!$G$5-'СЕТ СН'!$G$17</f>
        <v>5519.9284653499999</v>
      </c>
      <c r="F69" s="36">
        <f>SUMIFS(СВЦЭМ!$C$39:$C$782,СВЦЭМ!$A$39:$A$782,$A69,СВЦЭМ!$B$39:$B$782,F$44)+'СЕТ СН'!$G$9+СВЦЭМ!$D$10+'СЕТ СН'!$G$5-'СЕТ СН'!$G$17</f>
        <v>5515.9394164599998</v>
      </c>
      <c r="G69" s="36">
        <f>SUMIFS(СВЦЭМ!$C$39:$C$782,СВЦЭМ!$A$39:$A$782,$A69,СВЦЭМ!$B$39:$B$782,G$44)+'СЕТ СН'!$G$9+СВЦЭМ!$D$10+'СЕТ СН'!$G$5-'СЕТ СН'!$G$17</f>
        <v>5474.5562250700004</v>
      </c>
      <c r="H69" s="36">
        <f>SUMIFS(СВЦЭМ!$C$39:$C$782,СВЦЭМ!$A$39:$A$782,$A69,СВЦЭМ!$B$39:$B$782,H$44)+'СЕТ СН'!$G$9+СВЦЭМ!$D$10+'СЕТ СН'!$G$5-'СЕТ СН'!$G$17</f>
        <v>5455.3915024600001</v>
      </c>
      <c r="I69" s="36">
        <f>SUMIFS(СВЦЭМ!$C$39:$C$782,СВЦЭМ!$A$39:$A$782,$A69,СВЦЭМ!$B$39:$B$782,I$44)+'СЕТ СН'!$G$9+СВЦЭМ!$D$10+'СЕТ СН'!$G$5-'СЕТ СН'!$G$17</f>
        <v>5384.6905689100004</v>
      </c>
      <c r="J69" s="36">
        <f>SUMIFS(СВЦЭМ!$C$39:$C$782,СВЦЭМ!$A$39:$A$782,$A69,СВЦЭМ!$B$39:$B$782,J$44)+'СЕТ СН'!$G$9+СВЦЭМ!$D$10+'СЕТ СН'!$G$5-'СЕТ СН'!$G$17</f>
        <v>5261.7297810399996</v>
      </c>
      <c r="K69" s="36">
        <f>SUMIFS(СВЦЭМ!$C$39:$C$782,СВЦЭМ!$A$39:$A$782,$A69,СВЦЭМ!$B$39:$B$782,K$44)+'СЕТ СН'!$G$9+СВЦЭМ!$D$10+'СЕТ СН'!$G$5-'СЕТ СН'!$G$17</f>
        <v>5233.1508118500005</v>
      </c>
      <c r="L69" s="36">
        <f>SUMIFS(СВЦЭМ!$C$39:$C$782,СВЦЭМ!$A$39:$A$782,$A69,СВЦЭМ!$B$39:$B$782,L$44)+'СЕТ СН'!$G$9+СВЦЭМ!$D$10+'СЕТ СН'!$G$5-'СЕТ СН'!$G$17</f>
        <v>5267.98926304</v>
      </c>
      <c r="M69" s="36">
        <f>SUMIFS(СВЦЭМ!$C$39:$C$782,СВЦЭМ!$A$39:$A$782,$A69,СВЦЭМ!$B$39:$B$782,M$44)+'СЕТ СН'!$G$9+СВЦЭМ!$D$10+'СЕТ СН'!$G$5-'СЕТ СН'!$G$17</f>
        <v>5283.8986309400007</v>
      </c>
      <c r="N69" s="36">
        <f>SUMIFS(СВЦЭМ!$C$39:$C$782,СВЦЭМ!$A$39:$A$782,$A69,СВЦЭМ!$B$39:$B$782,N$44)+'СЕТ СН'!$G$9+СВЦЭМ!$D$10+'СЕТ СН'!$G$5-'СЕТ СН'!$G$17</f>
        <v>5347.2296140199996</v>
      </c>
      <c r="O69" s="36">
        <f>SUMIFS(СВЦЭМ!$C$39:$C$782,СВЦЭМ!$A$39:$A$782,$A69,СВЦЭМ!$B$39:$B$782,O$44)+'СЕТ СН'!$G$9+СВЦЭМ!$D$10+'СЕТ СН'!$G$5-'СЕТ СН'!$G$17</f>
        <v>5369.44634709</v>
      </c>
      <c r="P69" s="36">
        <f>SUMIFS(СВЦЭМ!$C$39:$C$782,СВЦЭМ!$A$39:$A$782,$A69,СВЦЭМ!$B$39:$B$782,P$44)+'СЕТ СН'!$G$9+СВЦЭМ!$D$10+'СЕТ СН'!$G$5-'СЕТ СН'!$G$17</f>
        <v>5447.3311788700003</v>
      </c>
      <c r="Q69" s="36">
        <f>SUMIFS(СВЦЭМ!$C$39:$C$782,СВЦЭМ!$A$39:$A$782,$A69,СВЦЭМ!$B$39:$B$782,Q$44)+'СЕТ СН'!$G$9+СВЦЭМ!$D$10+'СЕТ СН'!$G$5-'СЕТ СН'!$G$17</f>
        <v>5444.9337973700003</v>
      </c>
      <c r="R69" s="36">
        <f>SUMIFS(СВЦЭМ!$C$39:$C$782,СВЦЭМ!$A$39:$A$782,$A69,СВЦЭМ!$B$39:$B$782,R$44)+'СЕТ СН'!$G$9+СВЦЭМ!$D$10+'СЕТ СН'!$G$5-'СЕТ СН'!$G$17</f>
        <v>5461.0269291000004</v>
      </c>
      <c r="S69" s="36">
        <f>SUMIFS(СВЦЭМ!$C$39:$C$782,СВЦЭМ!$A$39:$A$782,$A69,СВЦЭМ!$B$39:$B$782,S$44)+'СЕТ СН'!$G$9+СВЦЭМ!$D$10+'СЕТ СН'!$G$5-'СЕТ СН'!$G$17</f>
        <v>5464.0154369100001</v>
      </c>
      <c r="T69" s="36">
        <f>SUMIFS(СВЦЭМ!$C$39:$C$782,СВЦЭМ!$A$39:$A$782,$A69,СВЦЭМ!$B$39:$B$782,T$44)+'СЕТ СН'!$G$9+СВЦЭМ!$D$10+'СЕТ СН'!$G$5-'СЕТ СН'!$G$17</f>
        <v>5368.9086891299994</v>
      </c>
      <c r="U69" s="36">
        <f>SUMIFS(СВЦЭМ!$C$39:$C$782,СВЦЭМ!$A$39:$A$782,$A69,СВЦЭМ!$B$39:$B$782,U$44)+'СЕТ СН'!$G$9+СВЦЭМ!$D$10+'СЕТ СН'!$G$5-'СЕТ СН'!$G$17</f>
        <v>5362.1758890300007</v>
      </c>
      <c r="V69" s="36">
        <f>SUMIFS(СВЦЭМ!$C$39:$C$782,СВЦЭМ!$A$39:$A$782,$A69,СВЦЭМ!$B$39:$B$782,V$44)+'СЕТ СН'!$G$9+СВЦЭМ!$D$10+'СЕТ СН'!$G$5-'СЕТ СН'!$G$17</f>
        <v>5396.6217390399997</v>
      </c>
      <c r="W69" s="36">
        <f>SUMIFS(СВЦЭМ!$C$39:$C$782,СВЦЭМ!$A$39:$A$782,$A69,СВЦЭМ!$B$39:$B$782,W$44)+'СЕТ СН'!$G$9+СВЦЭМ!$D$10+'СЕТ СН'!$G$5-'СЕТ СН'!$G$17</f>
        <v>5368.9040503699998</v>
      </c>
      <c r="X69" s="36">
        <f>SUMIFS(СВЦЭМ!$C$39:$C$782,СВЦЭМ!$A$39:$A$782,$A69,СВЦЭМ!$B$39:$B$782,X$44)+'СЕТ СН'!$G$9+СВЦЭМ!$D$10+'СЕТ СН'!$G$5-'СЕТ СН'!$G$17</f>
        <v>5399.8434243699994</v>
      </c>
      <c r="Y69" s="36">
        <f>SUMIFS(СВЦЭМ!$C$39:$C$782,СВЦЭМ!$A$39:$A$782,$A69,СВЦЭМ!$B$39:$B$782,Y$44)+'СЕТ СН'!$G$9+СВЦЭМ!$D$10+'СЕТ СН'!$G$5-'СЕТ СН'!$G$17</f>
        <v>5449.8542472899999</v>
      </c>
    </row>
    <row r="70" spans="1:25" ht="15.75" x14ac:dyDescent="0.2">
      <c r="A70" s="35">
        <f t="shared" si="1"/>
        <v>44983</v>
      </c>
      <c r="B70" s="36">
        <f>SUMIFS(СВЦЭМ!$C$39:$C$782,СВЦЭМ!$A$39:$A$782,$A70,СВЦЭМ!$B$39:$B$782,B$44)+'СЕТ СН'!$G$9+СВЦЭМ!$D$10+'СЕТ СН'!$G$5-'СЕТ СН'!$G$17</f>
        <v>5501.1717260799996</v>
      </c>
      <c r="C70" s="36">
        <f>SUMIFS(СВЦЭМ!$C$39:$C$782,СВЦЭМ!$A$39:$A$782,$A70,СВЦЭМ!$B$39:$B$782,C$44)+'СЕТ СН'!$G$9+СВЦЭМ!$D$10+'СЕТ СН'!$G$5-'СЕТ СН'!$G$17</f>
        <v>5568.96876754</v>
      </c>
      <c r="D70" s="36">
        <f>SUMIFS(СВЦЭМ!$C$39:$C$782,СВЦЭМ!$A$39:$A$782,$A70,СВЦЭМ!$B$39:$B$782,D$44)+'СЕТ СН'!$G$9+СВЦЭМ!$D$10+'СЕТ СН'!$G$5-'СЕТ СН'!$G$17</f>
        <v>5557.39212013</v>
      </c>
      <c r="E70" s="36">
        <f>SUMIFS(СВЦЭМ!$C$39:$C$782,СВЦЭМ!$A$39:$A$782,$A70,СВЦЭМ!$B$39:$B$782,E$44)+'СЕТ СН'!$G$9+СВЦЭМ!$D$10+'СЕТ СН'!$G$5-'СЕТ СН'!$G$17</f>
        <v>5517.9000680099998</v>
      </c>
      <c r="F70" s="36">
        <f>SUMIFS(СВЦЭМ!$C$39:$C$782,СВЦЭМ!$A$39:$A$782,$A70,СВЦЭМ!$B$39:$B$782,F$44)+'СЕТ СН'!$G$9+СВЦЭМ!$D$10+'СЕТ СН'!$G$5-'СЕТ СН'!$G$17</f>
        <v>5544.40050109</v>
      </c>
      <c r="G70" s="36">
        <f>SUMIFS(СВЦЭМ!$C$39:$C$782,СВЦЭМ!$A$39:$A$782,$A70,СВЦЭМ!$B$39:$B$782,G$44)+'СЕТ СН'!$G$9+СВЦЭМ!$D$10+'СЕТ СН'!$G$5-'СЕТ СН'!$G$17</f>
        <v>5532.7155028500001</v>
      </c>
      <c r="H70" s="36">
        <f>SUMIFS(СВЦЭМ!$C$39:$C$782,СВЦЭМ!$A$39:$A$782,$A70,СВЦЭМ!$B$39:$B$782,H$44)+'СЕТ СН'!$G$9+СВЦЭМ!$D$10+'СЕТ СН'!$G$5-'СЕТ СН'!$G$17</f>
        <v>5527.34348297</v>
      </c>
      <c r="I70" s="36">
        <f>SUMIFS(СВЦЭМ!$C$39:$C$782,СВЦЭМ!$A$39:$A$782,$A70,СВЦЭМ!$B$39:$B$782,I$44)+'СЕТ СН'!$G$9+СВЦЭМ!$D$10+'СЕТ СН'!$G$5-'СЕТ СН'!$G$17</f>
        <v>5438.6251167499995</v>
      </c>
      <c r="J70" s="36">
        <f>SUMIFS(СВЦЭМ!$C$39:$C$782,СВЦЭМ!$A$39:$A$782,$A70,СВЦЭМ!$B$39:$B$782,J$44)+'СЕТ СН'!$G$9+СВЦЭМ!$D$10+'СЕТ СН'!$G$5-'СЕТ СН'!$G$17</f>
        <v>5484.8408055300006</v>
      </c>
      <c r="K70" s="36">
        <f>SUMIFS(СВЦЭМ!$C$39:$C$782,СВЦЭМ!$A$39:$A$782,$A70,СВЦЭМ!$B$39:$B$782,K$44)+'СЕТ СН'!$G$9+СВЦЭМ!$D$10+'СЕТ СН'!$G$5-'СЕТ СН'!$G$17</f>
        <v>5412.1711811999994</v>
      </c>
      <c r="L70" s="36">
        <f>SUMIFS(СВЦЭМ!$C$39:$C$782,СВЦЭМ!$A$39:$A$782,$A70,СВЦЭМ!$B$39:$B$782,L$44)+'СЕТ СН'!$G$9+СВЦЭМ!$D$10+'СЕТ СН'!$G$5-'СЕТ СН'!$G$17</f>
        <v>5312.61797983</v>
      </c>
      <c r="M70" s="36">
        <f>SUMIFS(СВЦЭМ!$C$39:$C$782,СВЦЭМ!$A$39:$A$782,$A70,СВЦЭМ!$B$39:$B$782,M$44)+'СЕТ СН'!$G$9+СВЦЭМ!$D$10+'СЕТ СН'!$G$5-'СЕТ СН'!$G$17</f>
        <v>5356.1954544399996</v>
      </c>
      <c r="N70" s="36">
        <f>SUMIFS(СВЦЭМ!$C$39:$C$782,СВЦЭМ!$A$39:$A$782,$A70,СВЦЭМ!$B$39:$B$782,N$44)+'СЕТ СН'!$G$9+СВЦЭМ!$D$10+'СЕТ СН'!$G$5-'СЕТ СН'!$G$17</f>
        <v>5447.5493600999998</v>
      </c>
      <c r="O70" s="36">
        <f>SUMIFS(СВЦЭМ!$C$39:$C$782,СВЦЭМ!$A$39:$A$782,$A70,СВЦЭМ!$B$39:$B$782,O$44)+'СЕТ СН'!$G$9+СВЦЭМ!$D$10+'СЕТ СН'!$G$5-'СЕТ СН'!$G$17</f>
        <v>5458.3600418799997</v>
      </c>
      <c r="P70" s="36">
        <f>SUMIFS(СВЦЭМ!$C$39:$C$782,СВЦЭМ!$A$39:$A$782,$A70,СВЦЭМ!$B$39:$B$782,P$44)+'СЕТ СН'!$G$9+СВЦЭМ!$D$10+'СЕТ СН'!$G$5-'СЕТ СН'!$G$17</f>
        <v>5466.4613582299999</v>
      </c>
      <c r="Q70" s="36">
        <f>SUMIFS(СВЦЭМ!$C$39:$C$782,СВЦЭМ!$A$39:$A$782,$A70,СВЦЭМ!$B$39:$B$782,Q$44)+'СЕТ СН'!$G$9+СВЦЭМ!$D$10+'СЕТ СН'!$G$5-'СЕТ СН'!$G$17</f>
        <v>5479.7290934400007</v>
      </c>
      <c r="R70" s="36">
        <f>SUMIFS(СВЦЭМ!$C$39:$C$782,СВЦЭМ!$A$39:$A$782,$A70,СВЦЭМ!$B$39:$B$782,R$44)+'СЕТ СН'!$G$9+СВЦЭМ!$D$10+'СЕТ СН'!$G$5-'СЕТ СН'!$G$17</f>
        <v>5523.4078979599999</v>
      </c>
      <c r="S70" s="36">
        <f>SUMIFS(СВЦЭМ!$C$39:$C$782,СВЦЭМ!$A$39:$A$782,$A70,СВЦЭМ!$B$39:$B$782,S$44)+'СЕТ СН'!$G$9+СВЦЭМ!$D$10+'СЕТ СН'!$G$5-'СЕТ СН'!$G$17</f>
        <v>5474.5588436100006</v>
      </c>
      <c r="T70" s="36">
        <f>SUMIFS(СВЦЭМ!$C$39:$C$782,СВЦЭМ!$A$39:$A$782,$A70,СВЦЭМ!$B$39:$B$782,T$44)+'СЕТ СН'!$G$9+СВЦЭМ!$D$10+'СЕТ СН'!$G$5-'СЕТ СН'!$G$17</f>
        <v>5409.7641665700003</v>
      </c>
      <c r="U70" s="36">
        <f>SUMIFS(СВЦЭМ!$C$39:$C$782,СВЦЭМ!$A$39:$A$782,$A70,СВЦЭМ!$B$39:$B$782,U$44)+'СЕТ СН'!$G$9+СВЦЭМ!$D$10+'СЕТ СН'!$G$5-'СЕТ СН'!$G$17</f>
        <v>5352.6904364599995</v>
      </c>
      <c r="V70" s="36">
        <f>SUMIFS(СВЦЭМ!$C$39:$C$782,СВЦЭМ!$A$39:$A$782,$A70,СВЦЭМ!$B$39:$B$782,V$44)+'СЕТ СН'!$G$9+СВЦЭМ!$D$10+'СЕТ СН'!$G$5-'СЕТ СН'!$G$17</f>
        <v>5344.3886173600004</v>
      </c>
      <c r="W70" s="36">
        <f>SUMIFS(СВЦЭМ!$C$39:$C$782,СВЦЭМ!$A$39:$A$782,$A70,СВЦЭМ!$B$39:$B$782,W$44)+'СЕТ СН'!$G$9+СВЦЭМ!$D$10+'СЕТ СН'!$G$5-'СЕТ СН'!$G$17</f>
        <v>5402.65353899</v>
      </c>
      <c r="X70" s="36">
        <f>SUMIFS(СВЦЭМ!$C$39:$C$782,СВЦЭМ!$A$39:$A$782,$A70,СВЦЭМ!$B$39:$B$782,X$44)+'СЕТ СН'!$G$9+СВЦЭМ!$D$10+'СЕТ СН'!$G$5-'СЕТ СН'!$G$17</f>
        <v>5413.9533929099998</v>
      </c>
      <c r="Y70" s="36">
        <f>SUMIFS(СВЦЭМ!$C$39:$C$782,СВЦЭМ!$A$39:$A$782,$A70,СВЦЭМ!$B$39:$B$782,Y$44)+'СЕТ СН'!$G$9+СВЦЭМ!$D$10+'СЕТ СН'!$G$5-'СЕТ СН'!$G$17</f>
        <v>5487.3252955400003</v>
      </c>
    </row>
    <row r="71" spans="1:25" ht="15.75" x14ac:dyDescent="0.2">
      <c r="A71" s="35">
        <f t="shared" si="1"/>
        <v>44984</v>
      </c>
      <c r="B71" s="36">
        <f>SUMIFS(СВЦЭМ!$C$39:$C$782,СВЦЭМ!$A$39:$A$782,$A71,СВЦЭМ!$B$39:$B$782,B$44)+'СЕТ СН'!$G$9+СВЦЭМ!$D$10+'СЕТ СН'!$G$5-'СЕТ СН'!$G$17</f>
        <v>5495.6659837999996</v>
      </c>
      <c r="C71" s="36">
        <f>SUMIFS(СВЦЭМ!$C$39:$C$782,СВЦЭМ!$A$39:$A$782,$A71,СВЦЭМ!$B$39:$B$782,C$44)+'СЕТ СН'!$G$9+СВЦЭМ!$D$10+'СЕТ СН'!$G$5-'СЕТ СН'!$G$17</f>
        <v>5569.3226155400007</v>
      </c>
      <c r="D71" s="36">
        <f>SUMIFS(СВЦЭМ!$C$39:$C$782,СВЦЭМ!$A$39:$A$782,$A71,СВЦЭМ!$B$39:$B$782,D$44)+'СЕТ СН'!$G$9+СВЦЭМ!$D$10+'СЕТ СН'!$G$5-'СЕТ СН'!$G$17</f>
        <v>5540.0290825499997</v>
      </c>
      <c r="E71" s="36">
        <f>SUMIFS(СВЦЭМ!$C$39:$C$782,СВЦЭМ!$A$39:$A$782,$A71,СВЦЭМ!$B$39:$B$782,E$44)+'СЕТ СН'!$G$9+СВЦЭМ!$D$10+'СЕТ СН'!$G$5-'СЕТ СН'!$G$17</f>
        <v>5553.7158291699998</v>
      </c>
      <c r="F71" s="36">
        <f>SUMIFS(СВЦЭМ!$C$39:$C$782,СВЦЭМ!$A$39:$A$782,$A71,СВЦЭМ!$B$39:$B$782,F$44)+'СЕТ СН'!$G$9+СВЦЭМ!$D$10+'СЕТ СН'!$G$5-'СЕТ СН'!$G$17</f>
        <v>5564.1603391500003</v>
      </c>
      <c r="G71" s="36">
        <f>SUMIFS(СВЦЭМ!$C$39:$C$782,СВЦЭМ!$A$39:$A$782,$A71,СВЦЭМ!$B$39:$B$782,G$44)+'СЕТ СН'!$G$9+СВЦЭМ!$D$10+'СЕТ СН'!$G$5-'СЕТ СН'!$G$17</f>
        <v>5552.2782744400001</v>
      </c>
      <c r="H71" s="36">
        <f>SUMIFS(СВЦЭМ!$C$39:$C$782,СВЦЭМ!$A$39:$A$782,$A71,СВЦЭМ!$B$39:$B$782,H$44)+'СЕТ СН'!$G$9+СВЦЭМ!$D$10+'СЕТ СН'!$G$5-'СЕТ СН'!$G$17</f>
        <v>5511.0947614400002</v>
      </c>
      <c r="I71" s="36">
        <f>SUMIFS(СВЦЭМ!$C$39:$C$782,СВЦЭМ!$A$39:$A$782,$A71,СВЦЭМ!$B$39:$B$782,I$44)+'СЕТ СН'!$G$9+СВЦЭМ!$D$10+'СЕТ СН'!$G$5-'СЕТ СН'!$G$17</f>
        <v>5417.8105172100004</v>
      </c>
      <c r="J71" s="36">
        <f>SUMIFS(СВЦЭМ!$C$39:$C$782,СВЦЭМ!$A$39:$A$782,$A71,СВЦЭМ!$B$39:$B$782,J$44)+'СЕТ СН'!$G$9+СВЦЭМ!$D$10+'СЕТ СН'!$G$5-'СЕТ СН'!$G$17</f>
        <v>5358.9809458099999</v>
      </c>
      <c r="K71" s="36">
        <f>SUMIFS(СВЦЭМ!$C$39:$C$782,СВЦЭМ!$A$39:$A$782,$A71,СВЦЭМ!$B$39:$B$782,K$44)+'СЕТ СН'!$G$9+СВЦЭМ!$D$10+'СЕТ СН'!$G$5-'СЕТ СН'!$G$17</f>
        <v>5347.1055770500006</v>
      </c>
      <c r="L71" s="36">
        <f>SUMIFS(СВЦЭМ!$C$39:$C$782,СВЦЭМ!$A$39:$A$782,$A71,СВЦЭМ!$B$39:$B$782,L$44)+'СЕТ СН'!$G$9+СВЦЭМ!$D$10+'СЕТ СН'!$G$5-'СЕТ СН'!$G$17</f>
        <v>5365.4612872799999</v>
      </c>
      <c r="M71" s="36">
        <f>SUMIFS(СВЦЭМ!$C$39:$C$782,СВЦЭМ!$A$39:$A$782,$A71,СВЦЭМ!$B$39:$B$782,M$44)+'СЕТ СН'!$G$9+СВЦЭМ!$D$10+'СЕТ СН'!$G$5-'СЕТ СН'!$G$17</f>
        <v>5419.4564727899997</v>
      </c>
      <c r="N71" s="36">
        <f>SUMIFS(СВЦЭМ!$C$39:$C$782,СВЦЭМ!$A$39:$A$782,$A71,СВЦЭМ!$B$39:$B$782,N$44)+'СЕТ СН'!$G$9+СВЦЭМ!$D$10+'СЕТ СН'!$G$5-'СЕТ СН'!$G$17</f>
        <v>5458.2744276499998</v>
      </c>
      <c r="O71" s="36">
        <f>SUMIFS(СВЦЭМ!$C$39:$C$782,СВЦЭМ!$A$39:$A$782,$A71,СВЦЭМ!$B$39:$B$782,O$44)+'СЕТ СН'!$G$9+СВЦЭМ!$D$10+'СЕТ СН'!$G$5-'СЕТ СН'!$G$17</f>
        <v>5573.6846288199995</v>
      </c>
      <c r="P71" s="36">
        <f>SUMIFS(СВЦЭМ!$C$39:$C$782,СВЦЭМ!$A$39:$A$782,$A71,СВЦЭМ!$B$39:$B$782,P$44)+'СЕТ СН'!$G$9+СВЦЭМ!$D$10+'СЕТ СН'!$G$5-'СЕТ СН'!$G$17</f>
        <v>5566.4873280699994</v>
      </c>
      <c r="Q71" s="36">
        <f>SUMIFS(СВЦЭМ!$C$39:$C$782,СВЦЭМ!$A$39:$A$782,$A71,СВЦЭМ!$B$39:$B$782,Q$44)+'СЕТ СН'!$G$9+СВЦЭМ!$D$10+'СЕТ СН'!$G$5-'СЕТ СН'!$G$17</f>
        <v>5544.0807849900002</v>
      </c>
      <c r="R71" s="36">
        <f>SUMIFS(СВЦЭМ!$C$39:$C$782,СВЦЭМ!$A$39:$A$782,$A71,СВЦЭМ!$B$39:$B$782,R$44)+'СЕТ СН'!$G$9+СВЦЭМ!$D$10+'СЕТ СН'!$G$5-'СЕТ СН'!$G$17</f>
        <v>5537.5051410400001</v>
      </c>
      <c r="S71" s="36">
        <f>SUMIFS(СВЦЭМ!$C$39:$C$782,СВЦЭМ!$A$39:$A$782,$A71,СВЦЭМ!$B$39:$B$782,S$44)+'СЕТ СН'!$G$9+СВЦЭМ!$D$10+'СЕТ СН'!$G$5-'СЕТ СН'!$G$17</f>
        <v>5501.9801807000003</v>
      </c>
      <c r="T71" s="36">
        <f>SUMIFS(СВЦЭМ!$C$39:$C$782,СВЦЭМ!$A$39:$A$782,$A71,СВЦЭМ!$B$39:$B$782,T$44)+'СЕТ СН'!$G$9+СВЦЭМ!$D$10+'СЕТ СН'!$G$5-'СЕТ СН'!$G$17</f>
        <v>5372.8264818200005</v>
      </c>
      <c r="U71" s="36">
        <f>SUMIFS(СВЦЭМ!$C$39:$C$782,СВЦЭМ!$A$39:$A$782,$A71,СВЦЭМ!$B$39:$B$782,U$44)+'СЕТ СН'!$G$9+СВЦЭМ!$D$10+'СЕТ СН'!$G$5-'СЕТ СН'!$G$17</f>
        <v>5385.69438954</v>
      </c>
      <c r="V71" s="36">
        <f>SUMIFS(СВЦЭМ!$C$39:$C$782,СВЦЭМ!$A$39:$A$782,$A71,СВЦЭМ!$B$39:$B$782,V$44)+'СЕТ СН'!$G$9+СВЦЭМ!$D$10+'СЕТ СН'!$G$5-'СЕТ СН'!$G$17</f>
        <v>5432.7334910400004</v>
      </c>
      <c r="W71" s="36">
        <f>SUMIFS(СВЦЭМ!$C$39:$C$782,СВЦЭМ!$A$39:$A$782,$A71,СВЦЭМ!$B$39:$B$782,W$44)+'СЕТ СН'!$G$9+СВЦЭМ!$D$10+'СЕТ СН'!$G$5-'СЕТ СН'!$G$17</f>
        <v>5481.6649829799999</v>
      </c>
      <c r="X71" s="36">
        <f>SUMIFS(СВЦЭМ!$C$39:$C$782,СВЦЭМ!$A$39:$A$782,$A71,СВЦЭМ!$B$39:$B$782,X$44)+'СЕТ СН'!$G$9+СВЦЭМ!$D$10+'СЕТ СН'!$G$5-'СЕТ СН'!$G$17</f>
        <v>5482.16133876</v>
      </c>
      <c r="Y71" s="36">
        <f>SUMIFS(СВЦЭМ!$C$39:$C$782,СВЦЭМ!$A$39:$A$782,$A71,СВЦЭМ!$B$39:$B$782,Y$44)+'СЕТ СН'!$G$9+СВЦЭМ!$D$10+'СЕТ СН'!$G$5-'СЕТ СН'!$G$17</f>
        <v>5509.2425877799997</v>
      </c>
    </row>
    <row r="72" spans="1:25" ht="15.75" x14ac:dyDescent="0.2">
      <c r="A72" s="35">
        <f t="shared" si="1"/>
        <v>44985</v>
      </c>
      <c r="B72" s="36">
        <f>SUMIFS(СВЦЭМ!$C$39:$C$782,СВЦЭМ!$A$39:$A$782,$A72,СВЦЭМ!$B$39:$B$782,B$44)+'СЕТ СН'!$G$9+СВЦЭМ!$D$10+'СЕТ СН'!$G$5-'СЕТ СН'!$G$17</f>
        <v>5716.0896443199999</v>
      </c>
      <c r="C72" s="36">
        <f>SUMIFS(СВЦЭМ!$C$39:$C$782,СВЦЭМ!$A$39:$A$782,$A72,СВЦЭМ!$B$39:$B$782,C$44)+'СЕТ СН'!$G$9+СВЦЭМ!$D$10+'СЕТ СН'!$G$5-'СЕТ СН'!$G$17</f>
        <v>5735.8006899100001</v>
      </c>
      <c r="D72" s="36">
        <f>SUMIFS(СВЦЭМ!$C$39:$C$782,СВЦЭМ!$A$39:$A$782,$A72,СВЦЭМ!$B$39:$B$782,D$44)+'СЕТ СН'!$G$9+СВЦЭМ!$D$10+'СЕТ СН'!$G$5-'СЕТ СН'!$G$17</f>
        <v>5804.2706218799995</v>
      </c>
      <c r="E72" s="36">
        <f>SUMIFS(СВЦЭМ!$C$39:$C$782,СВЦЭМ!$A$39:$A$782,$A72,СВЦЭМ!$B$39:$B$782,E$44)+'СЕТ СН'!$G$9+СВЦЭМ!$D$10+'СЕТ СН'!$G$5-'СЕТ СН'!$G$17</f>
        <v>5804.6256476799999</v>
      </c>
      <c r="F72" s="36">
        <f>SUMIFS(СВЦЭМ!$C$39:$C$782,СВЦЭМ!$A$39:$A$782,$A72,СВЦЭМ!$B$39:$B$782,F$44)+'СЕТ СН'!$G$9+СВЦЭМ!$D$10+'СЕТ СН'!$G$5-'СЕТ СН'!$G$17</f>
        <v>5846.1899367599999</v>
      </c>
      <c r="G72" s="36">
        <f>SUMIFS(СВЦЭМ!$C$39:$C$782,СВЦЭМ!$A$39:$A$782,$A72,СВЦЭМ!$B$39:$B$782,G$44)+'СЕТ СН'!$G$9+СВЦЭМ!$D$10+'СЕТ СН'!$G$5-'СЕТ СН'!$G$17</f>
        <v>5797.7585138100003</v>
      </c>
      <c r="H72" s="36">
        <f>SUMIFS(СВЦЭМ!$C$39:$C$782,СВЦЭМ!$A$39:$A$782,$A72,СВЦЭМ!$B$39:$B$782,H$44)+'СЕТ СН'!$G$9+СВЦЭМ!$D$10+'СЕТ СН'!$G$5-'СЕТ СН'!$G$17</f>
        <v>5694.3343682499999</v>
      </c>
      <c r="I72" s="36">
        <f>SUMIFS(СВЦЭМ!$C$39:$C$782,СВЦЭМ!$A$39:$A$782,$A72,СВЦЭМ!$B$39:$B$782,I$44)+'СЕТ СН'!$G$9+СВЦЭМ!$D$10+'СЕТ СН'!$G$5-'СЕТ СН'!$G$17</f>
        <v>5594.4447816499996</v>
      </c>
      <c r="J72" s="36">
        <f>SUMIFS(СВЦЭМ!$C$39:$C$782,СВЦЭМ!$A$39:$A$782,$A72,СВЦЭМ!$B$39:$B$782,J$44)+'СЕТ СН'!$G$9+СВЦЭМ!$D$10+'СЕТ СН'!$G$5-'СЕТ СН'!$G$17</f>
        <v>5599.6501632600002</v>
      </c>
      <c r="K72" s="36">
        <f>SUMIFS(СВЦЭМ!$C$39:$C$782,СВЦЭМ!$A$39:$A$782,$A72,СВЦЭМ!$B$39:$B$782,K$44)+'СЕТ СН'!$G$9+СВЦЭМ!$D$10+'СЕТ СН'!$G$5-'СЕТ СН'!$G$17</f>
        <v>5550.8394167699998</v>
      </c>
      <c r="L72" s="36">
        <f>SUMIFS(СВЦЭМ!$C$39:$C$782,СВЦЭМ!$A$39:$A$782,$A72,СВЦЭМ!$B$39:$B$782,L$44)+'СЕТ СН'!$G$9+СВЦЭМ!$D$10+'СЕТ СН'!$G$5-'СЕТ СН'!$G$17</f>
        <v>5564.8969025999995</v>
      </c>
      <c r="M72" s="36">
        <f>SUMIFS(СВЦЭМ!$C$39:$C$782,СВЦЭМ!$A$39:$A$782,$A72,СВЦЭМ!$B$39:$B$782,M$44)+'СЕТ СН'!$G$9+СВЦЭМ!$D$10+'СЕТ СН'!$G$5-'СЕТ СН'!$G$17</f>
        <v>5583.6333581600002</v>
      </c>
      <c r="N72" s="36">
        <f>SUMIFS(СВЦЭМ!$C$39:$C$782,СВЦЭМ!$A$39:$A$782,$A72,СВЦЭМ!$B$39:$B$782,N$44)+'СЕТ СН'!$G$9+СВЦЭМ!$D$10+'СЕТ СН'!$G$5-'СЕТ СН'!$G$17</f>
        <v>5607.7046292800005</v>
      </c>
      <c r="O72" s="36">
        <f>SUMIFS(СВЦЭМ!$C$39:$C$782,СВЦЭМ!$A$39:$A$782,$A72,СВЦЭМ!$B$39:$B$782,O$44)+'СЕТ СН'!$G$9+СВЦЭМ!$D$10+'СЕТ СН'!$G$5-'СЕТ СН'!$G$17</f>
        <v>5662.3137671000004</v>
      </c>
      <c r="P72" s="36">
        <f>SUMIFS(СВЦЭМ!$C$39:$C$782,СВЦЭМ!$A$39:$A$782,$A72,СВЦЭМ!$B$39:$B$782,P$44)+'СЕТ СН'!$G$9+СВЦЭМ!$D$10+'СЕТ СН'!$G$5-'СЕТ СН'!$G$17</f>
        <v>5694.8388756099994</v>
      </c>
      <c r="Q72" s="36">
        <f>SUMIFS(СВЦЭМ!$C$39:$C$782,СВЦЭМ!$A$39:$A$782,$A72,СВЦЭМ!$B$39:$B$782,Q$44)+'СЕТ СН'!$G$9+СВЦЭМ!$D$10+'СЕТ СН'!$G$5-'СЕТ СН'!$G$17</f>
        <v>5706.5047532500002</v>
      </c>
      <c r="R72" s="36">
        <f>SUMIFS(СВЦЭМ!$C$39:$C$782,СВЦЭМ!$A$39:$A$782,$A72,СВЦЭМ!$B$39:$B$782,R$44)+'СЕТ СН'!$G$9+СВЦЭМ!$D$10+'СЕТ СН'!$G$5-'СЕТ СН'!$G$17</f>
        <v>5705.1788965699998</v>
      </c>
      <c r="S72" s="36">
        <f>SUMIFS(СВЦЭМ!$C$39:$C$782,СВЦЭМ!$A$39:$A$782,$A72,СВЦЭМ!$B$39:$B$782,S$44)+'СЕТ СН'!$G$9+СВЦЭМ!$D$10+'СЕТ СН'!$G$5-'СЕТ СН'!$G$17</f>
        <v>5713.5457749400002</v>
      </c>
      <c r="T72" s="36">
        <f>SUMIFS(СВЦЭМ!$C$39:$C$782,СВЦЭМ!$A$39:$A$782,$A72,СВЦЭМ!$B$39:$B$782,T$44)+'СЕТ СН'!$G$9+СВЦЭМ!$D$10+'СЕТ СН'!$G$5-'СЕТ СН'!$G$17</f>
        <v>5636.0719208</v>
      </c>
      <c r="U72" s="36">
        <f>SUMIFS(СВЦЭМ!$C$39:$C$782,СВЦЭМ!$A$39:$A$782,$A72,СВЦЭМ!$B$39:$B$782,U$44)+'СЕТ СН'!$G$9+СВЦЭМ!$D$10+'СЕТ СН'!$G$5-'СЕТ СН'!$G$17</f>
        <v>5586.1181676199994</v>
      </c>
      <c r="V72" s="36">
        <f>SUMIFS(СВЦЭМ!$C$39:$C$782,СВЦЭМ!$A$39:$A$782,$A72,СВЦЭМ!$B$39:$B$782,V$44)+'СЕТ СН'!$G$9+СВЦЭМ!$D$10+'СЕТ СН'!$G$5-'СЕТ СН'!$G$17</f>
        <v>5572.5794028999999</v>
      </c>
      <c r="W72" s="36">
        <f>SUMIFS(СВЦЭМ!$C$39:$C$782,СВЦЭМ!$A$39:$A$782,$A72,СВЦЭМ!$B$39:$B$782,W$44)+'СЕТ СН'!$G$9+СВЦЭМ!$D$10+'СЕТ СН'!$G$5-'СЕТ СН'!$G$17</f>
        <v>5606.2639533399997</v>
      </c>
      <c r="X72" s="36">
        <f>SUMIFS(СВЦЭМ!$C$39:$C$782,СВЦЭМ!$A$39:$A$782,$A72,СВЦЭМ!$B$39:$B$782,X$44)+'СЕТ СН'!$G$9+СВЦЭМ!$D$10+'СЕТ СН'!$G$5-'СЕТ СН'!$G$17</f>
        <v>5644.8667114600003</v>
      </c>
      <c r="Y72" s="36">
        <f>SUMIFS(СВЦЭМ!$C$39:$C$782,СВЦЭМ!$A$39:$A$782,$A72,СВЦЭМ!$B$39:$B$782,Y$44)+'СЕТ СН'!$G$9+СВЦЭМ!$D$10+'СЕТ СН'!$G$5-'СЕТ СН'!$G$17</f>
        <v>5660.0352089400003</v>
      </c>
    </row>
    <row r="73" spans="1:25" ht="15.75" x14ac:dyDescent="0.25">
      <c r="A73" s="32"/>
      <c r="B73" s="33"/>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25" t="s">
        <v>7</v>
      </c>
      <c r="B75" s="128" t="s">
        <v>72</v>
      </c>
      <c r="C75" s="129"/>
      <c r="D75" s="129"/>
      <c r="E75" s="129"/>
      <c r="F75" s="129"/>
      <c r="G75" s="129"/>
      <c r="H75" s="129"/>
      <c r="I75" s="129"/>
      <c r="J75" s="129"/>
      <c r="K75" s="129"/>
      <c r="L75" s="129"/>
      <c r="M75" s="129"/>
      <c r="N75" s="129"/>
      <c r="O75" s="129"/>
      <c r="P75" s="129"/>
      <c r="Q75" s="129"/>
      <c r="R75" s="129"/>
      <c r="S75" s="129"/>
      <c r="T75" s="129"/>
      <c r="U75" s="129"/>
      <c r="V75" s="129"/>
      <c r="W75" s="129"/>
      <c r="X75" s="129"/>
      <c r="Y75" s="130"/>
    </row>
    <row r="76" spans="1:25" ht="12.75" customHeight="1" x14ac:dyDescent="0.2">
      <c r="A76" s="126"/>
      <c r="B76" s="131"/>
      <c r="C76" s="132"/>
      <c r="D76" s="132"/>
      <c r="E76" s="132"/>
      <c r="F76" s="132"/>
      <c r="G76" s="132"/>
      <c r="H76" s="132"/>
      <c r="I76" s="132"/>
      <c r="J76" s="132"/>
      <c r="K76" s="132"/>
      <c r="L76" s="132"/>
      <c r="M76" s="132"/>
      <c r="N76" s="132"/>
      <c r="O76" s="132"/>
      <c r="P76" s="132"/>
      <c r="Q76" s="132"/>
      <c r="R76" s="132"/>
      <c r="S76" s="132"/>
      <c r="T76" s="132"/>
      <c r="U76" s="132"/>
      <c r="V76" s="132"/>
      <c r="W76" s="132"/>
      <c r="X76" s="132"/>
      <c r="Y76" s="133"/>
    </row>
    <row r="77" spans="1:25" ht="12.75" customHeight="1" x14ac:dyDescent="0.2">
      <c r="A77" s="127"/>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01.02.2023</v>
      </c>
      <c r="B78" s="36">
        <f>SUMIFS(СВЦЭМ!$C$39:$C$782,СВЦЭМ!$A$39:$A$782,$A78,СВЦЭМ!$B$39:$B$782,B$77)+'СЕТ СН'!$H$9+СВЦЭМ!$D$10+'СЕТ СН'!$H$5-'СЕТ СН'!$H$17</f>
        <v>5634.6884114200002</v>
      </c>
      <c r="C78" s="36">
        <f>SUMIFS(СВЦЭМ!$C$39:$C$782,СВЦЭМ!$A$39:$A$782,$A78,СВЦЭМ!$B$39:$B$782,C$77)+'СЕТ СН'!$H$9+СВЦЭМ!$D$10+'СЕТ СН'!$H$5-'СЕТ СН'!$H$17</f>
        <v>5682.5652591899998</v>
      </c>
      <c r="D78" s="36">
        <f>SUMIFS(СВЦЭМ!$C$39:$C$782,СВЦЭМ!$A$39:$A$782,$A78,СВЦЭМ!$B$39:$B$782,D$77)+'СЕТ СН'!$H$9+СВЦЭМ!$D$10+'СЕТ СН'!$H$5-'СЕТ СН'!$H$17</f>
        <v>5763.0671390799998</v>
      </c>
      <c r="E78" s="36">
        <f>SUMIFS(СВЦЭМ!$C$39:$C$782,СВЦЭМ!$A$39:$A$782,$A78,СВЦЭМ!$B$39:$B$782,E$77)+'СЕТ СН'!$H$9+СВЦЭМ!$D$10+'СЕТ СН'!$H$5-'СЕТ СН'!$H$17</f>
        <v>5797.9402531900005</v>
      </c>
      <c r="F78" s="36">
        <f>SUMIFS(СВЦЭМ!$C$39:$C$782,СВЦЭМ!$A$39:$A$782,$A78,СВЦЭМ!$B$39:$B$782,F$77)+'СЕТ СН'!$H$9+СВЦЭМ!$D$10+'СЕТ СН'!$H$5-'СЕТ СН'!$H$17</f>
        <v>5794.5501936199998</v>
      </c>
      <c r="G78" s="36">
        <f>SUMIFS(СВЦЭМ!$C$39:$C$782,СВЦЭМ!$A$39:$A$782,$A78,СВЦЭМ!$B$39:$B$782,G$77)+'СЕТ СН'!$H$9+СВЦЭМ!$D$10+'СЕТ СН'!$H$5-'СЕТ СН'!$H$17</f>
        <v>5742.7106892600004</v>
      </c>
      <c r="H78" s="36">
        <f>SUMIFS(СВЦЭМ!$C$39:$C$782,СВЦЭМ!$A$39:$A$782,$A78,СВЦЭМ!$B$39:$B$782,H$77)+'СЕТ СН'!$H$9+СВЦЭМ!$D$10+'СЕТ СН'!$H$5-'СЕТ СН'!$H$17</f>
        <v>5709.5876551300007</v>
      </c>
      <c r="I78" s="36">
        <f>SUMIFS(СВЦЭМ!$C$39:$C$782,СВЦЭМ!$A$39:$A$782,$A78,СВЦЭМ!$B$39:$B$782,I$77)+'СЕТ СН'!$H$9+СВЦЭМ!$D$10+'СЕТ СН'!$H$5-'СЕТ СН'!$H$17</f>
        <v>5779.0741693600003</v>
      </c>
      <c r="J78" s="36">
        <f>SUMIFS(СВЦЭМ!$C$39:$C$782,СВЦЭМ!$A$39:$A$782,$A78,СВЦЭМ!$B$39:$B$782,J$77)+'СЕТ СН'!$H$9+СВЦЭМ!$D$10+'СЕТ СН'!$H$5-'СЕТ СН'!$H$17</f>
        <v>5844.1450956000008</v>
      </c>
      <c r="K78" s="36">
        <f>SUMIFS(СВЦЭМ!$C$39:$C$782,СВЦЭМ!$A$39:$A$782,$A78,СВЦЭМ!$B$39:$B$782,K$77)+'СЕТ СН'!$H$9+СВЦЭМ!$D$10+'СЕТ СН'!$H$5-'СЕТ СН'!$H$17</f>
        <v>5857.0809738700009</v>
      </c>
      <c r="L78" s="36">
        <f>SUMIFS(СВЦЭМ!$C$39:$C$782,СВЦЭМ!$A$39:$A$782,$A78,СВЦЭМ!$B$39:$B$782,L$77)+'СЕТ СН'!$H$9+СВЦЭМ!$D$10+'СЕТ СН'!$H$5-'СЕТ СН'!$H$17</f>
        <v>5800.5304564300004</v>
      </c>
      <c r="M78" s="36">
        <f>SUMIFS(СВЦЭМ!$C$39:$C$782,СВЦЭМ!$A$39:$A$782,$A78,СВЦЭМ!$B$39:$B$782,M$77)+'СЕТ СН'!$H$9+СВЦЭМ!$D$10+'СЕТ СН'!$H$5-'СЕТ СН'!$H$17</f>
        <v>5822.2434730100003</v>
      </c>
      <c r="N78" s="36">
        <f>SUMIFS(СВЦЭМ!$C$39:$C$782,СВЦЭМ!$A$39:$A$782,$A78,СВЦЭМ!$B$39:$B$782,N$77)+'СЕТ СН'!$H$9+СВЦЭМ!$D$10+'СЕТ СН'!$H$5-'СЕТ СН'!$H$17</f>
        <v>5716.9909910700007</v>
      </c>
      <c r="O78" s="36">
        <f>SUMIFS(СВЦЭМ!$C$39:$C$782,СВЦЭМ!$A$39:$A$782,$A78,СВЦЭМ!$B$39:$B$782,O$77)+'СЕТ СН'!$H$9+СВЦЭМ!$D$10+'СЕТ СН'!$H$5-'СЕТ СН'!$H$17</f>
        <v>5699.5460451500003</v>
      </c>
      <c r="P78" s="36">
        <f>SUMIFS(СВЦЭМ!$C$39:$C$782,СВЦЭМ!$A$39:$A$782,$A78,СВЦЭМ!$B$39:$B$782,P$77)+'СЕТ СН'!$H$9+СВЦЭМ!$D$10+'СЕТ СН'!$H$5-'СЕТ СН'!$H$17</f>
        <v>5710.0420137199999</v>
      </c>
      <c r="Q78" s="36">
        <f>SUMIFS(СВЦЭМ!$C$39:$C$782,СВЦЭМ!$A$39:$A$782,$A78,СВЦЭМ!$B$39:$B$782,Q$77)+'СЕТ СН'!$H$9+СВЦЭМ!$D$10+'СЕТ СН'!$H$5-'СЕТ СН'!$H$17</f>
        <v>5703.6892531000003</v>
      </c>
      <c r="R78" s="36">
        <f>SUMIFS(СВЦЭМ!$C$39:$C$782,СВЦЭМ!$A$39:$A$782,$A78,СВЦЭМ!$B$39:$B$782,R$77)+'СЕТ СН'!$H$9+СВЦЭМ!$D$10+'СЕТ СН'!$H$5-'СЕТ СН'!$H$17</f>
        <v>5709.1900218999999</v>
      </c>
      <c r="S78" s="36">
        <f>SUMIFS(СВЦЭМ!$C$39:$C$782,СВЦЭМ!$A$39:$A$782,$A78,СВЦЭМ!$B$39:$B$782,S$77)+'СЕТ СН'!$H$9+СВЦЭМ!$D$10+'СЕТ СН'!$H$5-'СЕТ СН'!$H$17</f>
        <v>5696.5682266399999</v>
      </c>
      <c r="T78" s="36">
        <f>SUMIFS(СВЦЭМ!$C$39:$C$782,СВЦЭМ!$A$39:$A$782,$A78,СВЦЭМ!$B$39:$B$782,T$77)+'СЕТ СН'!$H$9+СВЦЭМ!$D$10+'СЕТ СН'!$H$5-'СЕТ СН'!$H$17</f>
        <v>5702.5933246300001</v>
      </c>
      <c r="U78" s="36">
        <f>SUMIFS(СВЦЭМ!$C$39:$C$782,СВЦЭМ!$A$39:$A$782,$A78,СВЦЭМ!$B$39:$B$782,U$77)+'СЕТ СН'!$H$9+СВЦЭМ!$D$10+'СЕТ СН'!$H$5-'СЕТ СН'!$H$17</f>
        <v>5701.4515814799997</v>
      </c>
      <c r="V78" s="36">
        <f>SUMIFS(СВЦЭМ!$C$39:$C$782,СВЦЭМ!$A$39:$A$782,$A78,СВЦЭМ!$B$39:$B$782,V$77)+'СЕТ СН'!$H$9+СВЦЭМ!$D$10+'СЕТ СН'!$H$5-'СЕТ СН'!$H$17</f>
        <v>5710.7729098899999</v>
      </c>
      <c r="W78" s="36">
        <f>SUMIFS(СВЦЭМ!$C$39:$C$782,СВЦЭМ!$A$39:$A$782,$A78,СВЦЭМ!$B$39:$B$782,W$77)+'СЕТ СН'!$H$9+СВЦЭМ!$D$10+'СЕТ СН'!$H$5-'СЕТ СН'!$H$17</f>
        <v>5700.7616263100008</v>
      </c>
      <c r="X78" s="36">
        <f>SUMIFS(СВЦЭМ!$C$39:$C$782,СВЦЭМ!$A$39:$A$782,$A78,СВЦЭМ!$B$39:$B$782,X$77)+'СЕТ СН'!$H$9+СВЦЭМ!$D$10+'СЕТ СН'!$H$5-'СЕТ СН'!$H$17</f>
        <v>5686.4464434300007</v>
      </c>
      <c r="Y78" s="36">
        <f>SUMIFS(СВЦЭМ!$C$39:$C$782,СВЦЭМ!$A$39:$A$782,$A78,СВЦЭМ!$B$39:$B$782,Y$77)+'СЕТ СН'!$H$9+СВЦЭМ!$D$10+'СЕТ СН'!$H$5-'СЕТ СН'!$H$17</f>
        <v>5667.2777170500003</v>
      </c>
    </row>
    <row r="79" spans="1:25" ht="15.75" x14ac:dyDescent="0.2">
      <c r="A79" s="35">
        <f>A78+1</f>
        <v>44959</v>
      </c>
      <c r="B79" s="36">
        <f>SUMIFS(СВЦЭМ!$C$39:$C$782,СВЦЭМ!$A$39:$A$782,$A79,СВЦЭМ!$B$39:$B$782,B$77)+'СЕТ СН'!$H$9+СВЦЭМ!$D$10+'СЕТ СН'!$H$5-'СЕТ СН'!$H$17</f>
        <v>5720.81151933</v>
      </c>
      <c r="C79" s="36">
        <f>SUMIFS(СВЦЭМ!$C$39:$C$782,СВЦЭМ!$A$39:$A$782,$A79,СВЦЭМ!$B$39:$B$782,C$77)+'СЕТ СН'!$H$9+СВЦЭМ!$D$10+'СЕТ СН'!$H$5-'СЕТ СН'!$H$17</f>
        <v>5703.2565750800004</v>
      </c>
      <c r="D79" s="36">
        <f>SUMIFS(СВЦЭМ!$C$39:$C$782,СВЦЭМ!$A$39:$A$782,$A79,СВЦЭМ!$B$39:$B$782,D$77)+'СЕТ СН'!$H$9+СВЦЭМ!$D$10+'СЕТ СН'!$H$5-'СЕТ СН'!$H$17</f>
        <v>5683.6000762300009</v>
      </c>
      <c r="E79" s="36">
        <f>SUMIFS(СВЦЭМ!$C$39:$C$782,СВЦЭМ!$A$39:$A$782,$A79,СВЦЭМ!$B$39:$B$782,E$77)+'СЕТ СН'!$H$9+СВЦЭМ!$D$10+'СЕТ СН'!$H$5-'СЕТ СН'!$H$17</f>
        <v>5690.9103361100006</v>
      </c>
      <c r="F79" s="36">
        <f>SUMIFS(СВЦЭМ!$C$39:$C$782,СВЦЭМ!$A$39:$A$782,$A79,СВЦЭМ!$B$39:$B$782,F$77)+'СЕТ СН'!$H$9+СВЦЭМ!$D$10+'СЕТ СН'!$H$5-'СЕТ СН'!$H$17</f>
        <v>5698.0206721600007</v>
      </c>
      <c r="G79" s="36">
        <f>SUMIFS(СВЦЭМ!$C$39:$C$782,СВЦЭМ!$A$39:$A$782,$A79,СВЦЭМ!$B$39:$B$782,G$77)+'СЕТ СН'!$H$9+СВЦЭМ!$D$10+'СЕТ СН'!$H$5-'СЕТ СН'!$H$17</f>
        <v>5712.9926841800007</v>
      </c>
      <c r="H79" s="36">
        <f>SUMIFS(СВЦЭМ!$C$39:$C$782,СВЦЭМ!$A$39:$A$782,$A79,СВЦЭМ!$B$39:$B$782,H$77)+'СЕТ СН'!$H$9+СВЦЭМ!$D$10+'СЕТ СН'!$H$5-'СЕТ СН'!$H$17</f>
        <v>5766.4703639199997</v>
      </c>
      <c r="I79" s="36">
        <f>SUMIFS(СВЦЭМ!$C$39:$C$782,СВЦЭМ!$A$39:$A$782,$A79,СВЦЭМ!$B$39:$B$782,I$77)+'СЕТ СН'!$H$9+СВЦЭМ!$D$10+'СЕТ СН'!$H$5-'СЕТ СН'!$H$17</f>
        <v>5714.2002503599997</v>
      </c>
      <c r="J79" s="36">
        <f>SUMIFS(СВЦЭМ!$C$39:$C$782,СВЦЭМ!$A$39:$A$782,$A79,СВЦЭМ!$B$39:$B$782,J$77)+'СЕТ СН'!$H$9+СВЦЭМ!$D$10+'СЕТ СН'!$H$5-'СЕТ СН'!$H$17</f>
        <v>5684.2874128900003</v>
      </c>
      <c r="K79" s="36">
        <f>SUMIFS(СВЦЭМ!$C$39:$C$782,СВЦЭМ!$A$39:$A$782,$A79,СВЦЭМ!$B$39:$B$782,K$77)+'СЕТ СН'!$H$9+СВЦЭМ!$D$10+'СЕТ СН'!$H$5-'СЕТ СН'!$H$17</f>
        <v>5699.3620407500002</v>
      </c>
      <c r="L79" s="36">
        <f>SUMIFS(СВЦЭМ!$C$39:$C$782,СВЦЭМ!$A$39:$A$782,$A79,СВЦЭМ!$B$39:$B$782,L$77)+'СЕТ СН'!$H$9+СВЦЭМ!$D$10+'СЕТ СН'!$H$5-'СЕТ СН'!$H$17</f>
        <v>5692.0966125800005</v>
      </c>
      <c r="M79" s="36">
        <f>SUMIFS(СВЦЭМ!$C$39:$C$782,СВЦЭМ!$A$39:$A$782,$A79,СВЦЭМ!$B$39:$B$782,M$77)+'СЕТ СН'!$H$9+СВЦЭМ!$D$10+'СЕТ СН'!$H$5-'СЕТ СН'!$H$17</f>
        <v>5676.5633862300001</v>
      </c>
      <c r="N79" s="36">
        <f>SUMIFS(СВЦЭМ!$C$39:$C$782,СВЦЭМ!$A$39:$A$782,$A79,СВЦЭМ!$B$39:$B$782,N$77)+'СЕТ СН'!$H$9+СВЦЭМ!$D$10+'СЕТ СН'!$H$5-'СЕТ СН'!$H$17</f>
        <v>5633.0478664900002</v>
      </c>
      <c r="O79" s="36">
        <f>SUMIFS(СВЦЭМ!$C$39:$C$782,СВЦЭМ!$A$39:$A$782,$A79,СВЦЭМ!$B$39:$B$782,O$77)+'СЕТ СН'!$H$9+СВЦЭМ!$D$10+'СЕТ СН'!$H$5-'СЕТ СН'!$H$17</f>
        <v>5713.2742897400003</v>
      </c>
      <c r="P79" s="36">
        <f>SUMIFS(СВЦЭМ!$C$39:$C$782,СВЦЭМ!$A$39:$A$782,$A79,СВЦЭМ!$B$39:$B$782,P$77)+'СЕТ СН'!$H$9+СВЦЭМ!$D$10+'СЕТ СН'!$H$5-'СЕТ СН'!$H$17</f>
        <v>5790.1650619800002</v>
      </c>
      <c r="Q79" s="36">
        <f>SUMIFS(СВЦЭМ!$C$39:$C$782,СВЦЭМ!$A$39:$A$782,$A79,СВЦЭМ!$B$39:$B$782,Q$77)+'СЕТ СН'!$H$9+СВЦЭМ!$D$10+'СЕТ СН'!$H$5-'СЕТ СН'!$H$17</f>
        <v>5760.3900238700007</v>
      </c>
      <c r="R79" s="36">
        <f>SUMIFS(СВЦЭМ!$C$39:$C$782,СВЦЭМ!$A$39:$A$782,$A79,СВЦЭМ!$B$39:$B$782,R$77)+'СЕТ СН'!$H$9+СВЦЭМ!$D$10+'СЕТ СН'!$H$5-'СЕТ СН'!$H$17</f>
        <v>5727.9950819300002</v>
      </c>
      <c r="S79" s="36">
        <f>SUMIFS(СВЦЭМ!$C$39:$C$782,СВЦЭМ!$A$39:$A$782,$A79,СВЦЭМ!$B$39:$B$782,S$77)+'СЕТ СН'!$H$9+СВЦЭМ!$D$10+'СЕТ СН'!$H$5-'СЕТ СН'!$H$17</f>
        <v>5647.6721969700002</v>
      </c>
      <c r="T79" s="36">
        <f>SUMIFS(СВЦЭМ!$C$39:$C$782,СВЦЭМ!$A$39:$A$782,$A79,СВЦЭМ!$B$39:$B$782,T$77)+'СЕТ СН'!$H$9+СВЦЭМ!$D$10+'СЕТ СН'!$H$5-'СЕТ СН'!$H$17</f>
        <v>5630.5538809299997</v>
      </c>
      <c r="U79" s="36">
        <f>SUMIFS(СВЦЭМ!$C$39:$C$782,СВЦЭМ!$A$39:$A$782,$A79,СВЦЭМ!$B$39:$B$782,U$77)+'СЕТ СН'!$H$9+СВЦЭМ!$D$10+'СЕТ СН'!$H$5-'СЕТ СН'!$H$17</f>
        <v>5709.8522491399999</v>
      </c>
      <c r="V79" s="36">
        <f>SUMIFS(СВЦЭМ!$C$39:$C$782,СВЦЭМ!$A$39:$A$782,$A79,СВЦЭМ!$B$39:$B$782,V$77)+'СЕТ СН'!$H$9+СВЦЭМ!$D$10+'СЕТ СН'!$H$5-'СЕТ СН'!$H$17</f>
        <v>5734.2518031899999</v>
      </c>
      <c r="W79" s="36">
        <f>SUMIFS(СВЦЭМ!$C$39:$C$782,СВЦЭМ!$A$39:$A$782,$A79,СВЦЭМ!$B$39:$B$782,W$77)+'СЕТ СН'!$H$9+СВЦЭМ!$D$10+'СЕТ СН'!$H$5-'СЕТ СН'!$H$17</f>
        <v>5737.2221414600008</v>
      </c>
      <c r="X79" s="36">
        <f>SUMIFS(СВЦЭМ!$C$39:$C$782,СВЦЭМ!$A$39:$A$782,$A79,СВЦЭМ!$B$39:$B$782,X$77)+'СЕТ СН'!$H$9+СВЦЭМ!$D$10+'СЕТ СН'!$H$5-'СЕТ СН'!$H$17</f>
        <v>5759.9634096600003</v>
      </c>
      <c r="Y79" s="36">
        <f>SUMIFS(СВЦЭМ!$C$39:$C$782,СВЦЭМ!$A$39:$A$782,$A79,СВЦЭМ!$B$39:$B$782,Y$77)+'СЕТ СН'!$H$9+СВЦЭМ!$D$10+'СЕТ СН'!$H$5-'СЕТ СН'!$H$17</f>
        <v>5757.6407079000001</v>
      </c>
    </row>
    <row r="80" spans="1:25" ht="15.75" x14ac:dyDescent="0.2">
      <c r="A80" s="35">
        <f t="shared" ref="A80:A105" si="2">A79+1</f>
        <v>44960</v>
      </c>
      <c r="B80" s="36">
        <f>SUMIFS(СВЦЭМ!$C$39:$C$782,СВЦЭМ!$A$39:$A$782,$A80,СВЦЭМ!$B$39:$B$782,B$77)+'СЕТ СН'!$H$9+СВЦЭМ!$D$10+'СЕТ СН'!$H$5-'СЕТ СН'!$H$17</f>
        <v>5617.3893618399998</v>
      </c>
      <c r="C80" s="36">
        <f>SUMIFS(СВЦЭМ!$C$39:$C$782,СВЦЭМ!$A$39:$A$782,$A80,СВЦЭМ!$B$39:$B$782,C$77)+'СЕТ СН'!$H$9+СВЦЭМ!$D$10+'СЕТ СН'!$H$5-'СЕТ СН'!$H$17</f>
        <v>5660.9973599500008</v>
      </c>
      <c r="D80" s="36">
        <f>SUMIFS(СВЦЭМ!$C$39:$C$782,СВЦЭМ!$A$39:$A$782,$A80,СВЦЭМ!$B$39:$B$782,D$77)+'СЕТ СН'!$H$9+СВЦЭМ!$D$10+'СЕТ СН'!$H$5-'СЕТ СН'!$H$17</f>
        <v>5659.8286661000002</v>
      </c>
      <c r="E80" s="36">
        <f>SUMIFS(СВЦЭМ!$C$39:$C$782,СВЦЭМ!$A$39:$A$782,$A80,СВЦЭМ!$B$39:$B$782,E$77)+'СЕТ СН'!$H$9+СВЦЭМ!$D$10+'СЕТ СН'!$H$5-'СЕТ СН'!$H$17</f>
        <v>5663.8198498199999</v>
      </c>
      <c r="F80" s="36">
        <f>SUMIFS(СВЦЭМ!$C$39:$C$782,СВЦЭМ!$A$39:$A$782,$A80,СВЦЭМ!$B$39:$B$782,F$77)+'СЕТ СН'!$H$9+СВЦЭМ!$D$10+'СЕТ СН'!$H$5-'СЕТ СН'!$H$17</f>
        <v>5669.5376604900002</v>
      </c>
      <c r="G80" s="36">
        <f>SUMIFS(СВЦЭМ!$C$39:$C$782,СВЦЭМ!$A$39:$A$782,$A80,СВЦЭМ!$B$39:$B$782,G$77)+'СЕТ СН'!$H$9+СВЦЭМ!$D$10+'СЕТ СН'!$H$5-'СЕТ СН'!$H$17</f>
        <v>5652.2875357700004</v>
      </c>
      <c r="H80" s="36">
        <f>SUMIFS(СВЦЭМ!$C$39:$C$782,СВЦЭМ!$A$39:$A$782,$A80,СВЦЭМ!$B$39:$B$782,H$77)+'СЕТ СН'!$H$9+СВЦЭМ!$D$10+'СЕТ СН'!$H$5-'СЕТ СН'!$H$17</f>
        <v>5627.3550604000002</v>
      </c>
      <c r="I80" s="36">
        <f>SUMIFS(СВЦЭМ!$C$39:$C$782,СВЦЭМ!$A$39:$A$782,$A80,СВЦЭМ!$B$39:$B$782,I$77)+'СЕТ СН'!$H$9+СВЦЭМ!$D$10+'СЕТ СН'!$H$5-'СЕТ СН'!$H$17</f>
        <v>5663.9445203800005</v>
      </c>
      <c r="J80" s="36">
        <f>SUMIFS(СВЦЭМ!$C$39:$C$782,СВЦЭМ!$A$39:$A$782,$A80,СВЦЭМ!$B$39:$B$782,J$77)+'СЕТ СН'!$H$9+СВЦЭМ!$D$10+'СЕТ СН'!$H$5-'СЕТ СН'!$H$17</f>
        <v>5697.1252004800008</v>
      </c>
      <c r="K80" s="36">
        <f>SUMIFS(СВЦЭМ!$C$39:$C$782,СВЦЭМ!$A$39:$A$782,$A80,СВЦЭМ!$B$39:$B$782,K$77)+'СЕТ СН'!$H$9+СВЦЭМ!$D$10+'СЕТ СН'!$H$5-'СЕТ СН'!$H$17</f>
        <v>5652.33776459</v>
      </c>
      <c r="L80" s="36">
        <f>SUMIFS(СВЦЭМ!$C$39:$C$782,СВЦЭМ!$A$39:$A$782,$A80,СВЦЭМ!$B$39:$B$782,L$77)+'СЕТ СН'!$H$9+СВЦЭМ!$D$10+'СЕТ СН'!$H$5-'СЕТ СН'!$H$17</f>
        <v>5632.2920341099998</v>
      </c>
      <c r="M80" s="36">
        <f>SUMIFS(СВЦЭМ!$C$39:$C$782,СВЦЭМ!$A$39:$A$782,$A80,СВЦЭМ!$B$39:$B$782,M$77)+'СЕТ СН'!$H$9+СВЦЭМ!$D$10+'СЕТ СН'!$H$5-'СЕТ СН'!$H$17</f>
        <v>5671.5011004099997</v>
      </c>
      <c r="N80" s="36">
        <f>SUMIFS(СВЦЭМ!$C$39:$C$782,СВЦЭМ!$A$39:$A$782,$A80,СВЦЭМ!$B$39:$B$782,N$77)+'СЕТ СН'!$H$9+СВЦЭМ!$D$10+'СЕТ СН'!$H$5-'СЕТ СН'!$H$17</f>
        <v>5680.4372112900001</v>
      </c>
      <c r="O80" s="36">
        <f>SUMIFS(СВЦЭМ!$C$39:$C$782,СВЦЭМ!$A$39:$A$782,$A80,СВЦЭМ!$B$39:$B$782,O$77)+'СЕТ СН'!$H$9+СВЦЭМ!$D$10+'СЕТ СН'!$H$5-'СЕТ СН'!$H$17</f>
        <v>5686.0049558500004</v>
      </c>
      <c r="P80" s="36">
        <f>SUMIFS(СВЦЭМ!$C$39:$C$782,СВЦЭМ!$A$39:$A$782,$A80,СВЦЭМ!$B$39:$B$782,P$77)+'СЕТ СН'!$H$9+СВЦЭМ!$D$10+'СЕТ СН'!$H$5-'СЕТ СН'!$H$17</f>
        <v>5652.8498107300002</v>
      </c>
      <c r="Q80" s="36">
        <f>SUMIFS(СВЦЭМ!$C$39:$C$782,СВЦЭМ!$A$39:$A$782,$A80,СВЦЭМ!$B$39:$B$782,Q$77)+'СЕТ СН'!$H$9+СВЦЭМ!$D$10+'СЕТ СН'!$H$5-'СЕТ СН'!$H$17</f>
        <v>5662.1003728300002</v>
      </c>
      <c r="R80" s="36">
        <f>SUMIFS(СВЦЭМ!$C$39:$C$782,СВЦЭМ!$A$39:$A$782,$A80,СВЦЭМ!$B$39:$B$782,R$77)+'СЕТ СН'!$H$9+СВЦЭМ!$D$10+'СЕТ СН'!$H$5-'СЕТ СН'!$H$17</f>
        <v>5592.1834275100009</v>
      </c>
      <c r="S80" s="36">
        <f>SUMIFS(СВЦЭМ!$C$39:$C$782,СВЦЭМ!$A$39:$A$782,$A80,СВЦЭМ!$B$39:$B$782,S$77)+'СЕТ СН'!$H$9+СВЦЭМ!$D$10+'СЕТ СН'!$H$5-'СЕТ СН'!$H$17</f>
        <v>5616.0536952600005</v>
      </c>
      <c r="T80" s="36">
        <f>SUMIFS(СВЦЭМ!$C$39:$C$782,СВЦЭМ!$A$39:$A$782,$A80,СВЦЭМ!$B$39:$B$782,T$77)+'СЕТ СН'!$H$9+СВЦЭМ!$D$10+'СЕТ СН'!$H$5-'СЕТ СН'!$H$17</f>
        <v>5607.4002176200001</v>
      </c>
      <c r="U80" s="36">
        <f>SUMIFS(СВЦЭМ!$C$39:$C$782,СВЦЭМ!$A$39:$A$782,$A80,СВЦЭМ!$B$39:$B$782,U$77)+'СЕТ СН'!$H$9+СВЦЭМ!$D$10+'СЕТ СН'!$H$5-'СЕТ СН'!$H$17</f>
        <v>5614.8413993800004</v>
      </c>
      <c r="V80" s="36">
        <f>SUMIFS(СВЦЭМ!$C$39:$C$782,СВЦЭМ!$A$39:$A$782,$A80,СВЦЭМ!$B$39:$B$782,V$77)+'СЕТ СН'!$H$9+СВЦЭМ!$D$10+'СЕТ СН'!$H$5-'СЕТ СН'!$H$17</f>
        <v>5612.1890788399996</v>
      </c>
      <c r="W80" s="36">
        <f>SUMIFS(СВЦЭМ!$C$39:$C$782,СВЦЭМ!$A$39:$A$782,$A80,СВЦЭМ!$B$39:$B$782,W$77)+'СЕТ СН'!$H$9+СВЦЭМ!$D$10+'СЕТ СН'!$H$5-'СЕТ СН'!$H$17</f>
        <v>5604.7086674399998</v>
      </c>
      <c r="X80" s="36">
        <f>SUMIFS(СВЦЭМ!$C$39:$C$782,СВЦЭМ!$A$39:$A$782,$A80,СВЦЭМ!$B$39:$B$782,X$77)+'СЕТ СН'!$H$9+СВЦЭМ!$D$10+'СЕТ СН'!$H$5-'СЕТ СН'!$H$17</f>
        <v>5598.1974641200004</v>
      </c>
      <c r="Y80" s="36">
        <f>SUMIFS(СВЦЭМ!$C$39:$C$782,СВЦЭМ!$A$39:$A$782,$A80,СВЦЭМ!$B$39:$B$782,Y$77)+'СЕТ СН'!$H$9+СВЦЭМ!$D$10+'СЕТ СН'!$H$5-'СЕТ СН'!$H$17</f>
        <v>5623.7729589500004</v>
      </c>
    </row>
    <row r="81" spans="1:25" ht="15.75" x14ac:dyDescent="0.2">
      <c r="A81" s="35">
        <f t="shared" si="2"/>
        <v>44961</v>
      </c>
      <c r="B81" s="36">
        <f>SUMIFS(СВЦЭМ!$C$39:$C$782,СВЦЭМ!$A$39:$A$782,$A81,СВЦЭМ!$B$39:$B$782,B$77)+'СЕТ СН'!$H$9+СВЦЭМ!$D$10+'СЕТ СН'!$H$5-'СЕТ СН'!$H$17</f>
        <v>5807.3176542500005</v>
      </c>
      <c r="C81" s="36">
        <f>SUMIFS(СВЦЭМ!$C$39:$C$782,СВЦЭМ!$A$39:$A$782,$A81,СВЦЭМ!$B$39:$B$782,C$77)+'СЕТ СН'!$H$9+СВЦЭМ!$D$10+'СЕТ СН'!$H$5-'СЕТ СН'!$H$17</f>
        <v>5816.9257961599997</v>
      </c>
      <c r="D81" s="36">
        <f>SUMIFS(СВЦЭМ!$C$39:$C$782,СВЦЭМ!$A$39:$A$782,$A81,СВЦЭМ!$B$39:$B$782,D$77)+'СЕТ СН'!$H$9+СВЦЭМ!$D$10+'СЕТ СН'!$H$5-'СЕТ СН'!$H$17</f>
        <v>5801.2812616299998</v>
      </c>
      <c r="E81" s="36">
        <f>SUMIFS(СВЦЭМ!$C$39:$C$782,СВЦЭМ!$A$39:$A$782,$A81,СВЦЭМ!$B$39:$B$782,E$77)+'СЕТ СН'!$H$9+СВЦЭМ!$D$10+'СЕТ СН'!$H$5-'СЕТ СН'!$H$17</f>
        <v>5808.4091877500005</v>
      </c>
      <c r="F81" s="36">
        <f>SUMIFS(СВЦЭМ!$C$39:$C$782,СВЦЭМ!$A$39:$A$782,$A81,СВЦЭМ!$B$39:$B$782,F$77)+'СЕТ СН'!$H$9+СВЦЭМ!$D$10+'СЕТ СН'!$H$5-'СЕТ СН'!$H$17</f>
        <v>5821.3888994999998</v>
      </c>
      <c r="G81" s="36">
        <f>SUMIFS(СВЦЭМ!$C$39:$C$782,СВЦЭМ!$A$39:$A$782,$A81,СВЦЭМ!$B$39:$B$782,G$77)+'СЕТ СН'!$H$9+СВЦЭМ!$D$10+'СЕТ СН'!$H$5-'СЕТ СН'!$H$17</f>
        <v>5773.6232385599997</v>
      </c>
      <c r="H81" s="36">
        <f>SUMIFS(СВЦЭМ!$C$39:$C$782,СВЦЭМ!$A$39:$A$782,$A81,СВЦЭМ!$B$39:$B$782,H$77)+'СЕТ СН'!$H$9+СВЦЭМ!$D$10+'СЕТ СН'!$H$5-'СЕТ СН'!$H$17</f>
        <v>5714.0300263200006</v>
      </c>
      <c r="I81" s="36">
        <f>SUMIFS(СВЦЭМ!$C$39:$C$782,СВЦЭМ!$A$39:$A$782,$A81,СВЦЭМ!$B$39:$B$782,I$77)+'СЕТ СН'!$H$9+СВЦЭМ!$D$10+'СЕТ СН'!$H$5-'СЕТ СН'!$H$17</f>
        <v>5646.7578662100004</v>
      </c>
      <c r="J81" s="36">
        <f>SUMIFS(СВЦЭМ!$C$39:$C$782,СВЦЭМ!$A$39:$A$782,$A81,СВЦЭМ!$B$39:$B$782,J$77)+'СЕТ СН'!$H$9+СВЦЭМ!$D$10+'СЕТ СН'!$H$5-'СЕТ СН'!$H$17</f>
        <v>5541.75271307</v>
      </c>
      <c r="K81" s="36">
        <f>SUMIFS(СВЦЭМ!$C$39:$C$782,СВЦЭМ!$A$39:$A$782,$A81,СВЦЭМ!$B$39:$B$782,K$77)+'СЕТ СН'!$H$9+СВЦЭМ!$D$10+'СЕТ СН'!$H$5-'СЕТ СН'!$H$17</f>
        <v>5532.1646218700007</v>
      </c>
      <c r="L81" s="36">
        <f>SUMIFS(СВЦЭМ!$C$39:$C$782,СВЦЭМ!$A$39:$A$782,$A81,СВЦЭМ!$B$39:$B$782,L$77)+'СЕТ СН'!$H$9+СВЦЭМ!$D$10+'СЕТ СН'!$H$5-'СЕТ СН'!$H$17</f>
        <v>5550.1180021500004</v>
      </c>
      <c r="M81" s="36">
        <f>SUMIFS(СВЦЭМ!$C$39:$C$782,СВЦЭМ!$A$39:$A$782,$A81,СВЦЭМ!$B$39:$B$782,M$77)+'СЕТ СН'!$H$9+СВЦЭМ!$D$10+'СЕТ СН'!$H$5-'СЕТ СН'!$H$17</f>
        <v>5571.2238819400009</v>
      </c>
      <c r="N81" s="36">
        <f>SUMIFS(СВЦЭМ!$C$39:$C$782,СВЦЭМ!$A$39:$A$782,$A81,СВЦЭМ!$B$39:$B$782,N$77)+'СЕТ СН'!$H$9+СВЦЭМ!$D$10+'СЕТ СН'!$H$5-'СЕТ СН'!$H$17</f>
        <v>5689.19972504</v>
      </c>
      <c r="O81" s="36">
        <f>SUMIFS(СВЦЭМ!$C$39:$C$782,СВЦЭМ!$A$39:$A$782,$A81,СВЦЭМ!$B$39:$B$782,O$77)+'СЕТ СН'!$H$9+СВЦЭМ!$D$10+'СЕТ СН'!$H$5-'СЕТ СН'!$H$17</f>
        <v>5738.0650419400008</v>
      </c>
      <c r="P81" s="36">
        <f>SUMIFS(СВЦЭМ!$C$39:$C$782,СВЦЭМ!$A$39:$A$782,$A81,СВЦЭМ!$B$39:$B$782,P$77)+'СЕТ СН'!$H$9+СВЦЭМ!$D$10+'СЕТ СН'!$H$5-'СЕТ СН'!$H$17</f>
        <v>5678.7790909800005</v>
      </c>
      <c r="Q81" s="36">
        <f>SUMIFS(СВЦЭМ!$C$39:$C$782,СВЦЭМ!$A$39:$A$782,$A81,СВЦЭМ!$B$39:$B$782,Q$77)+'СЕТ СН'!$H$9+СВЦЭМ!$D$10+'СЕТ СН'!$H$5-'СЕТ СН'!$H$17</f>
        <v>5672.2984164900008</v>
      </c>
      <c r="R81" s="36">
        <f>SUMIFS(СВЦЭМ!$C$39:$C$782,СВЦЭМ!$A$39:$A$782,$A81,СВЦЭМ!$B$39:$B$782,R$77)+'СЕТ СН'!$H$9+СВЦЭМ!$D$10+'СЕТ СН'!$H$5-'СЕТ СН'!$H$17</f>
        <v>5641.7124201100005</v>
      </c>
      <c r="S81" s="36">
        <f>SUMIFS(СВЦЭМ!$C$39:$C$782,СВЦЭМ!$A$39:$A$782,$A81,СВЦЭМ!$B$39:$B$782,S$77)+'СЕТ СН'!$H$9+СВЦЭМ!$D$10+'СЕТ СН'!$H$5-'СЕТ СН'!$H$17</f>
        <v>5592.5399589400004</v>
      </c>
      <c r="T81" s="36">
        <f>SUMIFS(СВЦЭМ!$C$39:$C$782,СВЦЭМ!$A$39:$A$782,$A81,СВЦЭМ!$B$39:$B$782,T$77)+'СЕТ СН'!$H$9+СВЦЭМ!$D$10+'СЕТ СН'!$H$5-'СЕТ СН'!$H$17</f>
        <v>5611.4325381800008</v>
      </c>
      <c r="U81" s="36">
        <f>SUMIFS(СВЦЭМ!$C$39:$C$782,СВЦЭМ!$A$39:$A$782,$A81,СВЦЭМ!$B$39:$B$782,U$77)+'СЕТ СН'!$H$9+СВЦЭМ!$D$10+'СЕТ СН'!$H$5-'СЕТ СН'!$H$17</f>
        <v>5615.9678388200009</v>
      </c>
      <c r="V81" s="36">
        <f>SUMIFS(СВЦЭМ!$C$39:$C$782,СВЦЭМ!$A$39:$A$782,$A81,СВЦЭМ!$B$39:$B$782,V$77)+'СЕТ СН'!$H$9+СВЦЭМ!$D$10+'СЕТ СН'!$H$5-'СЕТ СН'!$H$17</f>
        <v>5640.1932668099998</v>
      </c>
      <c r="W81" s="36">
        <f>SUMIFS(СВЦЭМ!$C$39:$C$782,СВЦЭМ!$A$39:$A$782,$A81,СВЦЭМ!$B$39:$B$782,W$77)+'СЕТ СН'!$H$9+СВЦЭМ!$D$10+'СЕТ СН'!$H$5-'СЕТ СН'!$H$17</f>
        <v>5716.3639539900005</v>
      </c>
      <c r="X81" s="36">
        <f>SUMIFS(СВЦЭМ!$C$39:$C$782,СВЦЭМ!$A$39:$A$782,$A81,СВЦЭМ!$B$39:$B$782,X$77)+'СЕТ СН'!$H$9+СВЦЭМ!$D$10+'СЕТ СН'!$H$5-'СЕТ СН'!$H$17</f>
        <v>5719.7838838900007</v>
      </c>
      <c r="Y81" s="36">
        <f>SUMIFS(СВЦЭМ!$C$39:$C$782,СВЦЭМ!$A$39:$A$782,$A81,СВЦЭМ!$B$39:$B$782,Y$77)+'СЕТ СН'!$H$9+СВЦЭМ!$D$10+'СЕТ СН'!$H$5-'СЕТ СН'!$H$17</f>
        <v>5751.7720638500004</v>
      </c>
    </row>
    <row r="82" spans="1:25" ht="15.75" x14ac:dyDescent="0.2">
      <c r="A82" s="35">
        <f t="shared" si="2"/>
        <v>44962</v>
      </c>
      <c r="B82" s="36">
        <f>SUMIFS(СВЦЭМ!$C$39:$C$782,СВЦЭМ!$A$39:$A$782,$A82,СВЦЭМ!$B$39:$B$782,B$77)+'СЕТ СН'!$H$9+СВЦЭМ!$D$10+'СЕТ СН'!$H$5-'СЕТ СН'!$H$17</f>
        <v>5624.8948992700007</v>
      </c>
      <c r="C82" s="36">
        <f>SUMIFS(СВЦЭМ!$C$39:$C$782,СВЦЭМ!$A$39:$A$782,$A82,СВЦЭМ!$B$39:$B$782,C$77)+'СЕТ СН'!$H$9+СВЦЭМ!$D$10+'СЕТ СН'!$H$5-'СЕТ СН'!$H$17</f>
        <v>5680.7678512399998</v>
      </c>
      <c r="D82" s="36">
        <f>SUMIFS(СВЦЭМ!$C$39:$C$782,СВЦЭМ!$A$39:$A$782,$A82,СВЦЭМ!$B$39:$B$782,D$77)+'СЕТ СН'!$H$9+СВЦЭМ!$D$10+'СЕТ СН'!$H$5-'СЕТ СН'!$H$17</f>
        <v>5669.5095047100003</v>
      </c>
      <c r="E82" s="36">
        <f>SUMIFS(СВЦЭМ!$C$39:$C$782,СВЦЭМ!$A$39:$A$782,$A82,СВЦЭМ!$B$39:$B$782,E$77)+'СЕТ СН'!$H$9+СВЦЭМ!$D$10+'СЕТ СН'!$H$5-'СЕТ СН'!$H$17</f>
        <v>5645.8958904500005</v>
      </c>
      <c r="F82" s="36">
        <f>SUMIFS(СВЦЭМ!$C$39:$C$782,СВЦЭМ!$A$39:$A$782,$A82,СВЦЭМ!$B$39:$B$782,F$77)+'СЕТ СН'!$H$9+СВЦЭМ!$D$10+'СЕТ СН'!$H$5-'СЕТ СН'!$H$17</f>
        <v>5635.9594677799996</v>
      </c>
      <c r="G82" s="36">
        <f>SUMIFS(СВЦЭМ!$C$39:$C$782,СВЦЭМ!$A$39:$A$782,$A82,СВЦЭМ!$B$39:$B$782,G$77)+'СЕТ СН'!$H$9+СВЦЭМ!$D$10+'СЕТ СН'!$H$5-'СЕТ СН'!$H$17</f>
        <v>5633.4703027400001</v>
      </c>
      <c r="H82" s="36">
        <f>SUMIFS(СВЦЭМ!$C$39:$C$782,СВЦЭМ!$A$39:$A$782,$A82,СВЦЭМ!$B$39:$B$782,H$77)+'СЕТ СН'!$H$9+СВЦЭМ!$D$10+'СЕТ СН'!$H$5-'СЕТ СН'!$H$17</f>
        <v>5594.4693602099996</v>
      </c>
      <c r="I82" s="36">
        <f>SUMIFS(СВЦЭМ!$C$39:$C$782,СВЦЭМ!$A$39:$A$782,$A82,СВЦЭМ!$B$39:$B$782,I$77)+'СЕТ СН'!$H$9+СВЦЭМ!$D$10+'СЕТ СН'!$H$5-'СЕТ СН'!$H$17</f>
        <v>5543.4739157900003</v>
      </c>
      <c r="J82" s="36">
        <f>SUMIFS(СВЦЭМ!$C$39:$C$782,СВЦЭМ!$A$39:$A$782,$A82,СВЦЭМ!$B$39:$B$782,J$77)+'СЕТ СН'!$H$9+СВЦЭМ!$D$10+'СЕТ СН'!$H$5-'СЕТ СН'!$H$17</f>
        <v>5499.6116253500004</v>
      </c>
      <c r="K82" s="36">
        <f>SUMIFS(СВЦЭМ!$C$39:$C$782,СВЦЭМ!$A$39:$A$782,$A82,СВЦЭМ!$B$39:$B$782,K$77)+'СЕТ СН'!$H$9+СВЦЭМ!$D$10+'СЕТ СН'!$H$5-'СЕТ СН'!$H$17</f>
        <v>5429.3889125200003</v>
      </c>
      <c r="L82" s="36">
        <f>SUMIFS(СВЦЭМ!$C$39:$C$782,СВЦЭМ!$A$39:$A$782,$A82,СВЦЭМ!$B$39:$B$782,L$77)+'СЕТ СН'!$H$9+СВЦЭМ!$D$10+'СЕТ СН'!$H$5-'СЕТ СН'!$H$17</f>
        <v>5405.4776550300003</v>
      </c>
      <c r="M82" s="36">
        <f>SUMIFS(СВЦЭМ!$C$39:$C$782,СВЦЭМ!$A$39:$A$782,$A82,СВЦЭМ!$B$39:$B$782,M$77)+'СЕТ СН'!$H$9+СВЦЭМ!$D$10+'СЕТ СН'!$H$5-'СЕТ СН'!$H$17</f>
        <v>5455.6350210199998</v>
      </c>
      <c r="N82" s="36">
        <f>SUMIFS(СВЦЭМ!$C$39:$C$782,СВЦЭМ!$A$39:$A$782,$A82,СВЦЭМ!$B$39:$B$782,N$77)+'СЕТ СН'!$H$9+СВЦЭМ!$D$10+'СЕТ СН'!$H$5-'СЕТ СН'!$H$17</f>
        <v>5514.5491735699998</v>
      </c>
      <c r="O82" s="36">
        <f>SUMIFS(СВЦЭМ!$C$39:$C$782,СВЦЭМ!$A$39:$A$782,$A82,СВЦЭМ!$B$39:$B$782,O$77)+'СЕТ СН'!$H$9+СВЦЭМ!$D$10+'СЕТ СН'!$H$5-'СЕТ СН'!$H$17</f>
        <v>5557.5245407100001</v>
      </c>
      <c r="P82" s="36">
        <f>SUMIFS(СВЦЭМ!$C$39:$C$782,СВЦЭМ!$A$39:$A$782,$A82,СВЦЭМ!$B$39:$B$782,P$77)+'СЕТ СН'!$H$9+СВЦЭМ!$D$10+'СЕТ СН'!$H$5-'СЕТ СН'!$H$17</f>
        <v>5599.5308109500002</v>
      </c>
      <c r="Q82" s="36">
        <f>SUMIFS(СВЦЭМ!$C$39:$C$782,СВЦЭМ!$A$39:$A$782,$A82,СВЦЭМ!$B$39:$B$782,Q$77)+'СЕТ СН'!$H$9+СВЦЭМ!$D$10+'СЕТ СН'!$H$5-'СЕТ СН'!$H$17</f>
        <v>5612.9967649099999</v>
      </c>
      <c r="R82" s="36">
        <f>SUMIFS(СВЦЭМ!$C$39:$C$782,СВЦЭМ!$A$39:$A$782,$A82,СВЦЭМ!$B$39:$B$782,R$77)+'СЕТ СН'!$H$9+СВЦЭМ!$D$10+'СЕТ СН'!$H$5-'СЕТ СН'!$H$17</f>
        <v>5573.3917107300003</v>
      </c>
      <c r="S82" s="36">
        <f>SUMIFS(СВЦЭМ!$C$39:$C$782,СВЦЭМ!$A$39:$A$782,$A82,СВЦЭМ!$B$39:$B$782,S$77)+'СЕТ СН'!$H$9+СВЦЭМ!$D$10+'СЕТ СН'!$H$5-'СЕТ СН'!$H$17</f>
        <v>5505.5584514600005</v>
      </c>
      <c r="T82" s="36">
        <f>SUMIFS(СВЦЭМ!$C$39:$C$782,СВЦЭМ!$A$39:$A$782,$A82,СВЦЭМ!$B$39:$B$782,T$77)+'СЕТ СН'!$H$9+СВЦЭМ!$D$10+'СЕТ СН'!$H$5-'СЕТ СН'!$H$17</f>
        <v>5450.6292171599998</v>
      </c>
      <c r="U82" s="36">
        <f>SUMIFS(СВЦЭМ!$C$39:$C$782,СВЦЭМ!$A$39:$A$782,$A82,СВЦЭМ!$B$39:$B$782,U$77)+'СЕТ СН'!$H$9+СВЦЭМ!$D$10+'СЕТ СН'!$H$5-'СЕТ СН'!$H$17</f>
        <v>5473.5549867299997</v>
      </c>
      <c r="V82" s="36">
        <f>SUMIFS(СВЦЭМ!$C$39:$C$782,СВЦЭМ!$A$39:$A$782,$A82,СВЦЭМ!$B$39:$B$782,V$77)+'СЕТ СН'!$H$9+СВЦЭМ!$D$10+'СЕТ СН'!$H$5-'СЕТ СН'!$H$17</f>
        <v>5484.4694249200002</v>
      </c>
      <c r="W82" s="36">
        <f>SUMIFS(СВЦЭМ!$C$39:$C$782,СВЦЭМ!$A$39:$A$782,$A82,СВЦЭМ!$B$39:$B$782,W$77)+'СЕТ СН'!$H$9+СВЦЭМ!$D$10+'СЕТ СН'!$H$5-'СЕТ СН'!$H$17</f>
        <v>5565.1335573400002</v>
      </c>
      <c r="X82" s="36">
        <f>SUMIFS(СВЦЭМ!$C$39:$C$782,СВЦЭМ!$A$39:$A$782,$A82,СВЦЭМ!$B$39:$B$782,X$77)+'СЕТ СН'!$H$9+СВЦЭМ!$D$10+'СЕТ СН'!$H$5-'СЕТ СН'!$H$17</f>
        <v>5556.503554500001</v>
      </c>
      <c r="Y82" s="36">
        <f>SUMIFS(СВЦЭМ!$C$39:$C$782,СВЦЭМ!$A$39:$A$782,$A82,СВЦЭМ!$B$39:$B$782,Y$77)+'СЕТ СН'!$H$9+СВЦЭМ!$D$10+'СЕТ СН'!$H$5-'СЕТ СН'!$H$17</f>
        <v>5593.39570465</v>
      </c>
    </row>
    <row r="83" spans="1:25" ht="15.75" x14ac:dyDescent="0.2">
      <c r="A83" s="35">
        <f t="shared" si="2"/>
        <v>44963</v>
      </c>
      <c r="B83" s="36">
        <f>SUMIFS(СВЦЭМ!$C$39:$C$782,СВЦЭМ!$A$39:$A$782,$A83,СВЦЭМ!$B$39:$B$782,B$77)+'СЕТ СН'!$H$9+СВЦЭМ!$D$10+'СЕТ СН'!$H$5-'СЕТ СН'!$H$17</f>
        <v>5620.9820489499998</v>
      </c>
      <c r="C83" s="36">
        <f>SUMIFS(СВЦЭМ!$C$39:$C$782,СВЦЭМ!$A$39:$A$782,$A83,СВЦЭМ!$B$39:$B$782,C$77)+'СЕТ СН'!$H$9+СВЦЭМ!$D$10+'СЕТ СН'!$H$5-'СЕТ СН'!$H$17</f>
        <v>5668.0583391400005</v>
      </c>
      <c r="D83" s="36">
        <f>SUMIFS(СВЦЭМ!$C$39:$C$782,СВЦЭМ!$A$39:$A$782,$A83,СВЦЭМ!$B$39:$B$782,D$77)+'СЕТ СН'!$H$9+СВЦЭМ!$D$10+'СЕТ СН'!$H$5-'СЕТ СН'!$H$17</f>
        <v>5668.4350943500003</v>
      </c>
      <c r="E83" s="36">
        <f>SUMIFS(СВЦЭМ!$C$39:$C$782,СВЦЭМ!$A$39:$A$782,$A83,СВЦЭМ!$B$39:$B$782,E$77)+'СЕТ СН'!$H$9+СВЦЭМ!$D$10+'СЕТ СН'!$H$5-'СЕТ СН'!$H$17</f>
        <v>5649.5209584300001</v>
      </c>
      <c r="F83" s="36">
        <f>SUMIFS(СВЦЭМ!$C$39:$C$782,СВЦЭМ!$A$39:$A$782,$A83,СВЦЭМ!$B$39:$B$782,F$77)+'СЕТ СН'!$H$9+СВЦЭМ!$D$10+'СЕТ СН'!$H$5-'СЕТ СН'!$H$17</f>
        <v>5664.2142671900001</v>
      </c>
      <c r="G83" s="36">
        <f>SUMIFS(СВЦЭМ!$C$39:$C$782,СВЦЭМ!$A$39:$A$782,$A83,СВЦЭМ!$B$39:$B$782,G$77)+'СЕТ СН'!$H$9+СВЦЭМ!$D$10+'СЕТ СН'!$H$5-'СЕТ СН'!$H$17</f>
        <v>5615.9865385400008</v>
      </c>
      <c r="H83" s="36">
        <f>SUMIFS(СВЦЭМ!$C$39:$C$782,СВЦЭМ!$A$39:$A$782,$A83,СВЦЭМ!$B$39:$B$782,H$77)+'СЕТ СН'!$H$9+СВЦЭМ!$D$10+'СЕТ СН'!$H$5-'СЕТ СН'!$H$17</f>
        <v>5615.4132569600006</v>
      </c>
      <c r="I83" s="36">
        <f>SUMIFS(СВЦЭМ!$C$39:$C$782,СВЦЭМ!$A$39:$A$782,$A83,СВЦЭМ!$B$39:$B$782,I$77)+'СЕТ СН'!$H$9+СВЦЭМ!$D$10+'СЕТ СН'!$H$5-'СЕТ СН'!$H$17</f>
        <v>5526.8807299199998</v>
      </c>
      <c r="J83" s="36">
        <f>SUMIFS(СВЦЭМ!$C$39:$C$782,СВЦЭМ!$A$39:$A$782,$A83,СВЦЭМ!$B$39:$B$782,J$77)+'СЕТ СН'!$H$9+СВЦЭМ!$D$10+'СЕТ СН'!$H$5-'СЕТ СН'!$H$17</f>
        <v>5493.4389788999997</v>
      </c>
      <c r="K83" s="36">
        <f>SUMIFS(СВЦЭМ!$C$39:$C$782,СВЦЭМ!$A$39:$A$782,$A83,СВЦЭМ!$B$39:$B$782,K$77)+'СЕТ СН'!$H$9+СВЦЭМ!$D$10+'СЕТ СН'!$H$5-'СЕТ СН'!$H$17</f>
        <v>5505.8308227400003</v>
      </c>
      <c r="L83" s="36">
        <f>SUMIFS(СВЦЭМ!$C$39:$C$782,СВЦЭМ!$A$39:$A$782,$A83,СВЦЭМ!$B$39:$B$782,L$77)+'СЕТ СН'!$H$9+СВЦЭМ!$D$10+'СЕТ СН'!$H$5-'СЕТ СН'!$H$17</f>
        <v>5492.8786732900007</v>
      </c>
      <c r="M83" s="36">
        <f>SUMIFS(СВЦЭМ!$C$39:$C$782,СВЦЭМ!$A$39:$A$782,$A83,СВЦЭМ!$B$39:$B$782,M$77)+'СЕТ СН'!$H$9+СВЦЭМ!$D$10+'СЕТ СН'!$H$5-'СЕТ СН'!$H$17</f>
        <v>5527.6597464799997</v>
      </c>
      <c r="N83" s="36">
        <f>SUMIFS(СВЦЭМ!$C$39:$C$782,СВЦЭМ!$A$39:$A$782,$A83,СВЦЭМ!$B$39:$B$782,N$77)+'СЕТ СН'!$H$9+СВЦЭМ!$D$10+'СЕТ СН'!$H$5-'СЕТ СН'!$H$17</f>
        <v>5573.5808131400008</v>
      </c>
      <c r="O83" s="36">
        <f>SUMIFS(СВЦЭМ!$C$39:$C$782,СВЦЭМ!$A$39:$A$782,$A83,СВЦЭМ!$B$39:$B$782,O$77)+'СЕТ СН'!$H$9+СВЦЭМ!$D$10+'СЕТ СН'!$H$5-'СЕТ СН'!$H$17</f>
        <v>5571.56550393</v>
      </c>
      <c r="P83" s="36">
        <f>SUMIFS(СВЦЭМ!$C$39:$C$782,СВЦЭМ!$A$39:$A$782,$A83,СВЦЭМ!$B$39:$B$782,P$77)+'СЕТ СН'!$H$9+СВЦЭМ!$D$10+'СЕТ СН'!$H$5-'СЕТ СН'!$H$17</f>
        <v>5558.7651170000008</v>
      </c>
      <c r="Q83" s="36">
        <f>SUMIFS(СВЦЭМ!$C$39:$C$782,СВЦЭМ!$A$39:$A$782,$A83,СВЦЭМ!$B$39:$B$782,Q$77)+'СЕТ СН'!$H$9+СВЦЭМ!$D$10+'СЕТ СН'!$H$5-'СЕТ СН'!$H$17</f>
        <v>5550.6874843900005</v>
      </c>
      <c r="R83" s="36">
        <f>SUMIFS(СВЦЭМ!$C$39:$C$782,СВЦЭМ!$A$39:$A$782,$A83,СВЦЭМ!$B$39:$B$782,R$77)+'СЕТ СН'!$H$9+СВЦЭМ!$D$10+'СЕТ СН'!$H$5-'СЕТ СН'!$H$17</f>
        <v>5575.3333308900001</v>
      </c>
      <c r="S83" s="36">
        <f>SUMIFS(СВЦЭМ!$C$39:$C$782,СВЦЭМ!$A$39:$A$782,$A83,СВЦЭМ!$B$39:$B$782,S$77)+'СЕТ СН'!$H$9+СВЦЭМ!$D$10+'СЕТ СН'!$H$5-'СЕТ СН'!$H$17</f>
        <v>5484.3837667799999</v>
      </c>
      <c r="T83" s="36">
        <f>SUMIFS(СВЦЭМ!$C$39:$C$782,СВЦЭМ!$A$39:$A$782,$A83,СВЦЭМ!$B$39:$B$782,T$77)+'СЕТ СН'!$H$9+СВЦЭМ!$D$10+'СЕТ СН'!$H$5-'СЕТ СН'!$H$17</f>
        <v>5544.9722226800004</v>
      </c>
      <c r="U83" s="36">
        <f>SUMIFS(СВЦЭМ!$C$39:$C$782,СВЦЭМ!$A$39:$A$782,$A83,СВЦЭМ!$B$39:$B$782,U$77)+'СЕТ СН'!$H$9+СВЦЭМ!$D$10+'СЕТ СН'!$H$5-'СЕТ СН'!$H$17</f>
        <v>5517.7109660900005</v>
      </c>
      <c r="V83" s="36">
        <f>SUMIFS(СВЦЭМ!$C$39:$C$782,СВЦЭМ!$A$39:$A$782,$A83,СВЦЭМ!$B$39:$B$782,V$77)+'СЕТ СН'!$H$9+СВЦЭМ!$D$10+'СЕТ СН'!$H$5-'СЕТ СН'!$H$17</f>
        <v>5524.5123427899998</v>
      </c>
      <c r="W83" s="36">
        <f>SUMIFS(СВЦЭМ!$C$39:$C$782,СВЦЭМ!$A$39:$A$782,$A83,СВЦЭМ!$B$39:$B$782,W$77)+'СЕТ СН'!$H$9+СВЦЭМ!$D$10+'СЕТ СН'!$H$5-'СЕТ СН'!$H$17</f>
        <v>5537.9712575200001</v>
      </c>
      <c r="X83" s="36">
        <f>SUMIFS(СВЦЭМ!$C$39:$C$782,СВЦЭМ!$A$39:$A$782,$A83,СВЦЭМ!$B$39:$B$782,X$77)+'СЕТ СН'!$H$9+СВЦЭМ!$D$10+'СЕТ СН'!$H$5-'СЕТ СН'!$H$17</f>
        <v>5560.5499544400009</v>
      </c>
      <c r="Y83" s="36">
        <f>SUMIFS(СВЦЭМ!$C$39:$C$782,СВЦЭМ!$A$39:$A$782,$A83,СВЦЭМ!$B$39:$B$782,Y$77)+'СЕТ СН'!$H$9+СВЦЭМ!$D$10+'СЕТ СН'!$H$5-'СЕТ СН'!$H$17</f>
        <v>5621.2499640900005</v>
      </c>
    </row>
    <row r="84" spans="1:25" ht="15.75" x14ac:dyDescent="0.2">
      <c r="A84" s="35">
        <f t="shared" si="2"/>
        <v>44964</v>
      </c>
      <c r="B84" s="36">
        <f>SUMIFS(СВЦЭМ!$C$39:$C$782,СВЦЭМ!$A$39:$A$782,$A84,СВЦЭМ!$B$39:$B$782,B$77)+'СЕТ СН'!$H$9+СВЦЭМ!$D$10+'СЕТ СН'!$H$5-'СЕТ СН'!$H$17</f>
        <v>5585.3533110300004</v>
      </c>
      <c r="C84" s="36">
        <f>SUMIFS(СВЦЭМ!$C$39:$C$782,СВЦЭМ!$A$39:$A$782,$A84,СВЦЭМ!$B$39:$B$782,C$77)+'СЕТ СН'!$H$9+СВЦЭМ!$D$10+'СЕТ СН'!$H$5-'СЕТ СН'!$H$17</f>
        <v>5628.6630851099999</v>
      </c>
      <c r="D84" s="36">
        <f>SUMIFS(СВЦЭМ!$C$39:$C$782,СВЦЭМ!$A$39:$A$782,$A84,СВЦЭМ!$B$39:$B$782,D$77)+'СЕТ СН'!$H$9+СВЦЭМ!$D$10+'СЕТ СН'!$H$5-'СЕТ СН'!$H$17</f>
        <v>5638.1119881300001</v>
      </c>
      <c r="E84" s="36">
        <f>SUMIFS(СВЦЭМ!$C$39:$C$782,СВЦЭМ!$A$39:$A$782,$A84,СВЦЭМ!$B$39:$B$782,E$77)+'СЕТ СН'!$H$9+СВЦЭМ!$D$10+'СЕТ СН'!$H$5-'СЕТ СН'!$H$17</f>
        <v>5605.3510884900006</v>
      </c>
      <c r="F84" s="36">
        <f>SUMIFS(СВЦЭМ!$C$39:$C$782,СВЦЭМ!$A$39:$A$782,$A84,СВЦЭМ!$B$39:$B$782,F$77)+'СЕТ СН'!$H$9+СВЦЭМ!$D$10+'СЕТ СН'!$H$5-'СЕТ СН'!$H$17</f>
        <v>5624.9229236000001</v>
      </c>
      <c r="G84" s="36">
        <f>SUMIFS(СВЦЭМ!$C$39:$C$782,СВЦЭМ!$A$39:$A$782,$A84,СВЦЭМ!$B$39:$B$782,G$77)+'СЕТ СН'!$H$9+СВЦЭМ!$D$10+'СЕТ СН'!$H$5-'СЕТ СН'!$H$17</f>
        <v>5641.6233106800009</v>
      </c>
      <c r="H84" s="36">
        <f>SUMIFS(СВЦЭМ!$C$39:$C$782,СВЦЭМ!$A$39:$A$782,$A84,СВЦЭМ!$B$39:$B$782,H$77)+'СЕТ СН'!$H$9+СВЦЭМ!$D$10+'СЕТ СН'!$H$5-'СЕТ СН'!$H$17</f>
        <v>5590.6574170200001</v>
      </c>
      <c r="I84" s="36">
        <f>SUMIFS(СВЦЭМ!$C$39:$C$782,СВЦЭМ!$A$39:$A$782,$A84,СВЦЭМ!$B$39:$B$782,I$77)+'СЕТ СН'!$H$9+СВЦЭМ!$D$10+'СЕТ СН'!$H$5-'СЕТ СН'!$H$17</f>
        <v>5560.9334033800005</v>
      </c>
      <c r="J84" s="36">
        <f>SUMIFS(СВЦЭМ!$C$39:$C$782,СВЦЭМ!$A$39:$A$782,$A84,СВЦЭМ!$B$39:$B$782,J$77)+'СЕТ СН'!$H$9+СВЦЭМ!$D$10+'СЕТ СН'!$H$5-'СЕТ СН'!$H$17</f>
        <v>5551.8341948100006</v>
      </c>
      <c r="K84" s="36">
        <f>SUMIFS(СВЦЭМ!$C$39:$C$782,СВЦЭМ!$A$39:$A$782,$A84,СВЦЭМ!$B$39:$B$782,K$77)+'СЕТ СН'!$H$9+СВЦЭМ!$D$10+'СЕТ СН'!$H$5-'СЕТ СН'!$H$17</f>
        <v>5523.7088091400001</v>
      </c>
      <c r="L84" s="36">
        <f>SUMIFS(СВЦЭМ!$C$39:$C$782,СВЦЭМ!$A$39:$A$782,$A84,СВЦЭМ!$B$39:$B$782,L$77)+'СЕТ СН'!$H$9+СВЦЭМ!$D$10+'СЕТ СН'!$H$5-'СЕТ СН'!$H$17</f>
        <v>5513.6762501200001</v>
      </c>
      <c r="M84" s="36">
        <f>SUMIFS(СВЦЭМ!$C$39:$C$782,СВЦЭМ!$A$39:$A$782,$A84,СВЦЭМ!$B$39:$B$782,M$77)+'СЕТ СН'!$H$9+СВЦЭМ!$D$10+'СЕТ СН'!$H$5-'СЕТ СН'!$H$17</f>
        <v>5590.3942059800002</v>
      </c>
      <c r="N84" s="36">
        <f>SUMIFS(СВЦЭМ!$C$39:$C$782,СВЦЭМ!$A$39:$A$782,$A84,СВЦЭМ!$B$39:$B$782,N$77)+'СЕТ СН'!$H$9+СВЦЭМ!$D$10+'СЕТ СН'!$H$5-'СЕТ СН'!$H$17</f>
        <v>5530.6039947600002</v>
      </c>
      <c r="O84" s="36">
        <f>SUMIFS(СВЦЭМ!$C$39:$C$782,СВЦЭМ!$A$39:$A$782,$A84,СВЦЭМ!$B$39:$B$782,O$77)+'СЕТ СН'!$H$9+СВЦЭМ!$D$10+'СЕТ СН'!$H$5-'СЕТ СН'!$H$17</f>
        <v>5545.9840708600004</v>
      </c>
      <c r="P84" s="36">
        <f>SUMIFS(СВЦЭМ!$C$39:$C$782,СВЦЭМ!$A$39:$A$782,$A84,СВЦЭМ!$B$39:$B$782,P$77)+'СЕТ СН'!$H$9+СВЦЭМ!$D$10+'СЕТ СН'!$H$5-'СЕТ СН'!$H$17</f>
        <v>5557.5799466600001</v>
      </c>
      <c r="Q84" s="36">
        <f>SUMIFS(СВЦЭМ!$C$39:$C$782,СВЦЭМ!$A$39:$A$782,$A84,СВЦЭМ!$B$39:$B$782,Q$77)+'СЕТ СН'!$H$9+СВЦЭМ!$D$10+'СЕТ СН'!$H$5-'СЕТ СН'!$H$17</f>
        <v>5595.95593568</v>
      </c>
      <c r="R84" s="36">
        <f>SUMIFS(СВЦЭМ!$C$39:$C$782,СВЦЭМ!$A$39:$A$782,$A84,СВЦЭМ!$B$39:$B$782,R$77)+'СЕТ СН'!$H$9+СВЦЭМ!$D$10+'СЕТ СН'!$H$5-'СЕТ СН'!$H$17</f>
        <v>5578.1547520200002</v>
      </c>
      <c r="S84" s="36">
        <f>SUMIFS(СВЦЭМ!$C$39:$C$782,СВЦЭМ!$A$39:$A$782,$A84,СВЦЭМ!$B$39:$B$782,S$77)+'СЕТ СН'!$H$9+СВЦЭМ!$D$10+'СЕТ СН'!$H$5-'СЕТ СН'!$H$17</f>
        <v>5523.8250067099998</v>
      </c>
      <c r="T84" s="36">
        <f>SUMIFS(СВЦЭМ!$C$39:$C$782,СВЦЭМ!$A$39:$A$782,$A84,СВЦЭМ!$B$39:$B$782,T$77)+'СЕТ СН'!$H$9+СВЦЭМ!$D$10+'СЕТ СН'!$H$5-'СЕТ СН'!$H$17</f>
        <v>5473.5526549700007</v>
      </c>
      <c r="U84" s="36">
        <f>SUMIFS(СВЦЭМ!$C$39:$C$782,СВЦЭМ!$A$39:$A$782,$A84,СВЦЭМ!$B$39:$B$782,U$77)+'СЕТ СН'!$H$9+СВЦЭМ!$D$10+'СЕТ СН'!$H$5-'СЕТ СН'!$H$17</f>
        <v>5504.0977903800003</v>
      </c>
      <c r="V84" s="36">
        <f>SUMIFS(СВЦЭМ!$C$39:$C$782,СВЦЭМ!$A$39:$A$782,$A84,СВЦЭМ!$B$39:$B$782,V$77)+'СЕТ СН'!$H$9+СВЦЭМ!$D$10+'СЕТ СН'!$H$5-'СЕТ СН'!$H$17</f>
        <v>5508.5112422399998</v>
      </c>
      <c r="W84" s="36">
        <f>SUMIFS(СВЦЭМ!$C$39:$C$782,СВЦЭМ!$A$39:$A$782,$A84,СВЦЭМ!$B$39:$B$782,W$77)+'СЕТ СН'!$H$9+СВЦЭМ!$D$10+'СЕТ СН'!$H$5-'СЕТ СН'!$H$17</f>
        <v>5496.9919038600001</v>
      </c>
      <c r="X84" s="36">
        <f>SUMIFS(СВЦЭМ!$C$39:$C$782,СВЦЭМ!$A$39:$A$782,$A84,СВЦЭМ!$B$39:$B$782,X$77)+'СЕТ СН'!$H$9+СВЦЭМ!$D$10+'СЕТ СН'!$H$5-'СЕТ СН'!$H$17</f>
        <v>5559.8000807700009</v>
      </c>
      <c r="Y84" s="36">
        <f>SUMIFS(СВЦЭМ!$C$39:$C$782,СВЦЭМ!$A$39:$A$782,$A84,СВЦЭМ!$B$39:$B$782,Y$77)+'СЕТ СН'!$H$9+СВЦЭМ!$D$10+'СЕТ СН'!$H$5-'СЕТ СН'!$H$17</f>
        <v>5617.0757318100004</v>
      </c>
    </row>
    <row r="85" spans="1:25" ht="15.75" x14ac:dyDescent="0.2">
      <c r="A85" s="35">
        <f t="shared" si="2"/>
        <v>44965</v>
      </c>
      <c r="B85" s="36">
        <f>SUMIFS(СВЦЭМ!$C$39:$C$782,СВЦЭМ!$A$39:$A$782,$A85,СВЦЭМ!$B$39:$B$782,B$77)+'СЕТ СН'!$H$9+СВЦЭМ!$D$10+'СЕТ СН'!$H$5-'СЕТ СН'!$H$17</f>
        <v>5561.8500613899996</v>
      </c>
      <c r="C85" s="36">
        <f>SUMIFS(СВЦЭМ!$C$39:$C$782,СВЦЭМ!$A$39:$A$782,$A85,СВЦЭМ!$B$39:$B$782,C$77)+'СЕТ СН'!$H$9+СВЦЭМ!$D$10+'СЕТ СН'!$H$5-'СЕТ СН'!$H$17</f>
        <v>5584.46838708</v>
      </c>
      <c r="D85" s="36">
        <f>SUMIFS(СВЦЭМ!$C$39:$C$782,СВЦЭМ!$A$39:$A$782,$A85,СВЦЭМ!$B$39:$B$782,D$77)+'СЕТ СН'!$H$9+СВЦЭМ!$D$10+'СЕТ СН'!$H$5-'СЕТ СН'!$H$17</f>
        <v>5654.9919556500008</v>
      </c>
      <c r="E85" s="36">
        <f>SUMIFS(СВЦЭМ!$C$39:$C$782,СВЦЭМ!$A$39:$A$782,$A85,СВЦЭМ!$B$39:$B$782,E$77)+'СЕТ СН'!$H$9+СВЦЭМ!$D$10+'СЕТ СН'!$H$5-'СЕТ СН'!$H$17</f>
        <v>5697.0446473400007</v>
      </c>
      <c r="F85" s="36">
        <f>SUMIFS(СВЦЭМ!$C$39:$C$782,СВЦЭМ!$A$39:$A$782,$A85,СВЦЭМ!$B$39:$B$782,F$77)+'СЕТ СН'!$H$9+СВЦЭМ!$D$10+'СЕТ СН'!$H$5-'СЕТ СН'!$H$17</f>
        <v>5669.6806883400004</v>
      </c>
      <c r="G85" s="36">
        <f>SUMIFS(СВЦЭМ!$C$39:$C$782,СВЦЭМ!$A$39:$A$782,$A85,СВЦЭМ!$B$39:$B$782,G$77)+'СЕТ СН'!$H$9+СВЦЭМ!$D$10+'СЕТ СН'!$H$5-'СЕТ СН'!$H$17</f>
        <v>5667.4848106000009</v>
      </c>
      <c r="H85" s="36">
        <f>SUMIFS(СВЦЭМ!$C$39:$C$782,СВЦЭМ!$A$39:$A$782,$A85,СВЦЭМ!$B$39:$B$782,H$77)+'СЕТ СН'!$H$9+СВЦЭМ!$D$10+'СЕТ СН'!$H$5-'СЕТ СН'!$H$17</f>
        <v>5570.2339071300003</v>
      </c>
      <c r="I85" s="36">
        <f>SUMIFS(СВЦЭМ!$C$39:$C$782,СВЦЭМ!$A$39:$A$782,$A85,СВЦЭМ!$B$39:$B$782,I$77)+'СЕТ СН'!$H$9+СВЦЭМ!$D$10+'СЕТ СН'!$H$5-'СЕТ СН'!$H$17</f>
        <v>5516.2599483100003</v>
      </c>
      <c r="J85" s="36">
        <f>SUMIFS(СВЦЭМ!$C$39:$C$782,СВЦЭМ!$A$39:$A$782,$A85,СВЦЭМ!$B$39:$B$782,J$77)+'СЕТ СН'!$H$9+СВЦЭМ!$D$10+'СЕТ СН'!$H$5-'СЕТ СН'!$H$17</f>
        <v>5500.8837509599998</v>
      </c>
      <c r="K85" s="36">
        <f>SUMIFS(СВЦЭМ!$C$39:$C$782,СВЦЭМ!$A$39:$A$782,$A85,СВЦЭМ!$B$39:$B$782,K$77)+'СЕТ СН'!$H$9+СВЦЭМ!$D$10+'СЕТ СН'!$H$5-'СЕТ СН'!$H$17</f>
        <v>5526.8339058399997</v>
      </c>
      <c r="L85" s="36">
        <f>SUMIFS(СВЦЭМ!$C$39:$C$782,СВЦЭМ!$A$39:$A$782,$A85,СВЦЭМ!$B$39:$B$782,L$77)+'СЕТ СН'!$H$9+СВЦЭМ!$D$10+'СЕТ СН'!$H$5-'СЕТ СН'!$H$17</f>
        <v>5566.9502198099999</v>
      </c>
      <c r="M85" s="36">
        <f>SUMIFS(СВЦЭМ!$C$39:$C$782,СВЦЭМ!$A$39:$A$782,$A85,СВЦЭМ!$B$39:$B$782,M$77)+'СЕТ СН'!$H$9+СВЦЭМ!$D$10+'СЕТ СН'!$H$5-'СЕТ СН'!$H$17</f>
        <v>5606.90089524</v>
      </c>
      <c r="N85" s="36">
        <f>SUMIFS(СВЦЭМ!$C$39:$C$782,СВЦЭМ!$A$39:$A$782,$A85,СВЦЭМ!$B$39:$B$782,N$77)+'СЕТ СН'!$H$9+СВЦЭМ!$D$10+'СЕТ СН'!$H$5-'СЕТ СН'!$H$17</f>
        <v>5611.7425403899997</v>
      </c>
      <c r="O85" s="36">
        <f>SUMIFS(СВЦЭМ!$C$39:$C$782,СВЦЭМ!$A$39:$A$782,$A85,СВЦЭМ!$B$39:$B$782,O$77)+'СЕТ СН'!$H$9+СВЦЭМ!$D$10+'СЕТ СН'!$H$5-'СЕТ СН'!$H$17</f>
        <v>5589.9565013400006</v>
      </c>
      <c r="P85" s="36">
        <f>SUMIFS(СВЦЭМ!$C$39:$C$782,СВЦЭМ!$A$39:$A$782,$A85,СВЦЭМ!$B$39:$B$782,P$77)+'СЕТ СН'!$H$9+СВЦЭМ!$D$10+'СЕТ СН'!$H$5-'СЕТ СН'!$H$17</f>
        <v>5631.9254695800009</v>
      </c>
      <c r="Q85" s="36">
        <f>SUMIFS(СВЦЭМ!$C$39:$C$782,СВЦЭМ!$A$39:$A$782,$A85,СВЦЭМ!$B$39:$B$782,Q$77)+'СЕТ СН'!$H$9+СВЦЭМ!$D$10+'СЕТ СН'!$H$5-'СЕТ СН'!$H$17</f>
        <v>5647.0587351200002</v>
      </c>
      <c r="R85" s="36">
        <f>SUMIFS(СВЦЭМ!$C$39:$C$782,СВЦЭМ!$A$39:$A$782,$A85,СВЦЭМ!$B$39:$B$782,R$77)+'СЕТ СН'!$H$9+СВЦЭМ!$D$10+'СЕТ СН'!$H$5-'СЕТ СН'!$H$17</f>
        <v>5657.4771969400008</v>
      </c>
      <c r="S85" s="36">
        <f>SUMIFS(СВЦЭМ!$C$39:$C$782,СВЦЭМ!$A$39:$A$782,$A85,СВЦЭМ!$B$39:$B$782,S$77)+'СЕТ СН'!$H$9+СВЦЭМ!$D$10+'СЕТ СН'!$H$5-'СЕТ СН'!$H$17</f>
        <v>5663.7967228100006</v>
      </c>
      <c r="T85" s="36">
        <f>SUMIFS(СВЦЭМ!$C$39:$C$782,СВЦЭМ!$A$39:$A$782,$A85,СВЦЭМ!$B$39:$B$782,T$77)+'СЕТ СН'!$H$9+СВЦЭМ!$D$10+'СЕТ СН'!$H$5-'СЕТ СН'!$H$17</f>
        <v>5651.9222836000008</v>
      </c>
      <c r="U85" s="36">
        <f>SUMIFS(СВЦЭМ!$C$39:$C$782,СВЦЭМ!$A$39:$A$782,$A85,СВЦЭМ!$B$39:$B$782,U$77)+'СЕТ СН'!$H$9+СВЦЭМ!$D$10+'СЕТ СН'!$H$5-'СЕТ СН'!$H$17</f>
        <v>5634.8011549100002</v>
      </c>
      <c r="V85" s="36">
        <f>SUMIFS(СВЦЭМ!$C$39:$C$782,СВЦЭМ!$A$39:$A$782,$A85,СВЦЭМ!$B$39:$B$782,V$77)+'СЕТ СН'!$H$9+СВЦЭМ!$D$10+'СЕТ СН'!$H$5-'СЕТ СН'!$H$17</f>
        <v>5561.0530353900003</v>
      </c>
      <c r="W85" s="36">
        <f>SUMIFS(СВЦЭМ!$C$39:$C$782,СВЦЭМ!$A$39:$A$782,$A85,СВЦЭМ!$B$39:$B$782,W$77)+'СЕТ СН'!$H$9+СВЦЭМ!$D$10+'СЕТ СН'!$H$5-'СЕТ СН'!$H$17</f>
        <v>5508.5527489200003</v>
      </c>
      <c r="X85" s="36">
        <f>SUMIFS(СВЦЭМ!$C$39:$C$782,СВЦЭМ!$A$39:$A$782,$A85,СВЦЭМ!$B$39:$B$782,X$77)+'СЕТ СН'!$H$9+СВЦЭМ!$D$10+'СЕТ СН'!$H$5-'СЕТ СН'!$H$17</f>
        <v>5521.3749845000002</v>
      </c>
      <c r="Y85" s="36">
        <f>SUMIFS(СВЦЭМ!$C$39:$C$782,СВЦЭМ!$A$39:$A$782,$A85,СВЦЭМ!$B$39:$B$782,Y$77)+'СЕТ СН'!$H$9+СВЦЭМ!$D$10+'СЕТ СН'!$H$5-'СЕТ СН'!$H$17</f>
        <v>5489.62178804</v>
      </c>
    </row>
    <row r="86" spans="1:25" ht="15.75" x14ac:dyDescent="0.2">
      <c r="A86" s="35">
        <f t="shared" si="2"/>
        <v>44966</v>
      </c>
      <c r="B86" s="36">
        <f>SUMIFS(СВЦЭМ!$C$39:$C$782,СВЦЭМ!$A$39:$A$782,$A86,СВЦЭМ!$B$39:$B$782,B$77)+'СЕТ СН'!$H$9+СВЦЭМ!$D$10+'СЕТ СН'!$H$5-'СЕТ СН'!$H$17</f>
        <v>5431.3917306500007</v>
      </c>
      <c r="C86" s="36">
        <f>SUMIFS(СВЦЭМ!$C$39:$C$782,СВЦЭМ!$A$39:$A$782,$A86,СВЦЭМ!$B$39:$B$782,C$77)+'СЕТ СН'!$H$9+СВЦЭМ!$D$10+'СЕТ СН'!$H$5-'СЕТ СН'!$H$17</f>
        <v>5306.0783822100002</v>
      </c>
      <c r="D86" s="36">
        <f>SUMIFS(СВЦЭМ!$C$39:$C$782,СВЦЭМ!$A$39:$A$782,$A86,СВЦЭМ!$B$39:$B$782,D$77)+'СЕТ СН'!$H$9+СВЦЭМ!$D$10+'СЕТ СН'!$H$5-'СЕТ СН'!$H$17</f>
        <v>5343.6955045400009</v>
      </c>
      <c r="E86" s="36">
        <f>SUMIFS(СВЦЭМ!$C$39:$C$782,СВЦЭМ!$A$39:$A$782,$A86,СВЦЭМ!$B$39:$B$782,E$77)+'СЕТ СН'!$H$9+СВЦЭМ!$D$10+'СЕТ СН'!$H$5-'СЕТ СН'!$H$17</f>
        <v>5377.1270793100002</v>
      </c>
      <c r="F86" s="36">
        <f>SUMIFS(СВЦЭМ!$C$39:$C$782,СВЦЭМ!$A$39:$A$782,$A86,СВЦЭМ!$B$39:$B$782,F$77)+'СЕТ СН'!$H$9+СВЦЭМ!$D$10+'СЕТ СН'!$H$5-'СЕТ СН'!$H$17</f>
        <v>5393.5902654000001</v>
      </c>
      <c r="G86" s="36">
        <f>SUMIFS(СВЦЭМ!$C$39:$C$782,СВЦЭМ!$A$39:$A$782,$A86,СВЦЭМ!$B$39:$B$782,G$77)+'СЕТ СН'!$H$9+СВЦЭМ!$D$10+'СЕТ СН'!$H$5-'СЕТ СН'!$H$17</f>
        <v>5348.7335035600008</v>
      </c>
      <c r="H86" s="36">
        <f>SUMIFS(СВЦЭМ!$C$39:$C$782,СВЦЭМ!$A$39:$A$782,$A86,СВЦЭМ!$B$39:$B$782,H$77)+'СЕТ СН'!$H$9+СВЦЭМ!$D$10+'СЕТ СН'!$H$5-'СЕТ СН'!$H$17</f>
        <v>5315.5688921199999</v>
      </c>
      <c r="I86" s="36">
        <f>SUMIFS(СВЦЭМ!$C$39:$C$782,СВЦЭМ!$A$39:$A$782,$A86,СВЦЭМ!$B$39:$B$782,I$77)+'СЕТ СН'!$H$9+СВЦЭМ!$D$10+'СЕТ СН'!$H$5-'СЕТ СН'!$H$17</f>
        <v>5359.8866087799997</v>
      </c>
      <c r="J86" s="36">
        <f>SUMIFS(СВЦЭМ!$C$39:$C$782,СВЦЭМ!$A$39:$A$782,$A86,СВЦЭМ!$B$39:$B$782,J$77)+'СЕТ СН'!$H$9+СВЦЭМ!$D$10+'СЕТ СН'!$H$5-'СЕТ СН'!$H$17</f>
        <v>5364.3836483600007</v>
      </c>
      <c r="K86" s="36">
        <f>SUMIFS(СВЦЭМ!$C$39:$C$782,СВЦЭМ!$A$39:$A$782,$A86,СВЦЭМ!$B$39:$B$782,K$77)+'СЕТ СН'!$H$9+СВЦЭМ!$D$10+'СЕТ СН'!$H$5-'СЕТ СН'!$H$17</f>
        <v>5338.6720737100004</v>
      </c>
      <c r="L86" s="36">
        <f>SUMIFS(СВЦЭМ!$C$39:$C$782,СВЦЭМ!$A$39:$A$782,$A86,СВЦЭМ!$B$39:$B$782,L$77)+'СЕТ СН'!$H$9+СВЦЭМ!$D$10+'СЕТ СН'!$H$5-'СЕТ СН'!$H$17</f>
        <v>5399.8039664600001</v>
      </c>
      <c r="M86" s="36">
        <f>SUMIFS(СВЦЭМ!$C$39:$C$782,СВЦЭМ!$A$39:$A$782,$A86,СВЦЭМ!$B$39:$B$782,M$77)+'СЕТ СН'!$H$9+СВЦЭМ!$D$10+'СЕТ СН'!$H$5-'СЕТ СН'!$H$17</f>
        <v>5456.2829672500002</v>
      </c>
      <c r="N86" s="36">
        <f>SUMIFS(СВЦЭМ!$C$39:$C$782,СВЦЭМ!$A$39:$A$782,$A86,СВЦЭМ!$B$39:$B$782,N$77)+'СЕТ СН'!$H$9+СВЦЭМ!$D$10+'СЕТ СН'!$H$5-'СЕТ СН'!$H$17</f>
        <v>5485.1276757000005</v>
      </c>
      <c r="O86" s="36">
        <f>SUMIFS(СВЦЭМ!$C$39:$C$782,СВЦЭМ!$A$39:$A$782,$A86,СВЦЭМ!$B$39:$B$782,O$77)+'СЕТ СН'!$H$9+СВЦЭМ!$D$10+'СЕТ СН'!$H$5-'СЕТ СН'!$H$17</f>
        <v>5481.0796890399997</v>
      </c>
      <c r="P86" s="36">
        <f>SUMIFS(СВЦЭМ!$C$39:$C$782,СВЦЭМ!$A$39:$A$782,$A86,СВЦЭМ!$B$39:$B$782,P$77)+'СЕТ СН'!$H$9+СВЦЭМ!$D$10+'СЕТ СН'!$H$5-'СЕТ СН'!$H$17</f>
        <v>5491.2031067500002</v>
      </c>
      <c r="Q86" s="36">
        <f>SUMIFS(СВЦЭМ!$C$39:$C$782,СВЦЭМ!$A$39:$A$782,$A86,СВЦЭМ!$B$39:$B$782,Q$77)+'СЕТ СН'!$H$9+СВЦЭМ!$D$10+'СЕТ СН'!$H$5-'СЕТ СН'!$H$17</f>
        <v>5501.5893636700002</v>
      </c>
      <c r="R86" s="36">
        <f>SUMIFS(СВЦЭМ!$C$39:$C$782,СВЦЭМ!$A$39:$A$782,$A86,СВЦЭМ!$B$39:$B$782,R$77)+'СЕТ СН'!$H$9+СВЦЭМ!$D$10+'СЕТ СН'!$H$5-'СЕТ СН'!$H$17</f>
        <v>5483.2944370000005</v>
      </c>
      <c r="S86" s="36">
        <f>SUMIFS(СВЦЭМ!$C$39:$C$782,СВЦЭМ!$A$39:$A$782,$A86,СВЦЭМ!$B$39:$B$782,S$77)+'СЕТ СН'!$H$9+СВЦЭМ!$D$10+'СЕТ СН'!$H$5-'СЕТ СН'!$H$17</f>
        <v>5530.3702471899996</v>
      </c>
      <c r="T86" s="36">
        <f>SUMIFS(СВЦЭМ!$C$39:$C$782,СВЦЭМ!$A$39:$A$782,$A86,СВЦЭМ!$B$39:$B$782,T$77)+'СЕТ СН'!$H$9+СВЦЭМ!$D$10+'СЕТ СН'!$H$5-'СЕТ СН'!$H$17</f>
        <v>5454.3637043400004</v>
      </c>
      <c r="U86" s="36">
        <f>SUMIFS(СВЦЭМ!$C$39:$C$782,СВЦЭМ!$A$39:$A$782,$A86,СВЦЭМ!$B$39:$B$782,U$77)+'СЕТ СН'!$H$9+СВЦЭМ!$D$10+'СЕТ СН'!$H$5-'СЕТ СН'!$H$17</f>
        <v>5428.4087678800006</v>
      </c>
      <c r="V86" s="36">
        <f>SUMIFS(СВЦЭМ!$C$39:$C$782,СВЦЭМ!$A$39:$A$782,$A86,СВЦЭМ!$B$39:$B$782,V$77)+'СЕТ СН'!$H$9+СВЦЭМ!$D$10+'СЕТ СН'!$H$5-'СЕТ СН'!$H$17</f>
        <v>5442.0295148900004</v>
      </c>
      <c r="W86" s="36">
        <f>SUMIFS(СВЦЭМ!$C$39:$C$782,СВЦЭМ!$A$39:$A$782,$A86,СВЦЭМ!$B$39:$B$782,W$77)+'СЕТ СН'!$H$9+СВЦЭМ!$D$10+'СЕТ СН'!$H$5-'СЕТ СН'!$H$17</f>
        <v>5366.6401453600001</v>
      </c>
      <c r="X86" s="36">
        <f>SUMIFS(СВЦЭМ!$C$39:$C$782,СВЦЭМ!$A$39:$A$782,$A86,СВЦЭМ!$B$39:$B$782,X$77)+'СЕТ СН'!$H$9+СВЦЭМ!$D$10+'СЕТ СН'!$H$5-'СЕТ СН'!$H$17</f>
        <v>5353.9337856800003</v>
      </c>
      <c r="Y86" s="36">
        <f>SUMIFS(СВЦЭМ!$C$39:$C$782,СВЦЭМ!$A$39:$A$782,$A86,СВЦЭМ!$B$39:$B$782,Y$77)+'СЕТ СН'!$H$9+СВЦЭМ!$D$10+'СЕТ СН'!$H$5-'СЕТ СН'!$H$17</f>
        <v>5340.6858931000006</v>
      </c>
    </row>
    <row r="87" spans="1:25" ht="15.75" x14ac:dyDescent="0.2">
      <c r="A87" s="35">
        <f t="shared" si="2"/>
        <v>44967</v>
      </c>
      <c r="B87" s="36">
        <f>SUMIFS(СВЦЭМ!$C$39:$C$782,СВЦЭМ!$A$39:$A$782,$A87,СВЦЭМ!$B$39:$B$782,B$77)+'СЕТ СН'!$H$9+СВЦЭМ!$D$10+'СЕТ СН'!$H$5-'СЕТ СН'!$H$17</f>
        <v>5410.7779565300007</v>
      </c>
      <c r="C87" s="36">
        <f>SUMIFS(СВЦЭМ!$C$39:$C$782,СВЦЭМ!$A$39:$A$782,$A87,СВЦЭМ!$B$39:$B$782,C$77)+'СЕТ СН'!$H$9+СВЦЭМ!$D$10+'СЕТ СН'!$H$5-'СЕТ СН'!$H$17</f>
        <v>5426.2343116400007</v>
      </c>
      <c r="D87" s="36">
        <f>SUMIFS(СВЦЭМ!$C$39:$C$782,СВЦЭМ!$A$39:$A$782,$A87,СВЦЭМ!$B$39:$B$782,D$77)+'СЕТ СН'!$H$9+СВЦЭМ!$D$10+'СЕТ СН'!$H$5-'СЕТ СН'!$H$17</f>
        <v>5423.7174051100001</v>
      </c>
      <c r="E87" s="36">
        <f>SUMIFS(СВЦЭМ!$C$39:$C$782,СВЦЭМ!$A$39:$A$782,$A87,СВЦЭМ!$B$39:$B$782,E$77)+'СЕТ СН'!$H$9+СВЦЭМ!$D$10+'СЕТ СН'!$H$5-'СЕТ СН'!$H$17</f>
        <v>5477.9825541400005</v>
      </c>
      <c r="F87" s="36">
        <f>SUMIFS(СВЦЭМ!$C$39:$C$782,СВЦЭМ!$A$39:$A$782,$A87,СВЦЭМ!$B$39:$B$782,F$77)+'СЕТ СН'!$H$9+СВЦЭМ!$D$10+'СЕТ СН'!$H$5-'СЕТ СН'!$H$17</f>
        <v>5447.9134814000008</v>
      </c>
      <c r="G87" s="36">
        <f>SUMIFS(СВЦЭМ!$C$39:$C$782,СВЦЭМ!$A$39:$A$782,$A87,СВЦЭМ!$B$39:$B$782,G$77)+'СЕТ СН'!$H$9+СВЦЭМ!$D$10+'СЕТ СН'!$H$5-'СЕТ СН'!$H$17</f>
        <v>5445.3595548100002</v>
      </c>
      <c r="H87" s="36">
        <f>SUMIFS(СВЦЭМ!$C$39:$C$782,СВЦЭМ!$A$39:$A$782,$A87,СВЦЭМ!$B$39:$B$782,H$77)+'СЕТ СН'!$H$9+СВЦЭМ!$D$10+'СЕТ СН'!$H$5-'СЕТ СН'!$H$17</f>
        <v>5498.5676427300004</v>
      </c>
      <c r="I87" s="36">
        <f>SUMIFS(СВЦЭМ!$C$39:$C$782,СВЦЭМ!$A$39:$A$782,$A87,СВЦЭМ!$B$39:$B$782,I$77)+'СЕТ СН'!$H$9+СВЦЭМ!$D$10+'СЕТ СН'!$H$5-'СЕТ СН'!$H$17</f>
        <v>5484.5746873000007</v>
      </c>
      <c r="J87" s="36">
        <f>SUMIFS(СВЦЭМ!$C$39:$C$782,СВЦЭМ!$A$39:$A$782,$A87,СВЦЭМ!$B$39:$B$782,J$77)+'СЕТ СН'!$H$9+СВЦЭМ!$D$10+'СЕТ СН'!$H$5-'СЕТ СН'!$H$17</f>
        <v>5466.8005260000009</v>
      </c>
      <c r="K87" s="36">
        <f>SUMIFS(СВЦЭМ!$C$39:$C$782,СВЦЭМ!$A$39:$A$782,$A87,СВЦЭМ!$B$39:$B$782,K$77)+'СЕТ СН'!$H$9+СВЦЭМ!$D$10+'СЕТ СН'!$H$5-'СЕТ СН'!$H$17</f>
        <v>5452.2759718300003</v>
      </c>
      <c r="L87" s="36">
        <f>SUMIFS(СВЦЭМ!$C$39:$C$782,СВЦЭМ!$A$39:$A$782,$A87,СВЦЭМ!$B$39:$B$782,L$77)+'СЕТ СН'!$H$9+СВЦЭМ!$D$10+'СЕТ СН'!$H$5-'СЕТ СН'!$H$17</f>
        <v>5450.0587533200005</v>
      </c>
      <c r="M87" s="36">
        <f>SUMIFS(СВЦЭМ!$C$39:$C$782,СВЦЭМ!$A$39:$A$782,$A87,СВЦЭМ!$B$39:$B$782,M$77)+'СЕТ СН'!$H$9+СВЦЭМ!$D$10+'СЕТ СН'!$H$5-'СЕТ СН'!$H$17</f>
        <v>5478.4435621700004</v>
      </c>
      <c r="N87" s="36">
        <f>SUMIFS(СВЦЭМ!$C$39:$C$782,СВЦЭМ!$A$39:$A$782,$A87,СВЦЭМ!$B$39:$B$782,N$77)+'СЕТ СН'!$H$9+СВЦЭМ!$D$10+'СЕТ СН'!$H$5-'СЕТ СН'!$H$17</f>
        <v>5471.9771169600008</v>
      </c>
      <c r="O87" s="36">
        <f>SUMIFS(СВЦЭМ!$C$39:$C$782,СВЦЭМ!$A$39:$A$782,$A87,СВЦЭМ!$B$39:$B$782,O$77)+'СЕТ СН'!$H$9+СВЦЭМ!$D$10+'СЕТ СН'!$H$5-'СЕТ СН'!$H$17</f>
        <v>5460.3634573600002</v>
      </c>
      <c r="P87" s="36">
        <f>SUMIFS(СВЦЭМ!$C$39:$C$782,СВЦЭМ!$A$39:$A$782,$A87,СВЦЭМ!$B$39:$B$782,P$77)+'СЕТ СН'!$H$9+СВЦЭМ!$D$10+'СЕТ СН'!$H$5-'СЕТ СН'!$H$17</f>
        <v>5475.2025425400006</v>
      </c>
      <c r="Q87" s="36">
        <f>SUMIFS(СВЦЭМ!$C$39:$C$782,СВЦЭМ!$A$39:$A$782,$A87,СВЦЭМ!$B$39:$B$782,Q$77)+'СЕТ СН'!$H$9+СВЦЭМ!$D$10+'СЕТ СН'!$H$5-'СЕТ СН'!$H$17</f>
        <v>5482.5215558500004</v>
      </c>
      <c r="R87" s="36">
        <f>SUMIFS(СВЦЭМ!$C$39:$C$782,СВЦЭМ!$A$39:$A$782,$A87,СВЦЭМ!$B$39:$B$782,R$77)+'СЕТ СН'!$H$9+СВЦЭМ!$D$10+'СЕТ СН'!$H$5-'СЕТ СН'!$H$17</f>
        <v>5471.8253539500001</v>
      </c>
      <c r="S87" s="36">
        <f>SUMIFS(СВЦЭМ!$C$39:$C$782,СВЦЭМ!$A$39:$A$782,$A87,СВЦЭМ!$B$39:$B$782,S$77)+'СЕТ СН'!$H$9+СВЦЭМ!$D$10+'СЕТ СН'!$H$5-'СЕТ СН'!$H$17</f>
        <v>5503.9916869300005</v>
      </c>
      <c r="T87" s="36">
        <f>SUMIFS(СВЦЭМ!$C$39:$C$782,СВЦЭМ!$A$39:$A$782,$A87,СВЦЭМ!$B$39:$B$782,T$77)+'СЕТ СН'!$H$9+СВЦЭМ!$D$10+'СЕТ СН'!$H$5-'СЕТ СН'!$H$17</f>
        <v>5442.0632607700009</v>
      </c>
      <c r="U87" s="36">
        <f>SUMIFS(СВЦЭМ!$C$39:$C$782,СВЦЭМ!$A$39:$A$782,$A87,СВЦЭМ!$B$39:$B$782,U$77)+'СЕТ СН'!$H$9+СВЦЭМ!$D$10+'СЕТ СН'!$H$5-'СЕТ СН'!$H$17</f>
        <v>5440.9420922299996</v>
      </c>
      <c r="V87" s="36">
        <f>SUMIFS(СВЦЭМ!$C$39:$C$782,СВЦЭМ!$A$39:$A$782,$A87,СВЦЭМ!$B$39:$B$782,V$77)+'СЕТ СН'!$H$9+СВЦЭМ!$D$10+'СЕТ СН'!$H$5-'СЕТ СН'!$H$17</f>
        <v>5462.66311288</v>
      </c>
      <c r="W87" s="36">
        <f>SUMIFS(СВЦЭМ!$C$39:$C$782,СВЦЭМ!$A$39:$A$782,$A87,СВЦЭМ!$B$39:$B$782,W$77)+'СЕТ СН'!$H$9+СВЦЭМ!$D$10+'СЕТ СН'!$H$5-'СЕТ СН'!$H$17</f>
        <v>5432.9950096600005</v>
      </c>
      <c r="X87" s="36">
        <f>SUMIFS(СВЦЭМ!$C$39:$C$782,СВЦЭМ!$A$39:$A$782,$A87,СВЦЭМ!$B$39:$B$782,X$77)+'СЕТ СН'!$H$9+СВЦЭМ!$D$10+'СЕТ СН'!$H$5-'СЕТ СН'!$H$17</f>
        <v>5423.3930011200009</v>
      </c>
      <c r="Y87" s="36">
        <f>SUMIFS(СВЦЭМ!$C$39:$C$782,СВЦЭМ!$A$39:$A$782,$A87,СВЦЭМ!$B$39:$B$782,Y$77)+'СЕТ СН'!$H$9+СВЦЭМ!$D$10+'СЕТ СН'!$H$5-'СЕТ СН'!$H$17</f>
        <v>5400.1070179899998</v>
      </c>
    </row>
    <row r="88" spans="1:25" ht="15.75" x14ac:dyDescent="0.2">
      <c r="A88" s="35">
        <f t="shared" si="2"/>
        <v>44968</v>
      </c>
      <c r="B88" s="36">
        <f>SUMIFS(СВЦЭМ!$C$39:$C$782,СВЦЭМ!$A$39:$A$782,$A88,СВЦЭМ!$B$39:$B$782,B$77)+'СЕТ СН'!$H$9+СВЦЭМ!$D$10+'СЕТ СН'!$H$5-'СЕТ СН'!$H$17</f>
        <v>5668.9168191600002</v>
      </c>
      <c r="C88" s="36">
        <f>SUMIFS(СВЦЭМ!$C$39:$C$782,СВЦЭМ!$A$39:$A$782,$A88,СВЦЭМ!$B$39:$B$782,C$77)+'СЕТ СН'!$H$9+СВЦЭМ!$D$10+'СЕТ СН'!$H$5-'СЕТ СН'!$H$17</f>
        <v>5757.2125150800002</v>
      </c>
      <c r="D88" s="36">
        <f>SUMIFS(СВЦЭМ!$C$39:$C$782,СВЦЭМ!$A$39:$A$782,$A88,СВЦЭМ!$B$39:$B$782,D$77)+'СЕТ СН'!$H$9+СВЦЭМ!$D$10+'СЕТ СН'!$H$5-'СЕТ СН'!$H$17</f>
        <v>5731.7211963200007</v>
      </c>
      <c r="E88" s="36">
        <f>SUMIFS(СВЦЭМ!$C$39:$C$782,СВЦЭМ!$A$39:$A$782,$A88,СВЦЭМ!$B$39:$B$782,E$77)+'СЕТ СН'!$H$9+СВЦЭМ!$D$10+'СЕТ СН'!$H$5-'СЕТ СН'!$H$17</f>
        <v>5739.7496529800001</v>
      </c>
      <c r="F88" s="36">
        <f>SUMIFS(СВЦЭМ!$C$39:$C$782,СВЦЭМ!$A$39:$A$782,$A88,СВЦЭМ!$B$39:$B$782,F$77)+'СЕТ СН'!$H$9+СВЦЭМ!$D$10+'СЕТ СН'!$H$5-'СЕТ СН'!$H$17</f>
        <v>5744.2053416100007</v>
      </c>
      <c r="G88" s="36">
        <f>SUMIFS(СВЦЭМ!$C$39:$C$782,СВЦЭМ!$A$39:$A$782,$A88,СВЦЭМ!$B$39:$B$782,G$77)+'СЕТ СН'!$H$9+СВЦЭМ!$D$10+'СЕТ СН'!$H$5-'СЕТ СН'!$H$17</f>
        <v>5730.3536949400004</v>
      </c>
      <c r="H88" s="36">
        <f>SUMIFS(СВЦЭМ!$C$39:$C$782,СВЦЭМ!$A$39:$A$782,$A88,СВЦЭМ!$B$39:$B$782,H$77)+'СЕТ СН'!$H$9+СВЦЭМ!$D$10+'СЕТ СН'!$H$5-'СЕТ СН'!$H$17</f>
        <v>5656.4889291199997</v>
      </c>
      <c r="I88" s="36">
        <f>SUMIFS(СВЦЭМ!$C$39:$C$782,СВЦЭМ!$A$39:$A$782,$A88,СВЦЭМ!$B$39:$B$782,I$77)+'СЕТ СН'!$H$9+СВЦЭМ!$D$10+'СЕТ СН'!$H$5-'СЕТ СН'!$H$17</f>
        <v>5589.6846299900008</v>
      </c>
      <c r="J88" s="36">
        <f>SUMIFS(СВЦЭМ!$C$39:$C$782,СВЦЭМ!$A$39:$A$782,$A88,СВЦЭМ!$B$39:$B$782,J$77)+'СЕТ СН'!$H$9+СВЦЭМ!$D$10+'СЕТ СН'!$H$5-'СЕТ СН'!$H$17</f>
        <v>5514.7042347400002</v>
      </c>
      <c r="K88" s="36">
        <f>SUMIFS(СВЦЭМ!$C$39:$C$782,СВЦЭМ!$A$39:$A$782,$A88,СВЦЭМ!$B$39:$B$782,K$77)+'СЕТ СН'!$H$9+СВЦЭМ!$D$10+'СЕТ СН'!$H$5-'СЕТ СН'!$H$17</f>
        <v>5447.1036791799997</v>
      </c>
      <c r="L88" s="36">
        <f>SUMIFS(СВЦЭМ!$C$39:$C$782,СВЦЭМ!$A$39:$A$782,$A88,СВЦЭМ!$B$39:$B$782,L$77)+'СЕТ СН'!$H$9+СВЦЭМ!$D$10+'СЕТ СН'!$H$5-'СЕТ СН'!$H$17</f>
        <v>5460.53378926</v>
      </c>
      <c r="M88" s="36">
        <f>SUMIFS(СВЦЭМ!$C$39:$C$782,СВЦЭМ!$A$39:$A$782,$A88,СВЦЭМ!$B$39:$B$782,M$77)+'СЕТ СН'!$H$9+СВЦЭМ!$D$10+'СЕТ СН'!$H$5-'СЕТ СН'!$H$17</f>
        <v>5491.63721248</v>
      </c>
      <c r="N88" s="36">
        <f>SUMIFS(СВЦЭМ!$C$39:$C$782,СВЦЭМ!$A$39:$A$782,$A88,СВЦЭМ!$B$39:$B$782,N$77)+'СЕТ СН'!$H$9+СВЦЭМ!$D$10+'СЕТ СН'!$H$5-'СЕТ СН'!$H$17</f>
        <v>5547.07449137</v>
      </c>
      <c r="O88" s="36">
        <f>SUMIFS(СВЦЭМ!$C$39:$C$782,СВЦЭМ!$A$39:$A$782,$A88,СВЦЭМ!$B$39:$B$782,O$77)+'СЕТ СН'!$H$9+СВЦЭМ!$D$10+'СЕТ СН'!$H$5-'СЕТ СН'!$H$17</f>
        <v>5613.2246133500003</v>
      </c>
      <c r="P88" s="36">
        <f>SUMIFS(СВЦЭМ!$C$39:$C$782,СВЦЭМ!$A$39:$A$782,$A88,СВЦЭМ!$B$39:$B$782,P$77)+'СЕТ СН'!$H$9+СВЦЭМ!$D$10+'СЕТ СН'!$H$5-'СЕТ СН'!$H$17</f>
        <v>5626.9739234900007</v>
      </c>
      <c r="Q88" s="36">
        <f>SUMIFS(СВЦЭМ!$C$39:$C$782,СВЦЭМ!$A$39:$A$782,$A88,СВЦЭМ!$B$39:$B$782,Q$77)+'СЕТ СН'!$H$9+СВЦЭМ!$D$10+'СЕТ СН'!$H$5-'СЕТ СН'!$H$17</f>
        <v>5619.7742300200007</v>
      </c>
      <c r="R88" s="36">
        <f>SUMIFS(СВЦЭМ!$C$39:$C$782,СВЦЭМ!$A$39:$A$782,$A88,СВЦЭМ!$B$39:$B$782,R$77)+'СЕТ СН'!$H$9+СВЦЭМ!$D$10+'СЕТ СН'!$H$5-'СЕТ СН'!$H$17</f>
        <v>5581.4977848600001</v>
      </c>
      <c r="S88" s="36">
        <f>SUMIFS(СВЦЭМ!$C$39:$C$782,СВЦЭМ!$A$39:$A$782,$A88,СВЦЭМ!$B$39:$B$782,S$77)+'СЕТ СН'!$H$9+СВЦЭМ!$D$10+'СЕТ СН'!$H$5-'СЕТ СН'!$H$17</f>
        <v>5501.2471193399997</v>
      </c>
      <c r="T88" s="36">
        <f>SUMIFS(СВЦЭМ!$C$39:$C$782,СВЦЭМ!$A$39:$A$782,$A88,СВЦЭМ!$B$39:$B$782,T$77)+'СЕТ СН'!$H$9+СВЦЭМ!$D$10+'СЕТ СН'!$H$5-'СЕТ СН'!$H$17</f>
        <v>5504.5838050399998</v>
      </c>
      <c r="U88" s="36">
        <f>SUMIFS(СВЦЭМ!$C$39:$C$782,СВЦЭМ!$A$39:$A$782,$A88,СВЦЭМ!$B$39:$B$782,U$77)+'СЕТ СН'!$H$9+СВЦЭМ!$D$10+'СЕТ СН'!$H$5-'СЕТ СН'!$H$17</f>
        <v>5522.1722270600003</v>
      </c>
      <c r="V88" s="36">
        <f>SUMIFS(СВЦЭМ!$C$39:$C$782,СВЦЭМ!$A$39:$A$782,$A88,СВЦЭМ!$B$39:$B$782,V$77)+'СЕТ СН'!$H$9+СВЦЭМ!$D$10+'СЕТ СН'!$H$5-'СЕТ СН'!$H$17</f>
        <v>5598.6686722699997</v>
      </c>
      <c r="W88" s="36">
        <f>SUMIFS(СВЦЭМ!$C$39:$C$782,СВЦЭМ!$A$39:$A$782,$A88,СВЦЭМ!$B$39:$B$782,W$77)+'СЕТ СН'!$H$9+СВЦЭМ!$D$10+'СЕТ СН'!$H$5-'СЕТ СН'!$H$17</f>
        <v>5574.6640384300008</v>
      </c>
      <c r="X88" s="36">
        <f>SUMIFS(СВЦЭМ!$C$39:$C$782,СВЦЭМ!$A$39:$A$782,$A88,СВЦЭМ!$B$39:$B$782,X$77)+'СЕТ СН'!$H$9+СВЦЭМ!$D$10+'СЕТ СН'!$H$5-'СЕТ СН'!$H$17</f>
        <v>5653.6236850300002</v>
      </c>
      <c r="Y88" s="36">
        <f>SUMIFS(СВЦЭМ!$C$39:$C$782,СВЦЭМ!$A$39:$A$782,$A88,СВЦЭМ!$B$39:$B$782,Y$77)+'СЕТ СН'!$H$9+СВЦЭМ!$D$10+'СЕТ СН'!$H$5-'СЕТ СН'!$H$17</f>
        <v>5726.2170894700002</v>
      </c>
    </row>
    <row r="89" spans="1:25" ht="15.75" x14ac:dyDescent="0.2">
      <c r="A89" s="35">
        <f t="shared" si="2"/>
        <v>44969</v>
      </c>
      <c r="B89" s="36">
        <f>SUMIFS(СВЦЭМ!$C$39:$C$782,СВЦЭМ!$A$39:$A$782,$A89,СВЦЭМ!$B$39:$B$782,B$77)+'СЕТ СН'!$H$9+СВЦЭМ!$D$10+'СЕТ СН'!$H$5-'СЕТ СН'!$H$17</f>
        <v>5541.0264839900001</v>
      </c>
      <c r="C89" s="36">
        <f>SUMIFS(СВЦЭМ!$C$39:$C$782,СВЦЭМ!$A$39:$A$782,$A89,СВЦЭМ!$B$39:$B$782,C$77)+'СЕТ СН'!$H$9+СВЦЭМ!$D$10+'СЕТ СН'!$H$5-'СЕТ СН'!$H$17</f>
        <v>5684.5021608200004</v>
      </c>
      <c r="D89" s="36">
        <f>SUMIFS(СВЦЭМ!$C$39:$C$782,СВЦЭМ!$A$39:$A$782,$A89,СВЦЭМ!$B$39:$B$782,D$77)+'СЕТ СН'!$H$9+СВЦЭМ!$D$10+'СЕТ СН'!$H$5-'СЕТ СН'!$H$17</f>
        <v>5612.8071819699999</v>
      </c>
      <c r="E89" s="36">
        <f>SUMIFS(СВЦЭМ!$C$39:$C$782,СВЦЭМ!$A$39:$A$782,$A89,СВЦЭМ!$B$39:$B$782,E$77)+'СЕТ СН'!$H$9+СВЦЭМ!$D$10+'СЕТ СН'!$H$5-'СЕТ СН'!$H$17</f>
        <v>5571.3314401600001</v>
      </c>
      <c r="F89" s="36">
        <f>SUMIFS(СВЦЭМ!$C$39:$C$782,СВЦЭМ!$A$39:$A$782,$A89,СВЦЭМ!$B$39:$B$782,F$77)+'СЕТ СН'!$H$9+СВЦЭМ!$D$10+'СЕТ СН'!$H$5-'СЕТ СН'!$H$17</f>
        <v>5612.0407579000002</v>
      </c>
      <c r="G89" s="36">
        <f>SUMIFS(СВЦЭМ!$C$39:$C$782,СВЦЭМ!$A$39:$A$782,$A89,СВЦЭМ!$B$39:$B$782,G$77)+'СЕТ СН'!$H$9+СВЦЭМ!$D$10+'СЕТ СН'!$H$5-'СЕТ СН'!$H$17</f>
        <v>5626.31570001</v>
      </c>
      <c r="H89" s="36">
        <f>SUMIFS(СВЦЭМ!$C$39:$C$782,СВЦЭМ!$A$39:$A$782,$A89,СВЦЭМ!$B$39:$B$782,H$77)+'СЕТ СН'!$H$9+СВЦЭМ!$D$10+'СЕТ СН'!$H$5-'СЕТ СН'!$H$17</f>
        <v>5613.6606760600007</v>
      </c>
      <c r="I89" s="36">
        <f>SUMIFS(СВЦЭМ!$C$39:$C$782,СВЦЭМ!$A$39:$A$782,$A89,СВЦЭМ!$B$39:$B$782,I$77)+'СЕТ СН'!$H$9+СВЦЭМ!$D$10+'СЕТ СН'!$H$5-'СЕТ СН'!$H$17</f>
        <v>5649.9891874000004</v>
      </c>
      <c r="J89" s="36">
        <f>SUMIFS(СВЦЭМ!$C$39:$C$782,СВЦЭМ!$A$39:$A$782,$A89,СВЦЭМ!$B$39:$B$782,J$77)+'СЕТ СН'!$H$9+СВЦЭМ!$D$10+'СЕТ СН'!$H$5-'СЕТ СН'!$H$17</f>
        <v>5633.8483345599998</v>
      </c>
      <c r="K89" s="36">
        <f>SUMIFS(СВЦЭМ!$C$39:$C$782,СВЦЭМ!$A$39:$A$782,$A89,СВЦЭМ!$B$39:$B$782,K$77)+'СЕТ СН'!$H$9+СВЦЭМ!$D$10+'СЕТ СН'!$H$5-'СЕТ СН'!$H$17</f>
        <v>5551.9945929799997</v>
      </c>
      <c r="L89" s="36">
        <f>SUMIFS(СВЦЭМ!$C$39:$C$782,СВЦЭМ!$A$39:$A$782,$A89,СВЦЭМ!$B$39:$B$782,L$77)+'СЕТ СН'!$H$9+СВЦЭМ!$D$10+'СЕТ СН'!$H$5-'СЕТ СН'!$H$17</f>
        <v>5496.6399397200003</v>
      </c>
      <c r="M89" s="36">
        <f>SUMIFS(СВЦЭМ!$C$39:$C$782,СВЦЭМ!$A$39:$A$782,$A89,СВЦЭМ!$B$39:$B$782,M$77)+'СЕТ СН'!$H$9+СВЦЭМ!$D$10+'СЕТ СН'!$H$5-'СЕТ СН'!$H$17</f>
        <v>5502.9445402800002</v>
      </c>
      <c r="N89" s="36">
        <f>SUMIFS(СВЦЭМ!$C$39:$C$782,СВЦЭМ!$A$39:$A$782,$A89,СВЦЭМ!$B$39:$B$782,N$77)+'СЕТ СН'!$H$9+СВЦЭМ!$D$10+'СЕТ СН'!$H$5-'СЕТ СН'!$H$17</f>
        <v>5498.0225868500002</v>
      </c>
      <c r="O89" s="36">
        <f>SUMIFS(СВЦЭМ!$C$39:$C$782,СВЦЭМ!$A$39:$A$782,$A89,СВЦЭМ!$B$39:$B$782,O$77)+'СЕТ СН'!$H$9+СВЦЭМ!$D$10+'СЕТ СН'!$H$5-'СЕТ СН'!$H$17</f>
        <v>5553.1353966000006</v>
      </c>
      <c r="P89" s="36">
        <f>SUMIFS(СВЦЭМ!$C$39:$C$782,СВЦЭМ!$A$39:$A$782,$A89,СВЦЭМ!$B$39:$B$782,P$77)+'СЕТ СН'!$H$9+СВЦЭМ!$D$10+'СЕТ СН'!$H$5-'СЕТ СН'!$H$17</f>
        <v>5611.8832101600001</v>
      </c>
      <c r="Q89" s="36">
        <f>SUMIFS(СВЦЭМ!$C$39:$C$782,СВЦЭМ!$A$39:$A$782,$A89,СВЦЭМ!$B$39:$B$782,Q$77)+'СЕТ СН'!$H$9+СВЦЭМ!$D$10+'СЕТ СН'!$H$5-'СЕТ СН'!$H$17</f>
        <v>5588.2261601500004</v>
      </c>
      <c r="R89" s="36">
        <f>SUMIFS(СВЦЭМ!$C$39:$C$782,СВЦЭМ!$A$39:$A$782,$A89,СВЦЭМ!$B$39:$B$782,R$77)+'СЕТ СН'!$H$9+СВЦЭМ!$D$10+'СЕТ СН'!$H$5-'СЕТ СН'!$H$17</f>
        <v>5581.4772727300005</v>
      </c>
      <c r="S89" s="36">
        <f>SUMIFS(СВЦЭМ!$C$39:$C$782,СВЦЭМ!$A$39:$A$782,$A89,СВЦЭМ!$B$39:$B$782,S$77)+'СЕТ СН'!$H$9+СВЦЭМ!$D$10+'СЕТ СН'!$H$5-'СЕТ СН'!$H$17</f>
        <v>5534.7806422000003</v>
      </c>
      <c r="T89" s="36">
        <f>SUMIFS(СВЦЭМ!$C$39:$C$782,СВЦЭМ!$A$39:$A$782,$A89,СВЦЭМ!$B$39:$B$782,T$77)+'СЕТ СН'!$H$9+СВЦЭМ!$D$10+'СЕТ СН'!$H$5-'СЕТ СН'!$H$17</f>
        <v>5528.5301137900005</v>
      </c>
      <c r="U89" s="36">
        <f>SUMIFS(СВЦЭМ!$C$39:$C$782,СВЦЭМ!$A$39:$A$782,$A89,СВЦЭМ!$B$39:$B$782,U$77)+'СЕТ СН'!$H$9+СВЦЭМ!$D$10+'СЕТ СН'!$H$5-'СЕТ СН'!$H$17</f>
        <v>5487.0906972800003</v>
      </c>
      <c r="V89" s="36">
        <f>SUMIFS(СВЦЭМ!$C$39:$C$782,СВЦЭМ!$A$39:$A$782,$A89,СВЦЭМ!$B$39:$B$782,V$77)+'СЕТ СН'!$H$9+СВЦЭМ!$D$10+'СЕТ СН'!$H$5-'СЕТ СН'!$H$17</f>
        <v>5560.7647939800008</v>
      </c>
      <c r="W89" s="36">
        <f>SUMIFS(СВЦЭМ!$C$39:$C$782,СВЦЭМ!$A$39:$A$782,$A89,СВЦЭМ!$B$39:$B$782,W$77)+'СЕТ СН'!$H$9+СВЦЭМ!$D$10+'СЕТ СН'!$H$5-'СЕТ СН'!$H$17</f>
        <v>5559.2699785900004</v>
      </c>
      <c r="X89" s="36">
        <f>SUMIFS(СВЦЭМ!$C$39:$C$782,СВЦЭМ!$A$39:$A$782,$A89,СВЦЭМ!$B$39:$B$782,X$77)+'СЕТ СН'!$H$9+СВЦЭМ!$D$10+'СЕТ СН'!$H$5-'СЕТ СН'!$H$17</f>
        <v>5621.8251113000006</v>
      </c>
      <c r="Y89" s="36">
        <f>SUMIFS(СВЦЭМ!$C$39:$C$782,СВЦЭМ!$A$39:$A$782,$A89,СВЦЭМ!$B$39:$B$782,Y$77)+'СЕТ СН'!$H$9+СВЦЭМ!$D$10+'СЕТ СН'!$H$5-'СЕТ СН'!$H$17</f>
        <v>5574.78092861</v>
      </c>
    </row>
    <row r="90" spans="1:25" ht="15.75" x14ac:dyDescent="0.2">
      <c r="A90" s="35">
        <f t="shared" si="2"/>
        <v>44970</v>
      </c>
      <c r="B90" s="36">
        <f>SUMIFS(СВЦЭМ!$C$39:$C$782,СВЦЭМ!$A$39:$A$782,$A90,СВЦЭМ!$B$39:$B$782,B$77)+'СЕТ СН'!$H$9+СВЦЭМ!$D$10+'СЕТ СН'!$H$5-'СЕТ СН'!$H$17</f>
        <v>5685.0153540299998</v>
      </c>
      <c r="C90" s="36">
        <f>SUMIFS(СВЦЭМ!$C$39:$C$782,СВЦЭМ!$A$39:$A$782,$A90,СВЦЭМ!$B$39:$B$782,C$77)+'СЕТ СН'!$H$9+СВЦЭМ!$D$10+'СЕТ СН'!$H$5-'СЕТ СН'!$H$17</f>
        <v>5754.5818894800004</v>
      </c>
      <c r="D90" s="36">
        <f>SUMIFS(СВЦЭМ!$C$39:$C$782,СВЦЭМ!$A$39:$A$782,$A90,СВЦЭМ!$B$39:$B$782,D$77)+'СЕТ СН'!$H$9+СВЦЭМ!$D$10+'СЕТ СН'!$H$5-'СЕТ СН'!$H$17</f>
        <v>5809.8847342900008</v>
      </c>
      <c r="E90" s="36">
        <f>SUMIFS(СВЦЭМ!$C$39:$C$782,СВЦЭМ!$A$39:$A$782,$A90,СВЦЭМ!$B$39:$B$782,E$77)+'СЕТ СН'!$H$9+СВЦЭМ!$D$10+'СЕТ СН'!$H$5-'СЕТ СН'!$H$17</f>
        <v>5782.7830753500002</v>
      </c>
      <c r="F90" s="36">
        <f>SUMIFS(СВЦЭМ!$C$39:$C$782,СВЦЭМ!$A$39:$A$782,$A90,СВЦЭМ!$B$39:$B$782,F$77)+'СЕТ СН'!$H$9+СВЦЭМ!$D$10+'СЕТ СН'!$H$5-'СЕТ СН'!$H$17</f>
        <v>5728.5600922700005</v>
      </c>
      <c r="G90" s="36">
        <f>SUMIFS(СВЦЭМ!$C$39:$C$782,СВЦЭМ!$A$39:$A$782,$A90,СВЦЭМ!$B$39:$B$782,G$77)+'СЕТ СН'!$H$9+СВЦЭМ!$D$10+'СЕТ СН'!$H$5-'СЕТ СН'!$H$17</f>
        <v>5670.5842258299999</v>
      </c>
      <c r="H90" s="36">
        <f>SUMIFS(СВЦЭМ!$C$39:$C$782,СВЦЭМ!$A$39:$A$782,$A90,СВЦЭМ!$B$39:$B$782,H$77)+'СЕТ СН'!$H$9+СВЦЭМ!$D$10+'СЕТ СН'!$H$5-'СЕТ СН'!$H$17</f>
        <v>5601.7993885699998</v>
      </c>
      <c r="I90" s="36">
        <f>SUMIFS(СВЦЭМ!$C$39:$C$782,СВЦЭМ!$A$39:$A$782,$A90,СВЦЭМ!$B$39:$B$782,I$77)+'СЕТ СН'!$H$9+СВЦЭМ!$D$10+'СЕТ СН'!$H$5-'СЕТ СН'!$H$17</f>
        <v>5623.2487140900002</v>
      </c>
      <c r="J90" s="36">
        <f>SUMIFS(СВЦЭМ!$C$39:$C$782,СВЦЭМ!$A$39:$A$782,$A90,СВЦЭМ!$B$39:$B$782,J$77)+'СЕТ СН'!$H$9+СВЦЭМ!$D$10+'СЕТ СН'!$H$5-'СЕТ СН'!$H$17</f>
        <v>5571.7819104999999</v>
      </c>
      <c r="K90" s="36">
        <f>SUMIFS(СВЦЭМ!$C$39:$C$782,СВЦЭМ!$A$39:$A$782,$A90,СВЦЭМ!$B$39:$B$782,K$77)+'СЕТ СН'!$H$9+СВЦЭМ!$D$10+'СЕТ СН'!$H$5-'СЕТ СН'!$H$17</f>
        <v>5548.2615646300001</v>
      </c>
      <c r="L90" s="36">
        <f>SUMIFS(СВЦЭМ!$C$39:$C$782,СВЦЭМ!$A$39:$A$782,$A90,СВЦЭМ!$B$39:$B$782,L$77)+'СЕТ СН'!$H$9+СВЦЭМ!$D$10+'СЕТ СН'!$H$5-'СЕТ СН'!$H$17</f>
        <v>5539.0675207200002</v>
      </c>
      <c r="M90" s="36">
        <f>SUMIFS(СВЦЭМ!$C$39:$C$782,СВЦЭМ!$A$39:$A$782,$A90,СВЦЭМ!$B$39:$B$782,M$77)+'СЕТ СН'!$H$9+СВЦЭМ!$D$10+'СЕТ СН'!$H$5-'СЕТ СН'!$H$17</f>
        <v>5566.1631614600001</v>
      </c>
      <c r="N90" s="36">
        <f>SUMIFS(СВЦЭМ!$C$39:$C$782,СВЦЭМ!$A$39:$A$782,$A90,СВЦЭМ!$B$39:$B$782,N$77)+'СЕТ СН'!$H$9+СВЦЭМ!$D$10+'СЕТ СН'!$H$5-'СЕТ СН'!$H$17</f>
        <v>5626.945956040001</v>
      </c>
      <c r="O90" s="36">
        <f>SUMIFS(СВЦЭМ!$C$39:$C$782,СВЦЭМ!$A$39:$A$782,$A90,СВЦЭМ!$B$39:$B$782,O$77)+'СЕТ СН'!$H$9+СВЦЭМ!$D$10+'СЕТ СН'!$H$5-'СЕТ СН'!$H$17</f>
        <v>5684.3808576700003</v>
      </c>
      <c r="P90" s="36">
        <f>SUMIFS(СВЦЭМ!$C$39:$C$782,СВЦЭМ!$A$39:$A$782,$A90,СВЦЭМ!$B$39:$B$782,P$77)+'СЕТ СН'!$H$9+СВЦЭМ!$D$10+'СЕТ СН'!$H$5-'СЕТ СН'!$H$17</f>
        <v>5743.7407232100004</v>
      </c>
      <c r="Q90" s="36">
        <f>SUMIFS(СВЦЭМ!$C$39:$C$782,СВЦЭМ!$A$39:$A$782,$A90,СВЦЭМ!$B$39:$B$782,Q$77)+'СЕТ СН'!$H$9+СВЦЭМ!$D$10+'СЕТ СН'!$H$5-'СЕТ СН'!$H$17</f>
        <v>5758.6063952599998</v>
      </c>
      <c r="R90" s="36">
        <f>SUMIFS(СВЦЭМ!$C$39:$C$782,СВЦЭМ!$A$39:$A$782,$A90,СВЦЭМ!$B$39:$B$782,R$77)+'СЕТ СН'!$H$9+СВЦЭМ!$D$10+'СЕТ СН'!$H$5-'СЕТ СН'!$H$17</f>
        <v>5745.3751444000009</v>
      </c>
      <c r="S90" s="36">
        <f>SUMIFS(СВЦЭМ!$C$39:$C$782,СВЦЭМ!$A$39:$A$782,$A90,СВЦЭМ!$B$39:$B$782,S$77)+'СЕТ СН'!$H$9+СВЦЭМ!$D$10+'СЕТ СН'!$H$5-'СЕТ СН'!$H$17</f>
        <v>5661.389032000001</v>
      </c>
      <c r="T90" s="36">
        <f>SUMIFS(СВЦЭМ!$C$39:$C$782,СВЦЭМ!$A$39:$A$782,$A90,СВЦЭМ!$B$39:$B$782,T$77)+'СЕТ СН'!$H$9+СВЦЭМ!$D$10+'СЕТ СН'!$H$5-'СЕТ СН'!$H$17</f>
        <v>5607.2383146299999</v>
      </c>
      <c r="U90" s="36">
        <f>SUMIFS(СВЦЭМ!$C$39:$C$782,СВЦЭМ!$A$39:$A$782,$A90,СВЦЭМ!$B$39:$B$782,U$77)+'СЕТ СН'!$H$9+СВЦЭМ!$D$10+'СЕТ СН'!$H$5-'СЕТ СН'!$H$17</f>
        <v>5650.8521305600007</v>
      </c>
      <c r="V90" s="36">
        <f>SUMIFS(СВЦЭМ!$C$39:$C$782,СВЦЭМ!$A$39:$A$782,$A90,СВЦЭМ!$B$39:$B$782,V$77)+'СЕТ СН'!$H$9+СВЦЭМ!$D$10+'СЕТ СН'!$H$5-'СЕТ СН'!$H$17</f>
        <v>5660.6625430399999</v>
      </c>
      <c r="W90" s="36">
        <f>SUMIFS(СВЦЭМ!$C$39:$C$782,СВЦЭМ!$A$39:$A$782,$A90,СВЦЭМ!$B$39:$B$782,W$77)+'СЕТ СН'!$H$9+СВЦЭМ!$D$10+'СЕТ СН'!$H$5-'СЕТ СН'!$H$17</f>
        <v>5685.6321639400003</v>
      </c>
      <c r="X90" s="36">
        <f>SUMIFS(СВЦЭМ!$C$39:$C$782,СВЦЭМ!$A$39:$A$782,$A90,СВЦЭМ!$B$39:$B$782,X$77)+'СЕТ СН'!$H$9+СВЦЭМ!$D$10+'СЕТ СН'!$H$5-'СЕТ СН'!$H$17</f>
        <v>5729.0824631100004</v>
      </c>
      <c r="Y90" s="36">
        <f>SUMIFS(СВЦЭМ!$C$39:$C$782,СВЦЭМ!$A$39:$A$782,$A90,СВЦЭМ!$B$39:$B$782,Y$77)+'СЕТ СН'!$H$9+СВЦЭМ!$D$10+'СЕТ СН'!$H$5-'СЕТ СН'!$H$17</f>
        <v>5645.5186897000003</v>
      </c>
    </row>
    <row r="91" spans="1:25" ht="15.75" x14ac:dyDescent="0.2">
      <c r="A91" s="35">
        <f t="shared" si="2"/>
        <v>44971</v>
      </c>
      <c r="B91" s="36">
        <f>SUMIFS(СВЦЭМ!$C$39:$C$782,СВЦЭМ!$A$39:$A$782,$A91,СВЦЭМ!$B$39:$B$782,B$77)+'СЕТ СН'!$H$9+СВЦЭМ!$D$10+'СЕТ СН'!$H$5-'СЕТ СН'!$H$17</f>
        <v>5765.0511905399999</v>
      </c>
      <c r="C91" s="36">
        <f>SUMIFS(СВЦЭМ!$C$39:$C$782,СВЦЭМ!$A$39:$A$782,$A91,СВЦЭМ!$B$39:$B$782,C$77)+'СЕТ СН'!$H$9+СВЦЭМ!$D$10+'СЕТ СН'!$H$5-'СЕТ СН'!$H$17</f>
        <v>5831.7109737400006</v>
      </c>
      <c r="D91" s="36">
        <f>SUMIFS(СВЦЭМ!$C$39:$C$782,СВЦЭМ!$A$39:$A$782,$A91,СВЦЭМ!$B$39:$B$782,D$77)+'СЕТ СН'!$H$9+СВЦЭМ!$D$10+'СЕТ СН'!$H$5-'СЕТ СН'!$H$17</f>
        <v>5827.7470373800006</v>
      </c>
      <c r="E91" s="36">
        <f>SUMIFS(СВЦЭМ!$C$39:$C$782,СВЦЭМ!$A$39:$A$782,$A91,СВЦЭМ!$B$39:$B$782,E$77)+'СЕТ СН'!$H$9+СВЦЭМ!$D$10+'СЕТ СН'!$H$5-'СЕТ СН'!$H$17</f>
        <v>5921.4463820199999</v>
      </c>
      <c r="F91" s="36">
        <f>SUMIFS(СВЦЭМ!$C$39:$C$782,СВЦЭМ!$A$39:$A$782,$A91,СВЦЭМ!$B$39:$B$782,F$77)+'СЕТ СН'!$H$9+СВЦЭМ!$D$10+'СЕТ СН'!$H$5-'СЕТ СН'!$H$17</f>
        <v>5719.2820960700001</v>
      </c>
      <c r="G91" s="36">
        <f>SUMIFS(СВЦЭМ!$C$39:$C$782,СВЦЭМ!$A$39:$A$782,$A91,СВЦЭМ!$B$39:$B$782,G$77)+'СЕТ СН'!$H$9+СВЦЭМ!$D$10+'СЕТ СН'!$H$5-'СЕТ СН'!$H$17</f>
        <v>5855.8305184500005</v>
      </c>
      <c r="H91" s="36">
        <f>SUMIFS(СВЦЭМ!$C$39:$C$782,СВЦЭМ!$A$39:$A$782,$A91,СВЦЭМ!$B$39:$B$782,H$77)+'СЕТ СН'!$H$9+СВЦЭМ!$D$10+'СЕТ СН'!$H$5-'СЕТ СН'!$H$17</f>
        <v>5758.0807489100007</v>
      </c>
      <c r="I91" s="36">
        <f>SUMIFS(СВЦЭМ!$C$39:$C$782,СВЦЭМ!$A$39:$A$782,$A91,СВЦЭМ!$B$39:$B$782,I$77)+'СЕТ СН'!$H$9+СВЦЭМ!$D$10+'СЕТ СН'!$H$5-'СЕТ СН'!$H$17</f>
        <v>5729.6210269399999</v>
      </c>
      <c r="J91" s="36">
        <f>SUMIFS(СВЦЭМ!$C$39:$C$782,СВЦЭМ!$A$39:$A$782,$A91,СВЦЭМ!$B$39:$B$782,J$77)+'СЕТ СН'!$H$9+СВЦЭМ!$D$10+'СЕТ СН'!$H$5-'СЕТ СН'!$H$17</f>
        <v>5669.6389291000005</v>
      </c>
      <c r="K91" s="36">
        <f>SUMIFS(СВЦЭМ!$C$39:$C$782,СВЦЭМ!$A$39:$A$782,$A91,СВЦЭМ!$B$39:$B$782,K$77)+'СЕТ СН'!$H$9+СВЦЭМ!$D$10+'СЕТ СН'!$H$5-'СЕТ СН'!$H$17</f>
        <v>5655.0337123600002</v>
      </c>
      <c r="L91" s="36">
        <f>SUMIFS(СВЦЭМ!$C$39:$C$782,СВЦЭМ!$A$39:$A$782,$A91,СВЦЭМ!$B$39:$B$782,L$77)+'СЕТ СН'!$H$9+СВЦЭМ!$D$10+'СЕТ СН'!$H$5-'СЕТ СН'!$H$17</f>
        <v>5675.86142225</v>
      </c>
      <c r="M91" s="36">
        <f>SUMIFS(СВЦЭМ!$C$39:$C$782,СВЦЭМ!$A$39:$A$782,$A91,СВЦЭМ!$B$39:$B$782,M$77)+'СЕТ СН'!$H$9+СВЦЭМ!$D$10+'СЕТ СН'!$H$5-'СЕТ СН'!$H$17</f>
        <v>5761.1587330300008</v>
      </c>
      <c r="N91" s="36">
        <f>SUMIFS(СВЦЭМ!$C$39:$C$782,СВЦЭМ!$A$39:$A$782,$A91,СВЦЭМ!$B$39:$B$782,N$77)+'СЕТ СН'!$H$9+СВЦЭМ!$D$10+'СЕТ СН'!$H$5-'СЕТ СН'!$H$17</f>
        <v>5732.2305043100005</v>
      </c>
      <c r="O91" s="36">
        <f>SUMIFS(СВЦЭМ!$C$39:$C$782,СВЦЭМ!$A$39:$A$782,$A91,СВЦЭМ!$B$39:$B$782,O$77)+'СЕТ СН'!$H$9+СВЦЭМ!$D$10+'СЕТ СН'!$H$5-'СЕТ СН'!$H$17</f>
        <v>5753.5779291500003</v>
      </c>
      <c r="P91" s="36">
        <f>SUMIFS(СВЦЭМ!$C$39:$C$782,СВЦЭМ!$A$39:$A$782,$A91,СВЦЭМ!$B$39:$B$782,P$77)+'СЕТ СН'!$H$9+СВЦЭМ!$D$10+'СЕТ СН'!$H$5-'СЕТ СН'!$H$17</f>
        <v>5761.3804421000004</v>
      </c>
      <c r="Q91" s="36">
        <f>SUMIFS(СВЦЭМ!$C$39:$C$782,СВЦЭМ!$A$39:$A$782,$A91,СВЦЭМ!$B$39:$B$782,Q$77)+'СЕТ СН'!$H$9+СВЦЭМ!$D$10+'СЕТ СН'!$H$5-'СЕТ СН'!$H$17</f>
        <v>5789.7618493200007</v>
      </c>
      <c r="R91" s="36">
        <f>SUMIFS(СВЦЭМ!$C$39:$C$782,СВЦЭМ!$A$39:$A$782,$A91,СВЦЭМ!$B$39:$B$782,R$77)+'СЕТ СН'!$H$9+СВЦЭМ!$D$10+'СЕТ СН'!$H$5-'СЕТ СН'!$H$17</f>
        <v>5789.3682299000002</v>
      </c>
      <c r="S91" s="36">
        <f>SUMIFS(СВЦЭМ!$C$39:$C$782,СВЦЭМ!$A$39:$A$782,$A91,СВЦЭМ!$B$39:$B$782,S$77)+'СЕТ СН'!$H$9+СВЦЭМ!$D$10+'СЕТ СН'!$H$5-'СЕТ СН'!$H$17</f>
        <v>5712.9503549900001</v>
      </c>
      <c r="T91" s="36">
        <f>SUMIFS(СВЦЭМ!$C$39:$C$782,СВЦЭМ!$A$39:$A$782,$A91,СВЦЭМ!$B$39:$B$782,T$77)+'СЕТ СН'!$H$9+СВЦЭМ!$D$10+'СЕТ СН'!$H$5-'СЕТ СН'!$H$17</f>
        <v>5695.4720658400001</v>
      </c>
      <c r="U91" s="36">
        <f>SUMIFS(СВЦЭМ!$C$39:$C$782,СВЦЭМ!$A$39:$A$782,$A91,СВЦЭМ!$B$39:$B$782,U$77)+'СЕТ СН'!$H$9+СВЦЭМ!$D$10+'СЕТ СН'!$H$5-'СЕТ СН'!$H$17</f>
        <v>5687.2200815900005</v>
      </c>
      <c r="V91" s="36">
        <f>SUMIFS(СВЦЭМ!$C$39:$C$782,СВЦЭМ!$A$39:$A$782,$A91,СВЦЭМ!$B$39:$B$782,V$77)+'СЕТ СН'!$H$9+СВЦЭМ!$D$10+'СЕТ СН'!$H$5-'СЕТ СН'!$H$17</f>
        <v>5712.3351583200001</v>
      </c>
      <c r="W91" s="36">
        <f>SUMIFS(СВЦЭМ!$C$39:$C$782,СВЦЭМ!$A$39:$A$782,$A91,СВЦЭМ!$B$39:$B$782,W$77)+'СЕТ СН'!$H$9+СВЦЭМ!$D$10+'СЕТ СН'!$H$5-'СЕТ СН'!$H$17</f>
        <v>5743.2919384699999</v>
      </c>
      <c r="X91" s="36">
        <f>SUMIFS(СВЦЭМ!$C$39:$C$782,СВЦЭМ!$A$39:$A$782,$A91,СВЦЭМ!$B$39:$B$782,X$77)+'СЕТ СН'!$H$9+СВЦЭМ!$D$10+'СЕТ СН'!$H$5-'СЕТ СН'!$H$17</f>
        <v>5839.9926383600005</v>
      </c>
      <c r="Y91" s="36">
        <f>SUMIFS(СВЦЭМ!$C$39:$C$782,СВЦЭМ!$A$39:$A$782,$A91,СВЦЭМ!$B$39:$B$782,Y$77)+'СЕТ СН'!$H$9+СВЦЭМ!$D$10+'СЕТ СН'!$H$5-'СЕТ СН'!$H$17</f>
        <v>5864.6125445500002</v>
      </c>
    </row>
    <row r="92" spans="1:25" ht="15.75" x14ac:dyDescent="0.2">
      <c r="A92" s="35">
        <f t="shared" si="2"/>
        <v>44972</v>
      </c>
      <c r="B92" s="36">
        <f>SUMIFS(СВЦЭМ!$C$39:$C$782,СВЦЭМ!$A$39:$A$782,$A92,СВЦЭМ!$B$39:$B$782,B$77)+'СЕТ СН'!$H$9+СВЦЭМ!$D$10+'СЕТ СН'!$H$5-'СЕТ СН'!$H$17</f>
        <v>5728.1667033600006</v>
      </c>
      <c r="C92" s="36">
        <f>SUMIFS(СВЦЭМ!$C$39:$C$782,СВЦЭМ!$A$39:$A$782,$A92,СВЦЭМ!$B$39:$B$782,C$77)+'СЕТ СН'!$H$9+СВЦЭМ!$D$10+'СЕТ СН'!$H$5-'СЕТ СН'!$H$17</f>
        <v>5744.2528187000007</v>
      </c>
      <c r="D92" s="36">
        <f>SUMIFS(СВЦЭМ!$C$39:$C$782,СВЦЭМ!$A$39:$A$782,$A92,СВЦЭМ!$B$39:$B$782,D$77)+'СЕТ СН'!$H$9+СВЦЭМ!$D$10+'СЕТ СН'!$H$5-'СЕТ СН'!$H$17</f>
        <v>5818.6954947900003</v>
      </c>
      <c r="E92" s="36">
        <f>SUMIFS(СВЦЭМ!$C$39:$C$782,СВЦЭМ!$A$39:$A$782,$A92,СВЦЭМ!$B$39:$B$782,E$77)+'СЕТ СН'!$H$9+СВЦЭМ!$D$10+'СЕТ СН'!$H$5-'СЕТ СН'!$H$17</f>
        <v>5766.8461011600002</v>
      </c>
      <c r="F92" s="36">
        <f>SUMIFS(СВЦЭМ!$C$39:$C$782,СВЦЭМ!$A$39:$A$782,$A92,СВЦЭМ!$B$39:$B$782,F$77)+'СЕТ СН'!$H$9+СВЦЭМ!$D$10+'СЕТ СН'!$H$5-'СЕТ СН'!$H$17</f>
        <v>5749.0511083300007</v>
      </c>
      <c r="G92" s="36">
        <f>SUMIFS(СВЦЭМ!$C$39:$C$782,СВЦЭМ!$A$39:$A$782,$A92,СВЦЭМ!$B$39:$B$782,G$77)+'СЕТ СН'!$H$9+СВЦЭМ!$D$10+'СЕТ СН'!$H$5-'СЕТ СН'!$H$17</f>
        <v>5689.6199932500003</v>
      </c>
      <c r="H92" s="36">
        <f>SUMIFS(СВЦЭМ!$C$39:$C$782,СВЦЭМ!$A$39:$A$782,$A92,СВЦЭМ!$B$39:$B$782,H$77)+'СЕТ СН'!$H$9+СВЦЭМ!$D$10+'СЕТ СН'!$H$5-'СЕТ СН'!$H$17</f>
        <v>5598.9981939400004</v>
      </c>
      <c r="I92" s="36">
        <f>SUMIFS(СВЦЭМ!$C$39:$C$782,СВЦЭМ!$A$39:$A$782,$A92,СВЦЭМ!$B$39:$B$782,I$77)+'СЕТ СН'!$H$9+СВЦЭМ!$D$10+'СЕТ СН'!$H$5-'СЕТ СН'!$H$17</f>
        <v>5549.4332898100001</v>
      </c>
      <c r="J92" s="36">
        <f>SUMIFS(СВЦЭМ!$C$39:$C$782,СВЦЭМ!$A$39:$A$782,$A92,СВЦЭМ!$B$39:$B$782,J$77)+'СЕТ СН'!$H$9+СВЦЭМ!$D$10+'СЕТ СН'!$H$5-'СЕТ СН'!$H$17</f>
        <v>5520.0974902100006</v>
      </c>
      <c r="K92" s="36">
        <f>SUMIFS(СВЦЭМ!$C$39:$C$782,СВЦЭМ!$A$39:$A$782,$A92,СВЦЭМ!$B$39:$B$782,K$77)+'СЕТ СН'!$H$9+СВЦЭМ!$D$10+'СЕТ СН'!$H$5-'СЕТ СН'!$H$17</f>
        <v>5519.6299393500003</v>
      </c>
      <c r="L92" s="36">
        <f>SUMIFS(СВЦЭМ!$C$39:$C$782,СВЦЭМ!$A$39:$A$782,$A92,СВЦЭМ!$B$39:$B$782,L$77)+'СЕТ СН'!$H$9+СВЦЭМ!$D$10+'СЕТ СН'!$H$5-'СЕТ СН'!$H$17</f>
        <v>5514.0680189800005</v>
      </c>
      <c r="M92" s="36">
        <f>SUMIFS(СВЦЭМ!$C$39:$C$782,СВЦЭМ!$A$39:$A$782,$A92,СВЦЭМ!$B$39:$B$782,M$77)+'СЕТ СН'!$H$9+СВЦЭМ!$D$10+'СЕТ СН'!$H$5-'СЕТ СН'!$H$17</f>
        <v>5573.2963704700005</v>
      </c>
      <c r="N92" s="36">
        <f>SUMIFS(СВЦЭМ!$C$39:$C$782,СВЦЭМ!$A$39:$A$782,$A92,СВЦЭМ!$B$39:$B$782,N$77)+'СЕТ СН'!$H$9+СВЦЭМ!$D$10+'СЕТ СН'!$H$5-'СЕТ СН'!$H$17</f>
        <v>5599.4265903800006</v>
      </c>
      <c r="O92" s="36">
        <f>SUMIFS(СВЦЭМ!$C$39:$C$782,СВЦЭМ!$A$39:$A$782,$A92,СВЦЭМ!$B$39:$B$782,O$77)+'СЕТ СН'!$H$9+СВЦЭМ!$D$10+'СЕТ СН'!$H$5-'СЕТ СН'!$H$17</f>
        <v>5630.7463112300002</v>
      </c>
      <c r="P92" s="36">
        <f>SUMIFS(СВЦЭМ!$C$39:$C$782,СВЦЭМ!$A$39:$A$782,$A92,СВЦЭМ!$B$39:$B$782,P$77)+'СЕТ СН'!$H$9+СВЦЭМ!$D$10+'СЕТ СН'!$H$5-'СЕТ СН'!$H$17</f>
        <v>5638.6541130599999</v>
      </c>
      <c r="Q92" s="36">
        <f>SUMIFS(СВЦЭМ!$C$39:$C$782,СВЦЭМ!$A$39:$A$782,$A92,СВЦЭМ!$B$39:$B$782,Q$77)+'СЕТ СН'!$H$9+СВЦЭМ!$D$10+'СЕТ СН'!$H$5-'СЕТ СН'!$H$17</f>
        <v>5643.6465681299997</v>
      </c>
      <c r="R92" s="36">
        <f>SUMIFS(СВЦЭМ!$C$39:$C$782,СВЦЭМ!$A$39:$A$782,$A92,СВЦЭМ!$B$39:$B$782,R$77)+'СЕТ СН'!$H$9+СВЦЭМ!$D$10+'СЕТ СН'!$H$5-'СЕТ СН'!$H$17</f>
        <v>5607.4053649899997</v>
      </c>
      <c r="S92" s="36">
        <f>SUMIFS(СВЦЭМ!$C$39:$C$782,СВЦЭМ!$A$39:$A$782,$A92,СВЦЭМ!$B$39:$B$782,S$77)+'СЕТ СН'!$H$9+СВЦЭМ!$D$10+'СЕТ СН'!$H$5-'СЕТ СН'!$H$17</f>
        <v>5549.7760080300004</v>
      </c>
      <c r="T92" s="36">
        <f>SUMIFS(СВЦЭМ!$C$39:$C$782,СВЦЭМ!$A$39:$A$782,$A92,СВЦЭМ!$B$39:$B$782,T$77)+'СЕТ СН'!$H$9+СВЦЭМ!$D$10+'СЕТ СН'!$H$5-'СЕТ СН'!$H$17</f>
        <v>5485.2896826900005</v>
      </c>
      <c r="U92" s="36">
        <f>SUMIFS(СВЦЭМ!$C$39:$C$782,СВЦЭМ!$A$39:$A$782,$A92,СВЦЭМ!$B$39:$B$782,U$77)+'СЕТ СН'!$H$9+СВЦЭМ!$D$10+'СЕТ СН'!$H$5-'СЕТ СН'!$H$17</f>
        <v>5524.1929326600002</v>
      </c>
      <c r="V92" s="36">
        <f>SUMIFS(СВЦЭМ!$C$39:$C$782,СВЦЭМ!$A$39:$A$782,$A92,СВЦЭМ!$B$39:$B$782,V$77)+'СЕТ СН'!$H$9+СВЦЭМ!$D$10+'СЕТ СН'!$H$5-'СЕТ СН'!$H$17</f>
        <v>5504.642705100001</v>
      </c>
      <c r="W92" s="36">
        <f>SUMIFS(СВЦЭМ!$C$39:$C$782,СВЦЭМ!$A$39:$A$782,$A92,СВЦЭМ!$B$39:$B$782,W$77)+'СЕТ СН'!$H$9+СВЦЭМ!$D$10+'СЕТ СН'!$H$5-'СЕТ СН'!$H$17</f>
        <v>5507.9538301400007</v>
      </c>
      <c r="X92" s="36">
        <f>SUMIFS(СВЦЭМ!$C$39:$C$782,СВЦЭМ!$A$39:$A$782,$A92,СВЦЭМ!$B$39:$B$782,X$77)+'СЕТ СН'!$H$9+СВЦЭМ!$D$10+'СЕТ СН'!$H$5-'СЕТ СН'!$H$17</f>
        <v>5575.2451438500002</v>
      </c>
      <c r="Y92" s="36">
        <f>SUMIFS(СВЦЭМ!$C$39:$C$782,СВЦЭМ!$A$39:$A$782,$A92,СВЦЭМ!$B$39:$B$782,Y$77)+'СЕТ СН'!$H$9+СВЦЭМ!$D$10+'СЕТ СН'!$H$5-'СЕТ СН'!$H$17</f>
        <v>5622.0353539500002</v>
      </c>
    </row>
    <row r="93" spans="1:25" ht="15.75" x14ac:dyDescent="0.2">
      <c r="A93" s="35">
        <f t="shared" si="2"/>
        <v>44973</v>
      </c>
      <c r="B93" s="36">
        <f>SUMIFS(СВЦЭМ!$C$39:$C$782,СВЦЭМ!$A$39:$A$782,$A93,СВЦЭМ!$B$39:$B$782,B$77)+'СЕТ СН'!$H$9+СВЦЭМ!$D$10+'СЕТ СН'!$H$5-'СЕТ СН'!$H$17</f>
        <v>5693.9150802900003</v>
      </c>
      <c r="C93" s="36">
        <f>SUMIFS(СВЦЭМ!$C$39:$C$782,СВЦЭМ!$A$39:$A$782,$A93,СВЦЭМ!$B$39:$B$782,C$77)+'СЕТ СН'!$H$9+СВЦЭМ!$D$10+'СЕТ СН'!$H$5-'СЕТ СН'!$H$17</f>
        <v>5738.6826230799998</v>
      </c>
      <c r="D93" s="36">
        <f>SUMIFS(СВЦЭМ!$C$39:$C$782,СВЦЭМ!$A$39:$A$782,$A93,СВЦЭМ!$B$39:$B$782,D$77)+'СЕТ СН'!$H$9+СВЦЭМ!$D$10+'СЕТ СН'!$H$5-'СЕТ СН'!$H$17</f>
        <v>5774.3166341200003</v>
      </c>
      <c r="E93" s="36">
        <f>SUMIFS(СВЦЭМ!$C$39:$C$782,СВЦЭМ!$A$39:$A$782,$A93,СВЦЭМ!$B$39:$B$782,E$77)+'СЕТ СН'!$H$9+СВЦЭМ!$D$10+'СЕТ СН'!$H$5-'СЕТ СН'!$H$17</f>
        <v>5761.4631735700004</v>
      </c>
      <c r="F93" s="36">
        <f>SUMIFS(СВЦЭМ!$C$39:$C$782,СВЦЭМ!$A$39:$A$782,$A93,СВЦЭМ!$B$39:$B$782,F$77)+'СЕТ СН'!$H$9+СВЦЭМ!$D$10+'СЕТ СН'!$H$5-'СЕТ СН'!$H$17</f>
        <v>5733.8690900399997</v>
      </c>
      <c r="G93" s="36">
        <f>SUMIFS(СВЦЭМ!$C$39:$C$782,СВЦЭМ!$A$39:$A$782,$A93,СВЦЭМ!$B$39:$B$782,G$77)+'СЕТ СН'!$H$9+СВЦЭМ!$D$10+'СЕТ СН'!$H$5-'СЕТ СН'!$H$17</f>
        <v>5678.4794819600002</v>
      </c>
      <c r="H93" s="36">
        <f>SUMIFS(СВЦЭМ!$C$39:$C$782,СВЦЭМ!$A$39:$A$782,$A93,СВЦЭМ!$B$39:$B$782,H$77)+'СЕТ СН'!$H$9+СВЦЭМ!$D$10+'СЕТ СН'!$H$5-'СЕТ СН'!$H$17</f>
        <v>5558.8649164800008</v>
      </c>
      <c r="I93" s="36">
        <f>SUMIFS(СВЦЭМ!$C$39:$C$782,СВЦЭМ!$A$39:$A$782,$A93,СВЦЭМ!$B$39:$B$782,I$77)+'СЕТ СН'!$H$9+СВЦЭМ!$D$10+'СЕТ СН'!$H$5-'СЕТ СН'!$H$17</f>
        <v>5518.6082658300002</v>
      </c>
      <c r="J93" s="36">
        <f>SUMIFS(СВЦЭМ!$C$39:$C$782,СВЦЭМ!$A$39:$A$782,$A93,СВЦЭМ!$B$39:$B$782,J$77)+'СЕТ СН'!$H$9+СВЦЭМ!$D$10+'СЕТ СН'!$H$5-'СЕТ СН'!$H$17</f>
        <v>5507.8771382900004</v>
      </c>
      <c r="K93" s="36">
        <f>SUMIFS(СВЦЭМ!$C$39:$C$782,СВЦЭМ!$A$39:$A$782,$A93,СВЦЭМ!$B$39:$B$782,K$77)+'СЕТ СН'!$H$9+СВЦЭМ!$D$10+'СЕТ СН'!$H$5-'СЕТ СН'!$H$17</f>
        <v>5507.0413695000007</v>
      </c>
      <c r="L93" s="36">
        <f>SUMIFS(СВЦЭМ!$C$39:$C$782,СВЦЭМ!$A$39:$A$782,$A93,СВЦЭМ!$B$39:$B$782,L$77)+'СЕТ СН'!$H$9+СВЦЭМ!$D$10+'СЕТ СН'!$H$5-'СЕТ СН'!$H$17</f>
        <v>5526.2165016800009</v>
      </c>
      <c r="M93" s="36">
        <f>SUMIFS(СВЦЭМ!$C$39:$C$782,СВЦЭМ!$A$39:$A$782,$A93,СВЦЭМ!$B$39:$B$782,M$77)+'СЕТ СН'!$H$9+СВЦЭМ!$D$10+'СЕТ СН'!$H$5-'СЕТ СН'!$H$17</f>
        <v>5554.5516203900006</v>
      </c>
      <c r="N93" s="36">
        <f>SUMIFS(СВЦЭМ!$C$39:$C$782,СВЦЭМ!$A$39:$A$782,$A93,СВЦЭМ!$B$39:$B$782,N$77)+'СЕТ СН'!$H$9+СВЦЭМ!$D$10+'СЕТ СН'!$H$5-'СЕТ СН'!$H$17</f>
        <v>5633.7830223700003</v>
      </c>
      <c r="O93" s="36">
        <f>SUMIFS(СВЦЭМ!$C$39:$C$782,СВЦЭМ!$A$39:$A$782,$A93,СВЦЭМ!$B$39:$B$782,O$77)+'СЕТ СН'!$H$9+СВЦЭМ!$D$10+'СЕТ СН'!$H$5-'СЕТ СН'!$H$17</f>
        <v>5650.1477667100007</v>
      </c>
      <c r="P93" s="36">
        <f>SUMIFS(СВЦЭМ!$C$39:$C$782,СВЦЭМ!$A$39:$A$782,$A93,СВЦЭМ!$B$39:$B$782,P$77)+'СЕТ СН'!$H$9+СВЦЭМ!$D$10+'СЕТ СН'!$H$5-'СЕТ СН'!$H$17</f>
        <v>5666.7246068700006</v>
      </c>
      <c r="Q93" s="36">
        <f>SUMIFS(СВЦЭМ!$C$39:$C$782,СВЦЭМ!$A$39:$A$782,$A93,СВЦЭМ!$B$39:$B$782,Q$77)+'СЕТ СН'!$H$9+СВЦЭМ!$D$10+'СЕТ СН'!$H$5-'СЕТ СН'!$H$17</f>
        <v>5678.5602556400008</v>
      </c>
      <c r="R93" s="36">
        <f>SUMIFS(СВЦЭМ!$C$39:$C$782,СВЦЭМ!$A$39:$A$782,$A93,СВЦЭМ!$B$39:$B$782,R$77)+'СЕТ СН'!$H$9+СВЦЭМ!$D$10+'СЕТ СН'!$H$5-'СЕТ СН'!$H$17</f>
        <v>5685.7622645200008</v>
      </c>
      <c r="S93" s="36">
        <f>SUMIFS(СВЦЭМ!$C$39:$C$782,СВЦЭМ!$A$39:$A$782,$A93,СВЦЭМ!$B$39:$B$782,S$77)+'СЕТ СН'!$H$9+СВЦЭМ!$D$10+'СЕТ СН'!$H$5-'СЕТ СН'!$H$17</f>
        <v>5644.6249462600008</v>
      </c>
      <c r="T93" s="36">
        <f>SUMIFS(СВЦЭМ!$C$39:$C$782,СВЦЭМ!$A$39:$A$782,$A93,СВЦЭМ!$B$39:$B$782,T$77)+'СЕТ СН'!$H$9+СВЦЭМ!$D$10+'СЕТ СН'!$H$5-'СЕТ СН'!$H$17</f>
        <v>5526.6443182599996</v>
      </c>
      <c r="U93" s="36">
        <f>SUMIFS(СВЦЭМ!$C$39:$C$782,СВЦЭМ!$A$39:$A$782,$A93,СВЦЭМ!$B$39:$B$782,U$77)+'СЕТ СН'!$H$9+СВЦЭМ!$D$10+'СЕТ СН'!$H$5-'СЕТ СН'!$H$17</f>
        <v>5551.6092710000003</v>
      </c>
      <c r="V93" s="36">
        <f>SUMIFS(СВЦЭМ!$C$39:$C$782,СВЦЭМ!$A$39:$A$782,$A93,СВЦЭМ!$B$39:$B$782,V$77)+'СЕТ СН'!$H$9+СВЦЭМ!$D$10+'СЕТ СН'!$H$5-'СЕТ СН'!$H$17</f>
        <v>5573.6556289300006</v>
      </c>
      <c r="W93" s="36">
        <f>SUMIFS(СВЦЭМ!$C$39:$C$782,СВЦЭМ!$A$39:$A$782,$A93,СВЦЭМ!$B$39:$B$782,W$77)+'СЕТ СН'!$H$9+СВЦЭМ!$D$10+'СЕТ СН'!$H$5-'СЕТ СН'!$H$17</f>
        <v>5618.1429138700005</v>
      </c>
      <c r="X93" s="36">
        <f>SUMIFS(СВЦЭМ!$C$39:$C$782,СВЦЭМ!$A$39:$A$782,$A93,СВЦЭМ!$B$39:$B$782,X$77)+'СЕТ СН'!$H$9+СВЦЭМ!$D$10+'СЕТ СН'!$H$5-'СЕТ СН'!$H$17</f>
        <v>5683.706159110001</v>
      </c>
      <c r="Y93" s="36">
        <f>SUMIFS(СВЦЭМ!$C$39:$C$782,СВЦЭМ!$A$39:$A$782,$A93,СВЦЭМ!$B$39:$B$782,Y$77)+'СЕТ СН'!$H$9+СВЦЭМ!$D$10+'СЕТ СН'!$H$5-'СЕТ СН'!$H$17</f>
        <v>5726.5775855900001</v>
      </c>
    </row>
    <row r="94" spans="1:25" ht="15.75" x14ac:dyDescent="0.2">
      <c r="A94" s="35">
        <f t="shared" si="2"/>
        <v>44974</v>
      </c>
      <c r="B94" s="36">
        <f>SUMIFS(СВЦЭМ!$C$39:$C$782,СВЦЭМ!$A$39:$A$782,$A94,СВЦЭМ!$B$39:$B$782,B$77)+'СЕТ СН'!$H$9+СВЦЭМ!$D$10+'СЕТ СН'!$H$5-'СЕТ СН'!$H$17</f>
        <v>5898.0876739900004</v>
      </c>
      <c r="C94" s="36">
        <f>SUMIFS(СВЦЭМ!$C$39:$C$782,СВЦЭМ!$A$39:$A$782,$A94,СВЦЭМ!$B$39:$B$782,C$77)+'СЕТ СН'!$H$9+СВЦЭМ!$D$10+'СЕТ СН'!$H$5-'СЕТ СН'!$H$17</f>
        <v>5986.8110004200007</v>
      </c>
      <c r="D94" s="36">
        <f>SUMIFS(СВЦЭМ!$C$39:$C$782,СВЦЭМ!$A$39:$A$782,$A94,СВЦЭМ!$B$39:$B$782,D$77)+'СЕТ СН'!$H$9+СВЦЭМ!$D$10+'СЕТ СН'!$H$5-'СЕТ СН'!$H$17</f>
        <v>5955.3100136000003</v>
      </c>
      <c r="E94" s="36">
        <f>SUMIFS(СВЦЭМ!$C$39:$C$782,СВЦЭМ!$A$39:$A$782,$A94,СВЦЭМ!$B$39:$B$782,E$77)+'СЕТ СН'!$H$9+СВЦЭМ!$D$10+'СЕТ СН'!$H$5-'СЕТ СН'!$H$17</f>
        <v>5942.3747515400009</v>
      </c>
      <c r="F94" s="36">
        <f>SUMIFS(СВЦЭМ!$C$39:$C$782,СВЦЭМ!$A$39:$A$782,$A94,СВЦЭМ!$B$39:$B$782,F$77)+'СЕТ СН'!$H$9+СВЦЭМ!$D$10+'СЕТ СН'!$H$5-'СЕТ СН'!$H$17</f>
        <v>5895.6774254600004</v>
      </c>
      <c r="G94" s="36">
        <f>SUMIFS(СВЦЭМ!$C$39:$C$782,СВЦЭМ!$A$39:$A$782,$A94,СВЦЭМ!$B$39:$B$782,G$77)+'СЕТ СН'!$H$9+СВЦЭМ!$D$10+'СЕТ СН'!$H$5-'СЕТ СН'!$H$17</f>
        <v>5822.1089092300008</v>
      </c>
      <c r="H94" s="36">
        <f>SUMIFS(СВЦЭМ!$C$39:$C$782,СВЦЭМ!$A$39:$A$782,$A94,СВЦЭМ!$B$39:$B$782,H$77)+'СЕТ СН'!$H$9+СВЦЭМ!$D$10+'СЕТ СН'!$H$5-'СЕТ СН'!$H$17</f>
        <v>5737.2639600399998</v>
      </c>
      <c r="I94" s="36">
        <f>SUMIFS(СВЦЭМ!$C$39:$C$782,СВЦЭМ!$A$39:$A$782,$A94,СВЦЭМ!$B$39:$B$782,I$77)+'СЕТ СН'!$H$9+СВЦЭМ!$D$10+'СЕТ СН'!$H$5-'СЕТ СН'!$H$17</f>
        <v>5702.4002217699999</v>
      </c>
      <c r="J94" s="36">
        <f>SUMIFS(СВЦЭМ!$C$39:$C$782,СВЦЭМ!$A$39:$A$782,$A94,СВЦЭМ!$B$39:$B$782,J$77)+'СЕТ СН'!$H$9+СВЦЭМ!$D$10+'СЕТ СН'!$H$5-'СЕТ СН'!$H$17</f>
        <v>5691.8239004099996</v>
      </c>
      <c r="K94" s="36">
        <f>SUMIFS(СВЦЭМ!$C$39:$C$782,СВЦЭМ!$A$39:$A$782,$A94,СВЦЭМ!$B$39:$B$782,K$77)+'СЕТ СН'!$H$9+СВЦЭМ!$D$10+'СЕТ СН'!$H$5-'СЕТ СН'!$H$17</f>
        <v>5717.3289785200004</v>
      </c>
      <c r="L94" s="36">
        <f>SUMIFS(СВЦЭМ!$C$39:$C$782,СВЦЭМ!$A$39:$A$782,$A94,СВЦЭМ!$B$39:$B$782,L$77)+'СЕТ СН'!$H$9+СВЦЭМ!$D$10+'СЕТ СН'!$H$5-'СЕТ СН'!$H$17</f>
        <v>5186.85780342</v>
      </c>
      <c r="M94" s="36">
        <f>SUMIFS(СВЦЭМ!$C$39:$C$782,СВЦЭМ!$A$39:$A$782,$A94,СВЦЭМ!$B$39:$B$782,M$77)+'СЕТ СН'!$H$9+СВЦЭМ!$D$10+'СЕТ СН'!$H$5-'СЕТ СН'!$H$17</f>
        <v>5194.9709999900006</v>
      </c>
      <c r="N94" s="36">
        <f>SUMIFS(СВЦЭМ!$C$39:$C$782,СВЦЭМ!$A$39:$A$782,$A94,СВЦЭМ!$B$39:$B$782,N$77)+'СЕТ СН'!$H$9+СВЦЭМ!$D$10+'СЕТ СН'!$H$5-'СЕТ СН'!$H$17</f>
        <v>5230.0984973300001</v>
      </c>
      <c r="O94" s="36">
        <f>SUMIFS(СВЦЭМ!$C$39:$C$782,СВЦЭМ!$A$39:$A$782,$A94,СВЦЭМ!$B$39:$B$782,O$77)+'СЕТ СН'!$H$9+СВЦЭМ!$D$10+'СЕТ СН'!$H$5-'СЕТ СН'!$H$17</f>
        <v>5259.7615996599998</v>
      </c>
      <c r="P94" s="36">
        <f>SUMIFS(СВЦЭМ!$C$39:$C$782,СВЦЭМ!$A$39:$A$782,$A94,СВЦЭМ!$B$39:$B$782,P$77)+'СЕТ СН'!$H$9+СВЦЭМ!$D$10+'СЕТ СН'!$H$5-'СЕТ СН'!$H$17</f>
        <v>5285.8298477500002</v>
      </c>
      <c r="Q94" s="36">
        <f>SUMIFS(СВЦЭМ!$C$39:$C$782,СВЦЭМ!$A$39:$A$782,$A94,СВЦЭМ!$B$39:$B$782,Q$77)+'СЕТ СН'!$H$9+СВЦЭМ!$D$10+'СЕТ СН'!$H$5-'СЕТ СН'!$H$17</f>
        <v>5849.6551706800001</v>
      </c>
      <c r="R94" s="36">
        <f>SUMIFS(СВЦЭМ!$C$39:$C$782,СВЦЭМ!$A$39:$A$782,$A94,СВЦЭМ!$B$39:$B$782,R$77)+'СЕТ СН'!$H$9+СВЦЭМ!$D$10+'СЕТ СН'!$H$5-'СЕТ СН'!$H$17</f>
        <v>5733.6773382500005</v>
      </c>
      <c r="S94" s="36">
        <f>SUMIFS(СВЦЭМ!$C$39:$C$782,СВЦЭМ!$A$39:$A$782,$A94,СВЦЭМ!$B$39:$B$782,S$77)+'СЕТ СН'!$H$9+СВЦЭМ!$D$10+'СЕТ СН'!$H$5-'СЕТ СН'!$H$17</f>
        <v>5649.7568743400006</v>
      </c>
      <c r="T94" s="36">
        <f>SUMIFS(СВЦЭМ!$C$39:$C$782,СВЦЭМ!$A$39:$A$782,$A94,СВЦЭМ!$B$39:$B$782,T$77)+'СЕТ СН'!$H$9+СВЦЭМ!$D$10+'СЕТ СН'!$H$5-'СЕТ СН'!$H$17</f>
        <v>5622.6359077500001</v>
      </c>
      <c r="U94" s="36">
        <f>SUMIFS(СВЦЭМ!$C$39:$C$782,СВЦЭМ!$A$39:$A$782,$A94,СВЦЭМ!$B$39:$B$782,U$77)+'СЕТ СН'!$H$9+СВЦЭМ!$D$10+'СЕТ СН'!$H$5-'СЕТ СН'!$H$17</f>
        <v>5650.2937395200006</v>
      </c>
      <c r="V94" s="36">
        <f>SUMIFS(СВЦЭМ!$C$39:$C$782,СВЦЭМ!$A$39:$A$782,$A94,СВЦЭМ!$B$39:$B$782,V$77)+'СЕТ СН'!$H$9+СВЦЭМ!$D$10+'СЕТ СН'!$H$5-'СЕТ СН'!$H$17</f>
        <v>5677.1506199100004</v>
      </c>
      <c r="W94" s="36">
        <f>SUMIFS(СВЦЭМ!$C$39:$C$782,СВЦЭМ!$A$39:$A$782,$A94,СВЦЭМ!$B$39:$B$782,W$77)+'СЕТ СН'!$H$9+СВЦЭМ!$D$10+'СЕТ СН'!$H$5-'СЕТ СН'!$H$17</f>
        <v>5744.0939386600003</v>
      </c>
      <c r="X94" s="36">
        <f>SUMIFS(СВЦЭМ!$C$39:$C$782,СВЦЭМ!$A$39:$A$782,$A94,СВЦЭМ!$B$39:$B$782,X$77)+'СЕТ СН'!$H$9+СВЦЭМ!$D$10+'СЕТ СН'!$H$5-'СЕТ СН'!$H$17</f>
        <v>5761.8165068199996</v>
      </c>
      <c r="Y94" s="36">
        <f>SUMIFS(СВЦЭМ!$C$39:$C$782,СВЦЭМ!$A$39:$A$782,$A94,СВЦЭМ!$B$39:$B$782,Y$77)+'СЕТ СН'!$H$9+СВЦЭМ!$D$10+'СЕТ СН'!$H$5-'СЕТ СН'!$H$17</f>
        <v>5786.8503961700007</v>
      </c>
    </row>
    <row r="95" spans="1:25" ht="15.75" x14ac:dyDescent="0.2">
      <c r="A95" s="35">
        <f t="shared" si="2"/>
        <v>44975</v>
      </c>
      <c r="B95" s="36">
        <f>SUMIFS(СВЦЭМ!$C$39:$C$782,СВЦЭМ!$A$39:$A$782,$A95,СВЦЭМ!$B$39:$B$782,B$77)+'СЕТ СН'!$H$9+СВЦЭМ!$D$10+'СЕТ СН'!$H$5-'СЕТ СН'!$H$17</f>
        <v>5708.0384140500009</v>
      </c>
      <c r="C95" s="36">
        <f>SUMIFS(СВЦЭМ!$C$39:$C$782,СВЦЭМ!$A$39:$A$782,$A95,СВЦЭМ!$B$39:$B$782,C$77)+'СЕТ СН'!$H$9+СВЦЭМ!$D$10+'СЕТ СН'!$H$5-'СЕТ СН'!$H$17</f>
        <v>5776.2741801200009</v>
      </c>
      <c r="D95" s="36">
        <f>SUMIFS(СВЦЭМ!$C$39:$C$782,СВЦЭМ!$A$39:$A$782,$A95,СВЦЭМ!$B$39:$B$782,D$77)+'СЕТ СН'!$H$9+СВЦЭМ!$D$10+'СЕТ СН'!$H$5-'СЕТ СН'!$H$17</f>
        <v>5781.8320955600002</v>
      </c>
      <c r="E95" s="36">
        <f>SUMIFS(СВЦЭМ!$C$39:$C$782,СВЦЭМ!$A$39:$A$782,$A95,СВЦЭМ!$B$39:$B$782,E$77)+'СЕТ СН'!$H$9+СВЦЭМ!$D$10+'СЕТ СН'!$H$5-'СЕТ СН'!$H$17</f>
        <v>5813.3799643500006</v>
      </c>
      <c r="F95" s="36">
        <f>SUMIFS(СВЦЭМ!$C$39:$C$782,СВЦЭМ!$A$39:$A$782,$A95,СВЦЭМ!$B$39:$B$782,F$77)+'СЕТ СН'!$H$9+СВЦЭМ!$D$10+'СЕТ СН'!$H$5-'СЕТ СН'!$H$17</f>
        <v>5752.9773305100007</v>
      </c>
      <c r="G95" s="36">
        <f>SUMIFS(СВЦЭМ!$C$39:$C$782,СВЦЭМ!$A$39:$A$782,$A95,СВЦЭМ!$B$39:$B$782,G$77)+'СЕТ СН'!$H$9+СВЦЭМ!$D$10+'СЕТ СН'!$H$5-'СЕТ СН'!$H$17</f>
        <v>5753.7510034900006</v>
      </c>
      <c r="H95" s="36">
        <f>SUMIFS(СВЦЭМ!$C$39:$C$782,СВЦЭМ!$A$39:$A$782,$A95,СВЦЭМ!$B$39:$B$782,H$77)+'СЕТ СН'!$H$9+СВЦЭМ!$D$10+'СЕТ СН'!$H$5-'СЕТ СН'!$H$17</f>
        <v>5734.7681878100002</v>
      </c>
      <c r="I95" s="36">
        <f>SUMIFS(СВЦЭМ!$C$39:$C$782,СВЦЭМ!$A$39:$A$782,$A95,СВЦЭМ!$B$39:$B$782,I$77)+'СЕТ СН'!$H$9+СВЦЭМ!$D$10+'СЕТ СН'!$H$5-'СЕТ СН'!$H$17</f>
        <v>5741.0282884600001</v>
      </c>
      <c r="J95" s="36">
        <f>SUMIFS(СВЦЭМ!$C$39:$C$782,СВЦЭМ!$A$39:$A$782,$A95,СВЦЭМ!$B$39:$B$782,J$77)+'СЕТ СН'!$H$9+СВЦЭМ!$D$10+'СЕТ СН'!$H$5-'СЕТ СН'!$H$17</f>
        <v>5734.5633486100005</v>
      </c>
      <c r="K95" s="36">
        <f>SUMIFS(СВЦЭМ!$C$39:$C$782,СВЦЭМ!$A$39:$A$782,$A95,СВЦЭМ!$B$39:$B$782,K$77)+'СЕТ СН'!$H$9+СВЦЭМ!$D$10+'СЕТ СН'!$H$5-'СЕТ СН'!$H$17</f>
        <v>5623.5892976699997</v>
      </c>
      <c r="L95" s="36">
        <f>SUMIFS(СВЦЭМ!$C$39:$C$782,СВЦЭМ!$A$39:$A$782,$A95,СВЦЭМ!$B$39:$B$782,L$77)+'СЕТ СН'!$H$9+СВЦЭМ!$D$10+'СЕТ СН'!$H$5-'СЕТ СН'!$H$17</f>
        <v>5593.8423051200007</v>
      </c>
      <c r="M95" s="36">
        <f>SUMIFS(СВЦЭМ!$C$39:$C$782,СВЦЭМ!$A$39:$A$782,$A95,СВЦЭМ!$B$39:$B$782,M$77)+'СЕТ СН'!$H$9+СВЦЭМ!$D$10+'СЕТ СН'!$H$5-'СЕТ СН'!$H$17</f>
        <v>5608.9910410400007</v>
      </c>
      <c r="N95" s="36">
        <f>SUMIFS(СВЦЭМ!$C$39:$C$782,СВЦЭМ!$A$39:$A$782,$A95,СВЦЭМ!$B$39:$B$782,N$77)+'СЕТ СН'!$H$9+СВЦЭМ!$D$10+'СЕТ СН'!$H$5-'СЕТ СН'!$H$17</f>
        <v>5661.6848507699997</v>
      </c>
      <c r="O95" s="36">
        <f>SUMIFS(СВЦЭМ!$C$39:$C$782,СВЦЭМ!$A$39:$A$782,$A95,СВЦЭМ!$B$39:$B$782,O$77)+'СЕТ СН'!$H$9+СВЦЭМ!$D$10+'СЕТ СН'!$H$5-'СЕТ СН'!$H$17</f>
        <v>5666.9333413800005</v>
      </c>
      <c r="P95" s="36">
        <f>SUMIFS(СВЦЭМ!$C$39:$C$782,СВЦЭМ!$A$39:$A$782,$A95,СВЦЭМ!$B$39:$B$782,P$77)+'СЕТ СН'!$H$9+СВЦЭМ!$D$10+'СЕТ СН'!$H$5-'СЕТ СН'!$H$17</f>
        <v>5675.7886589400005</v>
      </c>
      <c r="Q95" s="36">
        <f>SUMIFS(СВЦЭМ!$C$39:$C$782,СВЦЭМ!$A$39:$A$782,$A95,СВЦЭМ!$B$39:$B$782,Q$77)+'СЕТ СН'!$H$9+СВЦЭМ!$D$10+'СЕТ СН'!$H$5-'СЕТ СН'!$H$17</f>
        <v>5694.7033560300006</v>
      </c>
      <c r="R95" s="36">
        <f>SUMIFS(СВЦЭМ!$C$39:$C$782,СВЦЭМ!$A$39:$A$782,$A95,СВЦЭМ!$B$39:$B$782,R$77)+'СЕТ СН'!$H$9+СВЦЭМ!$D$10+'СЕТ СН'!$H$5-'СЕТ СН'!$H$17</f>
        <v>5677.0266070300004</v>
      </c>
      <c r="S95" s="36">
        <f>SUMIFS(СВЦЭМ!$C$39:$C$782,СВЦЭМ!$A$39:$A$782,$A95,СВЦЭМ!$B$39:$B$782,S$77)+'СЕТ СН'!$H$9+СВЦЭМ!$D$10+'СЕТ СН'!$H$5-'СЕТ СН'!$H$17</f>
        <v>5701.2373825699997</v>
      </c>
      <c r="T95" s="36">
        <f>SUMIFS(СВЦЭМ!$C$39:$C$782,СВЦЭМ!$A$39:$A$782,$A95,СВЦЭМ!$B$39:$B$782,T$77)+'СЕТ СН'!$H$9+СВЦЭМ!$D$10+'СЕТ СН'!$H$5-'СЕТ СН'!$H$17</f>
        <v>5653.8715043900002</v>
      </c>
      <c r="U95" s="36">
        <f>SUMIFS(СВЦЭМ!$C$39:$C$782,СВЦЭМ!$A$39:$A$782,$A95,СВЦЭМ!$B$39:$B$782,U$77)+'СЕТ СН'!$H$9+СВЦЭМ!$D$10+'СЕТ СН'!$H$5-'СЕТ СН'!$H$17</f>
        <v>5667.9256682200003</v>
      </c>
      <c r="V95" s="36">
        <f>SUMIFS(СВЦЭМ!$C$39:$C$782,СВЦЭМ!$A$39:$A$782,$A95,СВЦЭМ!$B$39:$B$782,V$77)+'СЕТ СН'!$H$9+СВЦЭМ!$D$10+'СЕТ СН'!$H$5-'СЕТ СН'!$H$17</f>
        <v>5636.5814761500005</v>
      </c>
      <c r="W95" s="36">
        <f>SUMIFS(СВЦЭМ!$C$39:$C$782,СВЦЭМ!$A$39:$A$782,$A95,СВЦЭМ!$B$39:$B$782,W$77)+'СЕТ СН'!$H$9+СВЦЭМ!$D$10+'СЕТ СН'!$H$5-'СЕТ СН'!$H$17</f>
        <v>5702.7520118800003</v>
      </c>
      <c r="X95" s="36">
        <f>SUMIFS(СВЦЭМ!$C$39:$C$782,СВЦЭМ!$A$39:$A$782,$A95,СВЦЭМ!$B$39:$B$782,X$77)+'СЕТ СН'!$H$9+СВЦЭМ!$D$10+'СЕТ СН'!$H$5-'СЕТ СН'!$H$17</f>
        <v>5687.6816883400006</v>
      </c>
      <c r="Y95" s="36">
        <f>SUMIFS(СВЦЭМ!$C$39:$C$782,СВЦЭМ!$A$39:$A$782,$A95,СВЦЭМ!$B$39:$B$782,Y$77)+'СЕТ СН'!$H$9+СВЦЭМ!$D$10+'СЕТ СН'!$H$5-'СЕТ СН'!$H$17</f>
        <v>5758.1814492200001</v>
      </c>
    </row>
    <row r="96" spans="1:25" ht="15.75" x14ac:dyDescent="0.2">
      <c r="A96" s="35">
        <f t="shared" si="2"/>
        <v>44976</v>
      </c>
      <c r="B96" s="36">
        <f>SUMIFS(СВЦЭМ!$C$39:$C$782,СВЦЭМ!$A$39:$A$782,$A96,СВЦЭМ!$B$39:$B$782,B$77)+'СЕТ СН'!$H$9+СВЦЭМ!$D$10+'СЕТ СН'!$H$5-'СЕТ СН'!$H$17</f>
        <v>5843.2007013800003</v>
      </c>
      <c r="C96" s="36">
        <f>SUMIFS(СВЦЭМ!$C$39:$C$782,СВЦЭМ!$A$39:$A$782,$A96,СВЦЭМ!$B$39:$B$782,C$77)+'СЕТ СН'!$H$9+СВЦЭМ!$D$10+'СЕТ СН'!$H$5-'СЕТ СН'!$H$17</f>
        <v>5868.5072267800006</v>
      </c>
      <c r="D96" s="36">
        <f>SUMIFS(СВЦЭМ!$C$39:$C$782,СВЦЭМ!$A$39:$A$782,$A96,СВЦЭМ!$B$39:$B$782,D$77)+'СЕТ СН'!$H$9+СВЦЭМ!$D$10+'СЕТ СН'!$H$5-'СЕТ СН'!$H$17</f>
        <v>5839.7709568700002</v>
      </c>
      <c r="E96" s="36">
        <f>SUMIFS(СВЦЭМ!$C$39:$C$782,СВЦЭМ!$A$39:$A$782,$A96,СВЦЭМ!$B$39:$B$782,E$77)+'СЕТ СН'!$H$9+СВЦЭМ!$D$10+'СЕТ СН'!$H$5-'СЕТ СН'!$H$17</f>
        <v>5845.6397768799998</v>
      </c>
      <c r="F96" s="36">
        <f>SUMIFS(СВЦЭМ!$C$39:$C$782,СВЦЭМ!$A$39:$A$782,$A96,СВЦЭМ!$B$39:$B$782,F$77)+'СЕТ СН'!$H$9+СВЦЭМ!$D$10+'СЕТ СН'!$H$5-'СЕТ СН'!$H$17</f>
        <v>5861.8900001300008</v>
      </c>
      <c r="G96" s="36">
        <f>SUMIFS(СВЦЭМ!$C$39:$C$782,СВЦЭМ!$A$39:$A$782,$A96,СВЦЭМ!$B$39:$B$782,G$77)+'СЕТ СН'!$H$9+СВЦЭМ!$D$10+'СЕТ СН'!$H$5-'СЕТ СН'!$H$17</f>
        <v>5870.9570349200003</v>
      </c>
      <c r="H96" s="36">
        <f>SUMIFS(СВЦЭМ!$C$39:$C$782,СВЦЭМ!$A$39:$A$782,$A96,СВЦЭМ!$B$39:$B$782,H$77)+'СЕТ СН'!$H$9+СВЦЭМ!$D$10+'СЕТ СН'!$H$5-'СЕТ СН'!$H$17</f>
        <v>5831.6476015999997</v>
      </c>
      <c r="I96" s="36">
        <f>SUMIFS(СВЦЭМ!$C$39:$C$782,СВЦЭМ!$A$39:$A$782,$A96,СВЦЭМ!$B$39:$B$782,I$77)+'СЕТ СН'!$H$9+СВЦЭМ!$D$10+'СЕТ СН'!$H$5-'СЕТ СН'!$H$17</f>
        <v>5842.9513870000001</v>
      </c>
      <c r="J96" s="36">
        <f>SUMIFS(СВЦЭМ!$C$39:$C$782,СВЦЭМ!$A$39:$A$782,$A96,СВЦЭМ!$B$39:$B$782,J$77)+'СЕТ СН'!$H$9+СВЦЭМ!$D$10+'СЕТ СН'!$H$5-'СЕТ СН'!$H$17</f>
        <v>5797.1262854699999</v>
      </c>
      <c r="K96" s="36">
        <f>SUMIFS(СВЦЭМ!$C$39:$C$782,СВЦЭМ!$A$39:$A$782,$A96,СВЦЭМ!$B$39:$B$782,K$77)+'СЕТ СН'!$H$9+СВЦЭМ!$D$10+'СЕТ СН'!$H$5-'СЕТ СН'!$H$17</f>
        <v>5765.5397813500003</v>
      </c>
      <c r="L96" s="36">
        <f>SUMIFS(СВЦЭМ!$C$39:$C$782,СВЦЭМ!$A$39:$A$782,$A96,СВЦЭМ!$B$39:$B$782,L$77)+'СЕТ СН'!$H$9+СВЦЭМ!$D$10+'СЕТ СН'!$H$5-'СЕТ СН'!$H$17</f>
        <v>5700.1050052700002</v>
      </c>
      <c r="M96" s="36">
        <f>SUMIFS(СВЦЭМ!$C$39:$C$782,СВЦЭМ!$A$39:$A$782,$A96,СВЦЭМ!$B$39:$B$782,M$77)+'СЕТ СН'!$H$9+СВЦЭМ!$D$10+'СЕТ СН'!$H$5-'СЕТ СН'!$H$17</f>
        <v>5699.4708054599996</v>
      </c>
      <c r="N96" s="36">
        <f>SUMIFS(СВЦЭМ!$C$39:$C$782,СВЦЭМ!$A$39:$A$782,$A96,СВЦЭМ!$B$39:$B$782,N$77)+'СЕТ СН'!$H$9+СВЦЭМ!$D$10+'СЕТ СН'!$H$5-'СЕТ СН'!$H$17</f>
        <v>5726.9871519000008</v>
      </c>
      <c r="O96" s="36">
        <f>SUMIFS(СВЦЭМ!$C$39:$C$782,СВЦЭМ!$A$39:$A$782,$A96,СВЦЭМ!$B$39:$B$782,O$77)+'СЕТ СН'!$H$9+СВЦЭМ!$D$10+'СЕТ СН'!$H$5-'СЕТ СН'!$H$17</f>
        <v>5665.7133612100006</v>
      </c>
      <c r="P96" s="36">
        <f>SUMIFS(СВЦЭМ!$C$39:$C$782,СВЦЭМ!$A$39:$A$782,$A96,СВЦЭМ!$B$39:$B$782,P$77)+'СЕТ СН'!$H$9+СВЦЭМ!$D$10+'СЕТ СН'!$H$5-'СЕТ СН'!$H$17</f>
        <v>5801.5229177000001</v>
      </c>
      <c r="Q96" s="36">
        <f>SUMIFS(СВЦЭМ!$C$39:$C$782,СВЦЭМ!$A$39:$A$782,$A96,СВЦЭМ!$B$39:$B$782,Q$77)+'СЕТ СН'!$H$9+СВЦЭМ!$D$10+'СЕТ СН'!$H$5-'СЕТ СН'!$H$17</f>
        <v>5817.0981810000003</v>
      </c>
      <c r="R96" s="36">
        <f>SUMIFS(СВЦЭМ!$C$39:$C$782,СВЦЭМ!$A$39:$A$782,$A96,СВЦЭМ!$B$39:$B$782,R$77)+'СЕТ СН'!$H$9+СВЦЭМ!$D$10+'СЕТ СН'!$H$5-'СЕТ СН'!$H$17</f>
        <v>5829.2442694600004</v>
      </c>
      <c r="S96" s="36">
        <f>SUMIFS(СВЦЭМ!$C$39:$C$782,СВЦЭМ!$A$39:$A$782,$A96,СВЦЭМ!$B$39:$B$782,S$77)+'СЕТ СН'!$H$9+СВЦЭМ!$D$10+'СЕТ СН'!$H$5-'СЕТ СН'!$H$17</f>
        <v>5790.2299322300005</v>
      </c>
      <c r="T96" s="36">
        <f>SUMIFS(СВЦЭМ!$C$39:$C$782,СВЦЭМ!$A$39:$A$782,$A96,СВЦЭМ!$B$39:$B$782,T$77)+'СЕТ СН'!$H$9+СВЦЭМ!$D$10+'СЕТ СН'!$H$5-'СЕТ СН'!$H$17</f>
        <v>5753.09973584</v>
      </c>
      <c r="U96" s="36">
        <f>SUMIFS(СВЦЭМ!$C$39:$C$782,СВЦЭМ!$A$39:$A$782,$A96,СВЦЭМ!$B$39:$B$782,U$77)+'СЕТ СН'!$H$9+СВЦЭМ!$D$10+'СЕТ СН'!$H$5-'СЕТ СН'!$H$17</f>
        <v>5691.6293868000002</v>
      </c>
      <c r="V96" s="36">
        <f>SUMIFS(СВЦЭМ!$C$39:$C$782,СВЦЭМ!$A$39:$A$782,$A96,СВЦЭМ!$B$39:$B$782,V$77)+'СЕТ СН'!$H$9+СВЦЭМ!$D$10+'СЕТ СН'!$H$5-'СЕТ СН'!$H$17</f>
        <v>5614.3329471500001</v>
      </c>
      <c r="W96" s="36">
        <f>SUMIFS(СВЦЭМ!$C$39:$C$782,СВЦЭМ!$A$39:$A$782,$A96,СВЦЭМ!$B$39:$B$782,W$77)+'СЕТ СН'!$H$9+СВЦЭМ!$D$10+'СЕТ СН'!$H$5-'СЕТ СН'!$H$17</f>
        <v>5709.8035191199997</v>
      </c>
      <c r="X96" s="36">
        <f>SUMIFS(СВЦЭМ!$C$39:$C$782,СВЦЭМ!$A$39:$A$782,$A96,СВЦЭМ!$B$39:$B$782,X$77)+'СЕТ СН'!$H$9+СВЦЭМ!$D$10+'СЕТ СН'!$H$5-'СЕТ СН'!$H$17</f>
        <v>5775.10904476</v>
      </c>
      <c r="Y96" s="36">
        <f>SUMIFS(СВЦЭМ!$C$39:$C$782,СВЦЭМ!$A$39:$A$782,$A96,СВЦЭМ!$B$39:$B$782,Y$77)+'СЕТ СН'!$H$9+СВЦЭМ!$D$10+'СЕТ СН'!$H$5-'СЕТ СН'!$H$17</f>
        <v>5798.6543167400005</v>
      </c>
    </row>
    <row r="97" spans="1:25" ht="15.75" x14ac:dyDescent="0.2">
      <c r="A97" s="35">
        <f t="shared" si="2"/>
        <v>44977</v>
      </c>
      <c r="B97" s="36">
        <f>SUMIFS(СВЦЭМ!$C$39:$C$782,СВЦЭМ!$A$39:$A$782,$A97,СВЦЭМ!$B$39:$B$782,B$77)+'СЕТ СН'!$H$9+СВЦЭМ!$D$10+'СЕТ СН'!$H$5-'СЕТ СН'!$H$17</f>
        <v>5869.7979170100007</v>
      </c>
      <c r="C97" s="36">
        <f>SUMIFS(СВЦЭМ!$C$39:$C$782,СВЦЭМ!$A$39:$A$782,$A97,СВЦЭМ!$B$39:$B$782,C$77)+'СЕТ СН'!$H$9+СВЦЭМ!$D$10+'СЕТ СН'!$H$5-'СЕТ СН'!$H$17</f>
        <v>5833.9497056700002</v>
      </c>
      <c r="D97" s="36">
        <f>SUMIFS(СВЦЭМ!$C$39:$C$782,СВЦЭМ!$A$39:$A$782,$A97,СВЦЭМ!$B$39:$B$782,D$77)+'СЕТ СН'!$H$9+СВЦЭМ!$D$10+'СЕТ СН'!$H$5-'СЕТ СН'!$H$17</f>
        <v>5835.6144030100004</v>
      </c>
      <c r="E97" s="36">
        <f>SUMIFS(СВЦЭМ!$C$39:$C$782,СВЦЭМ!$A$39:$A$782,$A97,СВЦЭМ!$B$39:$B$782,E$77)+'СЕТ СН'!$H$9+СВЦЭМ!$D$10+'СЕТ СН'!$H$5-'СЕТ СН'!$H$17</f>
        <v>5876.9230612299998</v>
      </c>
      <c r="F97" s="36">
        <f>SUMIFS(СВЦЭМ!$C$39:$C$782,СВЦЭМ!$A$39:$A$782,$A97,СВЦЭМ!$B$39:$B$782,F$77)+'СЕТ СН'!$H$9+СВЦЭМ!$D$10+'СЕТ СН'!$H$5-'СЕТ СН'!$H$17</f>
        <v>5819.1261751100001</v>
      </c>
      <c r="G97" s="36">
        <f>SUMIFS(СВЦЭМ!$C$39:$C$782,СВЦЭМ!$A$39:$A$782,$A97,СВЦЭМ!$B$39:$B$782,G$77)+'СЕТ СН'!$H$9+СВЦЭМ!$D$10+'СЕТ СН'!$H$5-'СЕТ СН'!$H$17</f>
        <v>5798.5605295799996</v>
      </c>
      <c r="H97" s="36">
        <f>SUMIFS(СВЦЭМ!$C$39:$C$782,СВЦЭМ!$A$39:$A$782,$A97,СВЦЭМ!$B$39:$B$782,H$77)+'СЕТ СН'!$H$9+СВЦЭМ!$D$10+'СЕТ СН'!$H$5-'СЕТ СН'!$H$17</f>
        <v>5752.2727932100006</v>
      </c>
      <c r="I97" s="36">
        <f>SUMIFS(СВЦЭМ!$C$39:$C$782,СВЦЭМ!$A$39:$A$782,$A97,СВЦЭМ!$B$39:$B$782,I$77)+'СЕТ СН'!$H$9+СВЦЭМ!$D$10+'СЕТ СН'!$H$5-'СЕТ СН'!$H$17</f>
        <v>5682.8186039299999</v>
      </c>
      <c r="J97" s="36">
        <f>SUMIFS(СВЦЭМ!$C$39:$C$782,СВЦЭМ!$A$39:$A$782,$A97,СВЦЭМ!$B$39:$B$782,J$77)+'СЕТ СН'!$H$9+СВЦЭМ!$D$10+'СЕТ СН'!$H$5-'СЕТ СН'!$H$17</f>
        <v>5636.1410174400007</v>
      </c>
      <c r="K97" s="36">
        <f>SUMIFS(СВЦЭМ!$C$39:$C$782,СВЦЭМ!$A$39:$A$782,$A97,СВЦЭМ!$B$39:$B$782,K$77)+'СЕТ СН'!$H$9+СВЦЭМ!$D$10+'СЕТ СН'!$H$5-'СЕТ СН'!$H$17</f>
        <v>5583.0633771400007</v>
      </c>
      <c r="L97" s="36">
        <f>SUMIFS(СВЦЭМ!$C$39:$C$782,СВЦЭМ!$A$39:$A$782,$A97,СВЦЭМ!$B$39:$B$782,L$77)+'СЕТ СН'!$H$9+СВЦЭМ!$D$10+'СЕТ СН'!$H$5-'СЕТ СН'!$H$17</f>
        <v>5556.3741638400006</v>
      </c>
      <c r="M97" s="36">
        <f>SUMIFS(СВЦЭМ!$C$39:$C$782,СВЦЭМ!$A$39:$A$782,$A97,СВЦЭМ!$B$39:$B$782,M$77)+'СЕТ СН'!$H$9+СВЦЭМ!$D$10+'СЕТ СН'!$H$5-'СЕТ СН'!$H$17</f>
        <v>5595.6799201000003</v>
      </c>
      <c r="N97" s="36">
        <f>SUMIFS(СВЦЭМ!$C$39:$C$782,СВЦЭМ!$A$39:$A$782,$A97,СВЦЭМ!$B$39:$B$782,N$77)+'СЕТ СН'!$H$9+СВЦЭМ!$D$10+'СЕТ СН'!$H$5-'СЕТ СН'!$H$17</f>
        <v>5636.6352614500001</v>
      </c>
      <c r="O97" s="36">
        <f>SUMIFS(СВЦЭМ!$C$39:$C$782,СВЦЭМ!$A$39:$A$782,$A97,СВЦЭМ!$B$39:$B$782,O$77)+'СЕТ СН'!$H$9+СВЦЭМ!$D$10+'СЕТ СН'!$H$5-'СЕТ СН'!$H$17</f>
        <v>5658.9929947300006</v>
      </c>
      <c r="P97" s="36">
        <f>SUMIFS(СВЦЭМ!$C$39:$C$782,СВЦЭМ!$A$39:$A$782,$A97,СВЦЭМ!$B$39:$B$782,P$77)+'СЕТ СН'!$H$9+СВЦЭМ!$D$10+'СЕТ СН'!$H$5-'СЕТ СН'!$H$17</f>
        <v>5664.5223912100009</v>
      </c>
      <c r="Q97" s="36">
        <f>SUMIFS(СВЦЭМ!$C$39:$C$782,СВЦЭМ!$A$39:$A$782,$A97,СВЦЭМ!$B$39:$B$782,Q$77)+'СЕТ СН'!$H$9+СВЦЭМ!$D$10+'СЕТ СН'!$H$5-'СЕТ СН'!$H$17</f>
        <v>5640.8972289499998</v>
      </c>
      <c r="R97" s="36">
        <f>SUMIFS(СВЦЭМ!$C$39:$C$782,СВЦЭМ!$A$39:$A$782,$A97,СВЦЭМ!$B$39:$B$782,R$77)+'СЕТ СН'!$H$9+СВЦЭМ!$D$10+'СЕТ СН'!$H$5-'СЕТ СН'!$H$17</f>
        <v>5720.3095202200002</v>
      </c>
      <c r="S97" s="36">
        <f>SUMIFS(СВЦЭМ!$C$39:$C$782,СВЦЭМ!$A$39:$A$782,$A97,СВЦЭМ!$B$39:$B$782,S$77)+'СЕТ СН'!$H$9+СВЦЭМ!$D$10+'СЕТ СН'!$H$5-'СЕТ СН'!$H$17</f>
        <v>5704.7732088299999</v>
      </c>
      <c r="T97" s="36">
        <f>SUMIFS(СВЦЭМ!$C$39:$C$782,СВЦЭМ!$A$39:$A$782,$A97,СВЦЭМ!$B$39:$B$782,T$77)+'СЕТ СН'!$H$9+СВЦЭМ!$D$10+'СЕТ СН'!$H$5-'СЕТ СН'!$H$17</f>
        <v>5682.0996426000002</v>
      </c>
      <c r="U97" s="36">
        <f>SUMIFS(СВЦЭМ!$C$39:$C$782,СВЦЭМ!$A$39:$A$782,$A97,СВЦЭМ!$B$39:$B$782,U$77)+'СЕТ СН'!$H$9+СВЦЭМ!$D$10+'СЕТ СН'!$H$5-'СЕТ СН'!$H$17</f>
        <v>5627.3934635000005</v>
      </c>
      <c r="V97" s="36">
        <f>SUMIFS(СВЦЭМ!$C$39:$C$782,СВЦЭМ!$A$39:$A$782,$A97,СВЦЭМ!$B$39:$B$782,V$77)+'СЕТ СН'!$H$9+СВЦЭМ!$D$10+'СЕТ СН'!$H$5-'СЕТ СН'!$H$17</f>
        <v>5642.3779482900009</v>
      </c>
      <c r="W97" s="36">
        <f>SUMIFS(СВЦЭМ!$C$39:$C$782,СВЦЭМ!$A$39:$A$782,$A97,СВЦЭМ!$B$39:$B$782,W$77)+'СЕТ СН'!$H$9+СВЦЭМ!$D$10+'СЕТ СН'!$H$5-'СЕТ СН'!$H$17</f>
        <v>5672.9274320100003</v>
      </c>
      <c r="X97" s="36">
        <f>SUMIFS(СВЦЭМ!$C$39:$C$782,СВЦЭМ!$A$39:$A$782,$A97,СВЦЭМ!$B$39:$B$782,X$77)+'СЕТ СН'!$H$9+СВЦЭМ!$D$10+'СЕТ СН'!$H$5-'СЕТ СН'!$H$17</f>
        <v>5710.3159493200001</v>
      </c>
      <c r="Y97" s="36">
        <f>SUMIFS(СВЦЭМ!$C$39:$C$782,СВЦЭМ!$A$39:$A$782,$A97,СВЦЭМ!$B$39:$B$782,Y$77)+'СЕТ СН'!$H$9+СВЦЭМ!$D$10+'СЕТ СН'!$H$5-'СЕТ СН'!$H$17</f>
        <v>5736.5327499800005</v>
      </c>
    </row>
    <row r="98" spans="1:25" ht="15.75" x14ac:dyDescent="0.2">
      <c r="A98" s="35">
        <f t="shared" si="2"/>
        <v>44978</v>
      </c>
      <c r="B98" s="36">
        <f>SUMIFS(СВЦЭМ!$C$39:$C$782,СВЦЭМ!$A$39:$A$782,$A98,СВЦЭМ!$B$39:$B$782,B$77)+'СЕТ СН'!$H$9+СВЦЭМ!$D$10+'СЕТ СН'!$H$5-'СЕТ СН'!$H$17</f>
        <v>5792.9234447199997</v>
      </c>
      <c r="C98" s="36">
        <f>SUMIFS(СВЦЭМ!$C$39:$C$782,СВЦЭМ!$A$39:$A$782,$A98,СВЦЭМ!$B$39:$B$782,C$77)+'СЕТ СН'!$H$9+СВЦЭМ!$D$10+'СЕТ СН'!$H$5-'СЕТ СН'!$H$17</f>
        <v>5831.7536782000006</v>
      </c>
      <c r="D98" s="36">
        <f>SUMIFS(СВЦЭМ!$C$39:$C$782,СВЦЭМ!$A$39:$A$782,$A98,СВЦЭМ!$B$39:$B$782,D$77)+'СЕТ СН'!$H$9+СВЦЭМ!$D$10+'СЕТ СН'!$H$5-'СЕТ СН'!$H$17</f>
        <v>5829.351869260001</v>
      </c>
      <c r="E98" s="36">
        <f>SUMIFS(СВЦЭМ!$C$39:$C$782,СВЦЭМ!$A$39:$A$782,$A98,СВЦЭМ!$B$39:$B$782,E$77)+'СЕТ СН'!$H$9+СВЦЭМ!$D$10+'СЕТ СН'!$H$5-'СЕТ СН'!$H$17</f>
        <v>5832.4337114200007</v>
      </c>
      <c r="F98" s="36">
        <f>SUMIFS(СВЦЭМ!$C$39:$C$782,СВЦЭМ!$A$39:$A$782,$A98,СВЦЭМ!$B$39:$B$782,F$77)+'СЕТ СН'!$H$9+СВЦЭМ!$D$10+'СЕТ СН'!$H$5-'СЕТ СН'!$H$17</f>
        <v>5815.7881102500005</v>
      </c>
      <c r="G98" s="36">
        <f>SUMIFS(СВЦЭМ!$C$39:$C$782,СВЦЭМ!$A$39:$A$782,$A98,СВЦЭМ!$B$39:$B$782,G$77)+'СЕТ СН'!$H$9+СВЦЭМ!$D$10+'СЕТ СН'!$H$5-'СЕТ СН'!$H$17</f>
        <v>5715.7404365100001</v>
      </c>
      <c r="H98" s="36">
        <f>SUMIFS(СВЦЭМ!$C$39:$C$782,СВЦЭМ!$A$39:$A$782,$A98,СВЦЭМ!$B$39:$B$782,H$77)+'СЕТ СН'!$H$9+СВЦЭМ!$D$10+'СЕТ СН'!$H$5-'СЕТ СН'!$H$17</f>
        <v>5660.7979583800006</v>
      </c>
      <c r="I98" s="36">
        <f>SUMIFS(СВЦЭМ!$C$39:$C$782,СВЦЭМ!$A$39:$A$782,$A98,СВЦЭМ!$B$39:$B$782,I$77)+'СЕТ СН'!$H$9+СВЦЭМ!$D$10+'СЕТ СН'!$H$5-'СЕТ СН'!$H$17</f>
        <v>5622.9065439000005</v>
      </c>
      <c r="J98" s="36">
        <f>SUMIFS(СВЦЭМ!$C$39:$C$782,СВЦЭМ!$A$39:$A$782,$A98,СВЦЭМ!$B$39:$B$782,J$77)+'СЕТ СН'!$H$9+СВЦЭМ!$D$10+'СЕТ СН'!$H$5-'СЕТ СН'!$H$17</f>
        <v>5592.4528843799999</v>
      </c>
      <c r="K98" s="36">
        <f>SUMIFS(СВЦЭМ!$C$39:$C$782,СВЦЭМ!$A$39:$A$782,$A98,СВЦЭМ!$B$39:$B$782,K$77)+'СЕТ СН'!$H$9+СВЦЭМ!$D$10+'СЕТ СН'!$H$5-'СЕТ СН'!$H$17</f>
        <v>5624.0900046400002</v>
      </c>
      <c r="L98" s="36">
        <f>SUMIFS(СВЦЭМ!$C$39:$C$782,СВЦЭМ!$A$39:$A$782,$A98,СВЦЭМ!$B$39:$B$782,L$77)+'СЕТ СН'!$H$9+СВЦЭМ!$D$10+'СЕТ СН'!$H$5-'СЕТ СН'!$H$17</f>
        <v>5653.2027341700004</v>
      </c>
      <c r="M98" s="36">
        <f>SUMIFS(СВЦЭМ!$C$39:$C$782,СВЦЭМ!$A$39:$A$782,$A98,СВЦЭМ!$B$39:$B$782,M$77)+'СЕТ СН'!$H$9+СВЦЭМ!$D$10+'СЕТ СН'!$H$5-'СЕТ СН'!$H$17</f>
        <v>5649.1446553700007</v>
      </c>
      <c r="N98" s="36">
        <f>SUMIFS(СВЦЭМ!$C$39:$C$782,СВЦЭМ!$A$39:$A$782,$A98,СВЦЭМ!$B$39:$B$782,N$77)+'СЕТ СН'!$H$9+СВЦЭМ!$D$10+'СЕТ СН'!$H$5-'СЕТ СН'!$H$17</f>
        <v>5657.9755712200003</v>
      </c>
      <c r="O98" s="36">
        <f>SUMIFS(СВЦЭМ!$C$39:$C$782,СВЦЭМ!$A$39:$A$782,$A98,СВЦЭМ!$B$39:$B$782,O$77)+'СЕТ СН'!$H$9+СВЦЭМ!$D$10+'СЕТ СН'!$H$5-'СЕТ СН'!$H$17</f>
        <v>5700.0029463900009</v>
      </c>
      <c r="P98" s="36">
        <f>SUMIFS(СВЦЭМ!$C$39:$C$782,СВЦЭМ!$A$39:$A$782,$A98,СВЦЭМ!$B$39:$B$782,P$77)+'СЕТ СН'!$H$9+СВЦЭМ!$D$10+'СЕТ СН'!$H$5-'СЕТ СН'!$H$17</f>
        <v>5711.6668861500002</v>
      </c>
      <c r="Q98" s="36">
        <f>SUMIFS(СВЦЭМ!$C$39:$C$782,СВЦЭМ!$A$39:$A$782,$A98,СВЦЭМ!$B$39:$B$782,Q$77)+'СЕТ СН'!$H$9+СВЦЭМ!$D$10+'СЕТ СН'!$H$5-'СЕТ СН'!$H$17</f>
        <v>5691.8471306400006</v>
      </c>
      <c r="R98" s="36">
        <f>SUMIFS(СВЦЭМ!$C$39:$C$782,СВЦЭМ!$A$39:$A$782,$A98,СВЦЭМ!$B$39:$B$782,R$77)+'СЕТ СН'!$H$9+СВЦЭМ!$D$10+'СЕТ СН'!$H$5-'СЕТ СН'!$H$17</f>
        <v>5636.8249013100003</v>
      </c>
      <c r="S98" s="36">
        <f>SUMIFS(СВЦЭМ!$C$39:$C$782,СВЦЭМ!$A$39:$A$782,$A98,СВЦЭМ!$B$39:$B$782,S$77)+'СЕТ СН'!$H$9+СВЦЭМ!$D$10+'СЕТ СН'!$H$5-'СЕТ СН'!$H$17</f>
        <v>5586.2177076600001</v>
      </c>
      <c r="T98" s="36">
        <f>SUMIFS(СВЦЭМ!$C$39:$C$782,СВЦЭМ!$A$39:$A$782,$A98,СВЦЭМ!$B$39:$B$782,T$77)+'СЕТ СН'!$H$9+СВЦЭМ!$D$10+'СЕТ СН'!$H$5-'СЕТ СН'!$H$17</f>
        <v>5583.5453995799999</v>
      </c>
      <c r="U98" s="36">
        <f>SUMIFS(СВЦЭМ!$C$39:$C$782,СВЦЭМ!$A$39:$A$782,$A98,СВЦЭМ!$B$39:$B$782,U$77)+'СЕТ СН'!$H$9+СВЦЭМ!$D$10+'СЕТ СН'!$H$5-'СЕТ СН'!$H$17</f>
        <v>5622.30429817</v>
      </c>
      <c r="V98" s="36">
        <f>SUMIFS(СВЦЭМ!$C$39:$C$782,СВЦЭМ!$A$39:$A$782,$A98,СВЦЭМ!$B$39:$B$782,V$77)+'СЕТ СН'!$H$9+СВЦЭМ!$D$10+'СЕТ СН'!$H$5-'СЕТ СН'!$H$17</f>
        <v>5635.5032717400009</v>
      </c>
      <c r="W98" s="36">
        <f>SUMIFS(СВЦЭМ!$C$39:$C$782,СВЦЭМ!$A$39:$A$782,$A98,СВЦЭМ!$B$39:$B$782,W$77)+'СЕТ СН'!$H$9+СВЦЭМ!$D$10+'СЕТ СН'!$H$5-'СЕТ СН'!$H$17</f>
        <v>5653.5212160299998</v>
      </c>
      <c r="X98" s="36">
        <f>SUMIFS(СВЦЭМ!$C$39:$C$782,СВЦЭМ!$A$39:$A$782,$A98,СВЦЭМ!$B$39:$B$782,X$77)+'СЕТ СН'!$H$9+СВЦЭМ!$D$10+'СЕТ СН'!$H$5-'СЕТ СН'!$H$17</f>
        <v>5689.6595287700002</v>
      </c>
      <c r="Y98" s="36">
        <f>SUMIFS(СВЦЭМ!$C$39:$C$782,СВЦЭМ!$A$39:$A$782,$A98,СВЦЭМ!$B$39:$B$782,Y$77)+'СЕТ СН'!$H$9+СВЦЭМ!$D$10+'СЕТ СН'!$H$5-'СЕТ СН'!$H$17</f>
        <v>5736.5103959500002</v>
      </c>
    </row>
    <row r="99" spans="1:25" ht="15.75" x14ac:dyDescent="0.2">
      <c r="A99" s="35">
        <f t="shared" si="2"/>
        <v>44979</v>
      </c>
      <c r="B99" s="36">
        <f>SUMIFS(СВЦЭМ!$C$39:$C$782,СВЦЭМ!$A$39:$A$782,$A99,СВЦЭМ!$B$39:$B$782,B$77)+'СЕТ СН'!$H$9+СВЦЭМ!$D$10+'СЕТ СН'!$H$5-'СЕТ СН'!$H$17</f>
        <v>5826.949931520001</v>
      </c>
      <c r="C99" s="36">
        <f>SUMIFS(СВЦЭМ!$C$39:$C$782,СВЦЭМ!$A$39:$A$782,$A99,СВЦЭМ!$B$39:$B$782,C$77)+'СЕТ СН'!$H$9+СВЦЭМ!$D$10+'СЕТ СН'!$H$5-'СЕТ СН'!$H$17</f>
        <v>5903.1537347499998</v>
      </c>
      <c r="D99" s="36">
        <f>SUMIFS(СВЦЭМ!$C$39:$C$782,СВЦЭМ!$A$39:$A$782,$A99,СВЦЭМ!$B$39:$B$782,D$77)+'СЕТ СН'!$H$9+СВЦЭМ!$D$10+'СЕТ СН'!$H$5-'СЕТ СН'!$H$17</f>
        <v>5887.6486178300001</v>
      </c>
      <c r="E99" s="36">
        <f>SUMIFS(СВЦЭМ!$C$39:$C$782,СВЦЭМ!$A$39:$A$782,$A99,СВЦЭМ!$B$39:$B$782,E$77)+'СЕТ СН'!$H$9+СВЦЭМ!$D$10+'СЕТ СН'!$H$5-'СЕТ СН'!$H$17</f>
        <v>5877.3478769600006</v>
      </c>
      <c r="F99" s="36">
        <f>SUMIFS(СВЦЭМ!$C$39:$C$782,СВЦЭМ!$A$39:$A$782,$A99,СВЦЭМ!$B$39:$B$782,F$77)+'СЕТ СН'!$H$9+СВЦЭМ!$D$10+'СЕТ СН'!$H$5-'СЕТ СН'!$H$17</f>
        <v>5836.4361384200001</v>
      </c>
      <c r="G99" s="36">
        <f>SUMIFS(СВЦЭМ!$C$39:$C$782,СВЦЭМ!$A$39:$A$782,$A99,СВЦЭМ!$B$39:$B$782,G$77)+'СЕТ СН'!$H$9+СВЦЭМ!$D$10+'СЕТ СН'!$H$5-'СЕТ СН'!$H$17</f>
        <v>5746.8756766400002</v>
      </c>
      <c r="H99" s="36">
        <f>SUMIFS(СВЦЭМ!$C$39:$C$782,СВЦЭМ!$A$39:$A$782,$A99,СВЦЭМ!$B$39:$B$782,H$77)+'СЕТ СН'!$H$9+СВЦЭМ!$D$10+'СЕТ СН'!$H$5-'СЕТ СН'!$H$17</f>
        <v>5636.2534556400005</v>
      </c>
      <c r="I99" s="36">
        <f>SUMIFS(СВЦЭМ!$C$39:$C$782,СВЦЭМ!$A$39:$A$782,$A99,СВЦЭМ!$B$39:$B$782,I$77)+'СЕТ СН'!$H$9+СВЦЭМ!$D$10+'СЕТ СН'!$H$5-'СЕТ СН'!$H$17</f>
        <v>5608.271300370001</v>
      </c>
      <c r="J99" s="36">
        <f>SUMIFS(СВЦЭМ!$C$39:$C$782,СВЦЭМ!$A$39:$A$782,$A99,СВЦЭМ!$B$39:$B$782,J$77)+'СЕТ СН'!$H$9+СВЦЭМ!$D$10+'СЕТ СН'!$H$5-'СЕТ СН'!$H$17</f>
        <v>5590.1097232000002</v>
      </c>
      <c r="K99" s="36">
        <f>SUMIFS(СВЦЭМ!$C$39:$C$782,СВЦЭМ!$A$39:$A$782,$A99,СВЦЭМ!$B$39:$B$782,K$77)+'СЕТ СН'!$H$9+СВЦЭМ!$D$10+'СЕТ СН'!$H$5-'СЕТ СН'!$H$17</f>
        <v>5572.9633401600004</v>
      </c>
      <c r="L99" s="36">
        <f>SUMIFS(СВЦЭМ!$C$39:$C$782,СВЦЭМ!$A$39:$A$782,$A99,СВЦЭМ!$B$39:$B$782,L$77)+'СЕТ СН'!$H$9+СВЦЭМ!$D$10+'СЕТ СН'!$H$5-'СЕТ СН'!$H$17</f>
        <v>5608.4414116900007</v>
      </c>
      <c r="M99" s="36">
        <f>SUMIFS(СВЦЭМ!$C$39:$C$782,СВЦЭМ!$A$39:$A$782,$A99,СВЦЭМ!$B$39:$B$782,M$77)+'СЕТ СН'!$H$9+СВЦЭМ!$D$10+'СЕТ СН'!$H$5-'СЕТ СН'!$H$17</f>
        <v>5637.4538243700008</v>
      </c>
      <c r="N99" s="36">
        <f>SUMIFS(СВЦЭМ!$C$39:$C$782,СВЦЭМ!$A$39:$A$782,$A99,СВЦЭМ!$B$39:$B$782,N$77)+'СЕТ СН'!$H$9+СВЦЭМ!$D$10+'СЕТ СН'!$H$5-'СЕТ СН'!$H$17</f>
        <v>5657.0001097300001</v>
      </c>
      <c r="O99" s="36">
        <f>SUMIFS(СВЦЭМ!$C$39:$C$782,СВЦЭМ!$A$39:$A$782,$A99,СВЦЭМ!$B$39:$B$782,O$77)+'СЕТ СН'!$H$9+СВЦЭМ!$D$10+'СЕТ СН'!$H$5-'СЕТ СН'!$H$17</f>
        <v>5666.166395100001</v>
      </c>
      <c r="P99" s="36">
        <f>SUMIFS(СВЦЭМ!$C$39:$C$782,СВЦЭМ!$A$39:$A$782,$A99,СВЦЭМ!$B$39:$B$782,P$77)+'СЕТ СН'!$H$9+СВЦЭМ!$D$10+'СЕТ СН'!$H$5-'СЕТ СН'!$H$17</f>
        <v>5660.8763331299997</v>
      </c>
      <c r="Q99" s="36">
        <f>SUMIFS(СВЦЭМ!$C$39:$C$782,СВЦЭМ!$A$39:$A$782,$A99,СВЦЭМ!$B$39:$B$782,Q$77)+'СЕТ СН'!$H$9+СВЦЭМ!$D$10+'СЕТ СН'!$H$5-'СЕТ СН'!$H$17</f>
        <v>5668.5879489800009</v>
      </c>
      <c r="R99" s="36">
        <f>SUMIFS(СВЦЭМ!$C$39:$C$782,СВЦЭМ!$A$39:$A$782,$A99,СВЦЭМ!$B$39:$B$782,R$77)+'СЕТ СН'!$H$9+СВЦЭМ!$D$10+'СЕТ СН'!$H$5-'СЕТ СН'!$H$17</f>
        <v>5676.1711709900001</v>
      </c>
      <c r="S99" s="36">
        <f>SUMIFS(СВЦЭМ!$C$39:$C$782,СВЦЭМ!$A$39:$A$782,$A99,СВЦЭМ!$B$39:$B$782,S$77)+'СЕТ СН'!$H$9+СВЦЭМ!$D$10+'СЕТ СН'!$H$5-'СЕТ СН'!$H$17</f>
        <v>5601.0460123299999</v>
      </c>
      <c r="T99" s="36">
        <f>SUMIFS(СВЦЭМ!$C$39:$C$782,СВЦЭМ!$A$39:$A$782,$A99,СВЦЭМ!$B$39:$B$782,T$77)+'СЕТ СН'!$H$9+СВЦЭМ!$D$10+'СЕТ СН'!$H$5-'СЕТ СН'!$H$17</f>
        <v>5561.9722648900006</v>
      </c>
      <c r="U99" s="36">
        <f>SUMIFS(СВЦЭМ!$C$39:$C$782,СВЦЭМ!$A$39:$A$782,$A99,СВЦЭМ!$B$39:$B$782,U$77)+'СЕТ СН'!$H$9+СВЦЭМ!$D$10+'СЕТ СН'!$H$5-'СЕТ СН'!$H$17</f>
        <v>5609.4853145699999</v>
      </c>
      <c r="V99" s="36">
        <f>SUMIFS(СВЦЭМ!$C$39:$C$782,СВЦЭМ!$A$39:$A$782,$A99,СВЦЭМ!$B$39:$B$782,V$77)+'СЕТ СН'!$H$9+СВЦЭМ!$D$10+'СЕТ СН'!$H$5-'СЕТ СН'!$H$17</f>
        <v>5664.40205857</v>
      </c>
      <c r="W99" s="36">
        <f>SUMIFS(СВЦЭМ!$C$39:$C$782,СВЦЭМ!$A$39:$A$782,$A99,СВЦЭМ!$B$39:$B$782,W$77)+'СЕТ СН'!$H$9+СВЦЭМ!$D$10+'СЕТ СН'!$H$5-'СЕТ СН'!$H$17</f>
        <v>5687.9312811400005</v>
      </c>
      <c r="X99" s="36">
        <f>SUMIFS(СВЦЭМ!$C$39:$C$782,СВЦЭМ!$A$39:$A$782,$A99,СВЦЭМ!$B$39:$B$782,X$77)+'СЕТ СН'!$H$9+СВЦЭМ!$D$10+'СЕТ СН'!$H$5-'СЕТ СН'!$H$17</f>
        <v>5731.9590980900002</v>
      </c>
      <c r="Y99" s="36">
        <f>SUMIFS(СВЦЭМ!$C$39:$C$782,СВЦЭМ!$A$39:$A$782,$A99,СВЦЭМ!$B$39:$B$782,Y$77)+'СЕТ СН'!$H$9+СВЦЭМ!$D$10+'СЕТ СН'!$H$5-'СЕТ СН'!$H$17</f>
        <v>5753.4396443500009</v>
      </c>
    </row>
    <row r="100" spans="1:25" ht="15.75" x14ac:dyDescent="0.2">
      <c r="A100" s="35">
        <f t="shared" si="2"/>
        <v>44980</v>
      </c>
      <c r="B100" s="36">
        <f>SUMIFS(СВЦЭМ!$C$39:$C$782,СВЦЭМ!$A$39:$A$782,$A100,СВЦЭМ!$B$39:$B$782,B$77)+'СЕТ СН'!$H$9+СВЦЭМ!$D$10+'СЕТ СН'!$H$5-'СЕТ СН'!$H$17</f>
        <v>5790.1524576000002</v>
      </c>
      <c r="C100" s="36">
        <f>SUMIFS(СВЦЭМ!$C$39:$C$782,СВЦЭМ!$A$39:$A$782,$A100,СВЦЭМ!$B$39:$B$782,C$77)+'СЕТ СН'!$H$9+СВЦЭМ!$D$10+'СЕТ СН'!$H$5-'СЕТ СН'!$H$17</f>
        <v>5755.3060554700005</v>
      </c>
      <c r="D100" s="36">
        <f>SUMIFS(СВЦЭМ!$C$39:$C$782,СВЦЭМ!$A$39:$A$782,$A100,СВЦЭМ!$B$39:$B$782,D$77)+'СЕТ СН'!$H$9+СВЦЭМ!$D$10+'СЕТ СН'!$H$5-'СЕТ СН'!$H$17</f>
        <v>5783.0088151400005</v>
      </c>
      <c r="E100" s="36">
        <f>SUMIFS(СВЦЭМ!$C$39:$C$782,СВЦЭМ!$A$39:$A$782,$A100,СВЦЭМ!$B$39:$B$782,E$77)+'СЕТ СН'!$H$9+СВЦЭМ!$D$10+'СЕТ СН'!$H$5-'СЕТ СН'!$H$17</f>
        <v>5808.4463490300004</v>
      </c>
      <c r="F100" s="36">
        <f>SUMIFS(СВЦЭМ!$C$39:$C$782,СВЦЭМ!$A$39:$A$782,$A100,СВЦЭМ!$B$39:$B$782,F$77)+'СЕТ СН'!$H$9+СВЦЭМ!$D$10+'СЕТ СН'!$H$5-'СЕТ СН'!$H$17</f>
        <v>5803.2025649000007</v>
      </c>
      <c r="G100" s="36">
        <f>SUMIFS(СВЦЭМ!$C$39:$C$782,СВЦЭМ!$A$39:$A$782,$A100,СВЦЭМ!$B$39:$B$782,G$77)+'СЕТ СН'!$H$9+СВЦЭМ!$D$10+'СЕТ СН'!$H$5-'СЕТ СН'!$H$17</f>
        <v>5741.3037736500009</v>
      </c>
      <c r="H100" s="36">
        <f>SUMIFS(СВЦЭМ!$C$39:$C$782,СВЦЭМ!$A$39:$A$782,$A100,СВЦЭМ!$B$39:$B$782,H$77)+'СЕТ СН'!$H$9+СВЦЭМ!$D$10+'СЕТ СН'!$H$5-'СЕТ СН'!$H$17</f>
        <v>5675.2564190700004</v>
      </c>
      <c r="I100" s="36">
        <f>SUMIFS(СВЦЭМ!$C$39:$C$782,СВЦЭМ!$A$39:$A$782,$A100,СВЦЭМ!$B$39:$B$782,I$77)+'СЕТ СН'!$H$9+СВЦЭМ!$D$10+'СЕТ СН'!$H$5-'СЕТ СН'!$H$17</f>
        <v>5584.9079908900003</v>
      </c>
      <c r="J100" s="36">
        <f>SUMIFS(СВЦЭМ!$C$39:$C$782,СВЦЭМ!$A$39:$A$782,$A100,СВЦЭМ!$B$39:$B$782,J$77)+'СЕТ СН'!$H$9+СВЦЭМ!$D$10+'СЕТ СН'!$H$5-'СЕТ СН'!$H$17</f>
        <v>5475.7136510700002</v>
      </c>
      <c r="K100" s="36">
        <f>SUMIFS(СВЦЭМ!$C$39:$C$782,СВЦЭМ!$A$39:$A$782,$A100,СВЦЭМ!$B$39:$B$782,K$77)+'СЕТ СН'!$H$9+СВЦЭМ!$D$10+'СЕТ СН'!$H$5-'СЕТ СН'!$H$17</f>
        <v>5453.7205039300006</v>
      </c>
      <c r="L100" s="36">
        <f>SUMIFS(СВЦЭМ!$C$39:$C$782,СВЦЭМ!$A$39:$A$782,$A100,СВЦЭМ!$B$39:$B$782,L$77)+'СЕТ СН'!$H$9+СВЦЭМ!$D$10+'СЕТ СН'!$H$5-'СЕТ СН'!$H$17</f>
        <v>5506.9851619100009</v>
      </c>
      <c r="M100" s="36">
        <f>SUMIFS(СВЦЭМ!$C$39:$C$782,СВЦЭМ!$A$39:$A$782,$A100,СВЦЭМ!$B$39:$B$782,M$77)+'СЕТ СН'!$H$9+СВЦЭМ!$D$10+'СЕТ СН'!$H$5-'СЕТ СН'!$H$17</f>
        <v>5550.2514188000005</v>
      </c>
      <c r="N100" s="36">
        <f>SUMIFS(СВЦЭМ!$C$39:$C$782,СВЦЭМ!$A$39:$A$782,$A100,СВЦЭМ!$B$39:$B$782,N$77)+'СЕТ СН'!$H$9+СВЦЭМ!$D$10+'СЕТ СН'!$H$5-'СЕТ СН'!$H$17</f>
        <v>5566.8927778800007</v>
      </c>
      <c r="O100" s="36">
        <f>SUMIFS(СВЦЭМ!$C$39:$C$782,СВЦЭМ!$A$39:$A$782,$A100,СВЦЭМ!$B$39:$B$782,O$77)+'СЕТ СН'!$H$9+СВЦЭМ!$D$10+'СЕТ СН'!$H$5-'СЕТ СН'!$H$17</f>
        <v>5584.3420263799999</v>
      </c>
      <c r="P100" s="36">
        <f>SUMIFS(СВЦЭМ!$C$39:$C$782,СВЦЭМ!$A$39:$A$782,$A100,СВЦЭМ!$B$39:$B$782,P$77)+'СЕТ СН'!$H$9+СВЦЭМ!$D$10+'СЕТ СН'!$H$5-'СЕТ СН'!$H$17</f>
        <v>5607.9037851200001</v>
      </c>
      <c r="Q100" s="36">
        <f>SUMIFS(СВЦЭМ!$C$39:$C$782,СВЦЭМ!$A$39:$A$782,$A100,СВЦЭМ!$B$39:$B$782,Q$77)+'СЕТ СН'!$H$9+СВЦЭМ!$D$10+'СЕТ СН'!$H$5-'СЕТ СН'!$H$17</f>
        <v>5603.3751738600004</v>
      </c>
      <c r="R100" s="36">
        <f>SUMIFS(СВЦЭМ!$C$39:$C$782,СВЦЭМ!$A$39:$A$782,$A100,СВЦЭМ!$B$39:$B$782,R$77)+'СЕТ СН'!$H$9+СВЦЭМ!$D$10+'СЕТ СН'!$H$5-'СЕТ СН'!$H$17</f>
        <v>5602.8521249000005</v>
      </c>
      <c r="S100" s="36">
        <f>SUMIFS(СВЦЭМ!$C$39:$C$782,СВЦЭМ!$A$39:$A$782,$A100,СВЦЭМ!$B$39:$B$782,S$77)+'СЕТ СН'!$H$9+СВЦЭМ!$D$10+'СЕТ СН'!$H$5-'СЕТ СН'!$H$17</f>
        <v>5564.1939802100005</v>
      </c>
      <c r="T100" s="36">
        <f>SUMIFS(СВЦЭМ!$C$39:$C$782,СВЦЭМ!$A$39:$A$782,$A100,СВЦЭМ!$B$39:$B$782,T$77)+'СЕТ СН'!$H$9+СВЦЭМ!$D$10+'СЕТ СН'!$H$5-'СЕТ СН'!$H$17</f>
        <v>5496.3175450700001</v>
      </c>
      <c r="U100" s="36">
        <f>SUMIFS(СВЦЭМ!$C$39:$C$782,СВЦЭМ!$A$39:$A$782,$A100,СВЦЭМ!$B$39:$B$782,U$77)+'СЕТ СН'!$H$9+СВЦЭМ!$D$10+'СЕТ СН'!$H$5-'СЕТ СН'!$H$17</f>
        <v>5495.2786252300002</v>
      </c>
      <c r="V100" s="36">
        <f>SUMIFS(СВЦЭМ!$C$39:$C$782,СВЦЭМ!$A$39:$A$782,$A100,СВЦЭМ!$B$39:$B$782,V$77)+'СЕТ СН'!$H$9+СВЦЭМ!$D$10+'СЕТ СН'!$H$5-'СЕТ СН'!$H$17</f>
        <v>5522.0294370600004</v>
      </c>
      <c r="W100" s="36">
        <f>SUMIFS(СВЦЭМ!$C$39:$C$782,СВЦЭМ!$A$39:$A$782,$A100,СВЦЭМ!$B$39:$B$782,W$77)+'СЕТ СН'!$H$9+СВЦЭМ!$D$10+'СЕТ СН'!$H$5-'СЕТ СН'!$H$17</f>
        <v>5551.2946574200005</v>
      </c>
      <c r="X100" s="36">
        <f>SUMIFS(СВЦЭМ!$C$39:$C$782,СВЦЭМ!$A$39:$A$782,$A100,СВЦЭМ!$B$39:$B$782,X$77)+'СЕТ СН'!$H$9+СВЦЭМ!$D$10+'СЕТ СН'!$H$5-'СЕТ СН'!$H$17</f>
        <v>5605.1326724099999</v>
      </c>
      <c r="Y100" s="36">
        <f>SUMIFS(СВЦЭМ!$C$39:$C$782,СВЦЭМ!$A$39:$A$782,$A100,СВЦЭМ!$B$39:$B$782,Y$77)+'СЕТ СН'!$H$9+СВЦЭМ!$D$10+'СЕТ СН'!$H$5-'СЕТ СН'!$H$17</f>
        <v>5655.8613259400008</v>
      </c>
    </row>
    <row r="101" spans="1:25" ht="15.75" x14ac:dyDescent="0.2">
      <c r="A101" s="35">
        <f t="shared" si="2"/>
        <v>44981</v>
      </c>
      <c r="B101" s="36">
        <f>SUMIFS(СВЦЭМ!$C$39:$C$782,СВЦЭМ!$A$39:$A$782,$A101,СВЦЭМ!$B$39:$B$782,B$77)+'СЕТ СН'!$H$9+СВЦЭМ!$D$10+'СЕТ СН'!$H$5-'СЕТ СН'!$H$17</f>
        <v>5646.4161243100007</v>
      </c>
      <c r="C101" s="36">
        <f>SUMIFS(СВЦЭМ!$C$39:$C$782,СВЦЭМ!$A$39:$A$782,$A101,СВЦЭМ!$B$39:$B$782,C$77)+'СЕТ СН'!$H$9+СВЦЭМ!$D$10+'СЕТ СН'!$H$5-'СЕТ СН'!$H$17</f>
        <v>5640.77547658</v>
      </c>
      <c r="D101" s="36">
        <f>SUMIFS(СВЦЭМ!$C$39:$C$782,СВЦЭМ!$A$39:$A$782,$A101,СВЦЭМ!$B$39:$B$782,D$77)+'СЕТ СН'!$H$9+СВЦЭМ!$D$10+'СЕТ СН'!$H$5-'СЕТ СН'!$H$17</f>
        <v>5575.6360403100007</v>
      </c>
      <c r="E101" s="36">
        <f>SUMIFS(СВЦЭМ!$C$39:$C$782,СВЦЭМ!$A$39:$A$782,$A101,СВЦЭМ!$B$39:$B$782,E$77)+'СЕТ СН'!$H$9+СВЦЭМ!$D$10+'СЕТ СН'!$H$5-'СЕТ СН'!$H$17</f>
        <v>5516.5114262900006</v>
      </c>
      <c r="F101" s="36">
        <f>SUMIFS(СВЦЭМ!$C$39:$C$782,СВЦЭМ!$A$39:$A$782,$A101,СВЦЭМ!$B$39:$B$782,F$77)+'СЕТ СН'!$H$9+СВЦЭМ!$D$10+'СЕТ СН'!$H$5-'СЕТ СН'!$H$17</f>
        <v>5536.6699665300002</v>
      </c>
      <c r="G101" s="36">
        <f>SUMIFS(СВЦЭМ!$C$39:$C$782,СВЦЭМ!$A$39:$A$782,$A101,СВЦЭМ!$B$39:$B$782,G$77)+'СЕТ СН'!$H$9+СВЦЭМ!$D$10+'СЕТ СН'!$H$5-'СЕТ СН'!$H$17</f>
        <v>5562.2906886800001</v>
      </c>
      <c r="H101" s="36">
        <f>SUMIFS(СВЦЭМ!$C$39:$C$782,СВЦЭМ!$A$39:$A$782,$A101,СВЦЭМ!$B$39:$B$782,H$77)+'СЕТ СН'!$H$9+СВЦЭМ!$D$10+'СЕТ СН'!$H$5-'СЕТ СН'!$H$17</f>
        <v>5595.5367535100004</v>
      </c>
      <c r="I101" s="36">
        <f>SUMIFS(СВЦЭМ!$C$39:$C$782,СВЦЭМ!$A$39:$A$782,$A101,СВЦЭМ!$B$39:$B$782,I$77)+'СЕТ СН'!$H$9+СВЦЭМ!$D$10+'СЕТ СН'!$H$5-'СЕТ СН'!$H$17</f>
        <v>5567.0680558599997</v>
      </c>
      <c r="J101" s="36">
        <f>SUMIFS(СВЦЭМ!$C$39:$C$782,СВЦЭМ!$A$39:$A$782,$A101,СВЦЭМ!$B$39:$B$782,J$77)+'СЕТ СН'!$H$9+СВЦЭМ!$D$10+'СЕТ СН'!$H$5-'СЕТ СН'!$H$17</f>
        <v>5467.2539315100003</v>
      </c>
      <c r="K101" s="36">
        <f>SUMIFS(СВЦЭМ!$C$39:$C$782,СВЦЭМ!$A$39:$A$782,$A101,СВЦЭМ!$B$39:$B$782,K$77)+'СЕТ СН'!$H$9+СВЦЭМ!$D$10+'СЕТ СН'!$H$5-'СЕТ СН'!$H$17</f>
        <v>5455.977220230001</v>
      </c>
      <c r="L101" s="36">
        <f>SUMIFS(СВЦЭМ!$C$39:$C$782,СВЦЭМ!$A$39:$A$782,$A101,СВЦЭМ!$B$39:$B$782,L$77)+'СЕТ СН'!$H$9+СВЦЭМ!$D$10+'СЕТ СН'!$H$5-'СЕТ СН'!$H$17</f>
        <v>5472.8178626700001</v>
      </c>
      <c r="M101" s="36">
        <f>SUMIFS(СВЦЭМ!$C$39:$C$782,СВЦЭМ!$A$39:$A$782,$A101,СВЦЭМ!$B$39:$B$782,M$77)+'СЕТ СН'!$H$9+СВЦЭМ!$D$10+'СЕТ СН'!$H$5-'СЕТ СН'!$H$17</f>
        <v>5523.3994395700001</v>
      </c>
      <c r="N101" s="36">
        <f>SUMIFS(СВЦЭМ!$C$39:$C$782,СВЦЭМ!$A$39:$A$782,$A101,СВЦЭМ!$B$39:$B$782,N$77)+'СЕТ СН'!$H$9+СВЦЭМ!$D$10+'СЕТ СН'!$H$5-'СЕТ СН'!$H$17</f>
        <v>5493.5246963700001</v>
      </c>
      <c r="O101" s="36">
        <f>SUMIFS(СВЦЭМ!$C$39:$C$782,СВЦЭМ!$A$39:$A$782,$A101,СВЦЭМ!$B$39:$B$782,O$77)+'СЕТ СН'!$H$9+СВЦЭМ!$D$10+'СЕТ СН'!$H$5-'СЕТ СН'!$H$17</f>
        <v>5517.0567429300008</v>
      </c>
      <c r="P101" s="36">
        <f>SUMIFS(СВЦЭМ!$C$39:$C$782,СВЦЭМ!$A$39:$A$782,$A101,СВЦЭМ!$B$39:$B$782,P$77)+'СЕТ СН'!$H$9+СВЦЭМ!$D$10+'СЕТ СН'!$H$5-'СЕТ СН'!$H$17</f>
        <v>5540.4110406899999</v>
      </c>
      <c r="Q101" s="36">
        <f>SUMIFS(СВЦЭМ!$C$39:$C$782,СВЦЭМ!$A$39:$A$782,$A101,СВЦЭМ!$B$39:$B$782,Q$77)+'СЕТ СН'!$H$9+СВЦЭМ!$D$10+'СЕТ СН'!$H$5-'СЕТ СН'!$H$17</f>
        <v>5541.5901683600005</v>
      </c>
      <c r="R101" s="36">
        <f>SUMIFS(СВЦЭМ!$C$39:$C$782,СВЦЭМ!$A$39:$A$782,$A101,СВЦЭМ!$B$39:$B$782,R$77)+'СЕТ СН'!$H$9+СВЦЭМ!$D$10+'СЕТ СН'!$H$5-'СЕТ СН'!$H$17</f>
        <v>5552.4221521600002</v>
      </c>
      <c r="S101" s="36">
        <f>SUMIFS(СВЦЭМ!$C$39:$C$782,СВЦЭМ!$A$39:$A$782,$A101,СВЦЭМ!$B$39:$B$782,S$77)+'СЕТ СН'!$H$9+СВЦЭМ!$D$10+'СЕТ СН'!$H$5-'СЕТ СН'!$H$17</f>
        <v>5519.5657459499998</v>
      </c>
      <c r="T101" s="36">
        <f>SUMIFS(СВЦЭМ!$C$39:$C$782,СВЦЭМ!$A$39:$A$782,$A101,СВЦЭМ!$B$39:$B$782,T$77)+'СЕТ СН'!$H$9+СВЦЭМ!$D$10+'СЕТ СН'!$H$5-'СЕТ СН'!$H$17</f>
        <v>5477.1207357500007</v>
      </c>
      <c r="U101" s="36">
        <f>SUMIFS(СВЦЭМ!$C$39:$C$782,СВЦЭМ!$A$39:$A$782,$A101,СВЦЭМ!$B$39:$B$782,U$77)+'СЕТ СН'!$H$9+СВЦЭМ!$D$10+'СЕТ СН'!$H$5-'СЕТ СН'!$H$17</f>
        <v>5463.5603585200006</v>
      </c>
      <c r="V101" s="36">
        <f>SUMIFS(СВЦЭМ!$C$39:$C$782,СВЦЭМ!$A$39:$A$782,$A101,СВЦЭМ!$B$39:$B$782,V$77)+'СЕТ СН'!$H$9+СВЦЭМ!$D$10+'СЕТ СН'!$H$5-'СЕТ СН'!$H$17</f>
        <v>5489.0855589599996</v>
      </c>
      <c r="W101" s="36">
        <f>SUMIFS(СВЦЭМ!$C$39:$C$782,СВЦЭМ!$A$39:$A$782,$A101,СВЦЭМ!$B$39:$B$782,W$77)+'СЕТ СН'!$H$9+СВЦЭМ!$D$10+'СЕТ СН'!$H$5-'СЕТ СН'!$H$17</f>
        <v>5465.8091718800006</v>
      </c>
      <c r="X101" s="36">
        <f>SUMIFS(СВЦЭМ!$C$39:$C$782,СВЦЭМ!$A$39:$A$782,$A101,СВЦЭМ!$B$39:$B$782,X$77)+'СЕТ СН'!$H$9+СВЦЭМ!$D$10+'СЕТ СН'!$H$5-'СЕТ СН'!$H$17</f>
        <v>5516.1977293300006</v>
      </c>
      <c r="Y101" s="36">
        <f>SUMIFS(СВЦЭМ!$C$39:$C$782,СВЦЭМ!$A$39:$A$782,$A101,СВЦЭМ!$B$39:$B$782,Y$77)+'СЕТ СН'!$H$9+СВЦЭМ!$D$10+'СЕТ СН'!$H$5-'СЕТ СН'!$H$17</f>
        <v>5536.0978450700004</v>
      </c>
    </row>
    <row r="102" spans="1:25" ht="15.75" x14ac:dyDescent="0.2">
      <c r="A102" s="35">
        <f t="shared" si="2"/>
        <v>44982</v>
      </c>
      <c r="B102" s="36">
        <f>SUMIFS(СВЦЭМ!$C$39:$C$782,СВЦЭМ!$A$39:$A$782,$A102,СВЦЭМ!$B$39:$B$782,B$77)+'СЕТ СН'!$H$9+СВЦЭМ!$D$10+'СЕТ СН'!$H$5-'СЕТ СН'!$H$17</f>
        <v>5823.2700355699999</v>
      </c>
      <c r="C102" s="36">
        <f>SUMIFS(СВЦЭМ!$C$39:$C$782,СВЦЭМ!$A$39:$A$782,$A102,СВЦЭМ!$B$39:$B$782,C$77)+'СЕТ СН'!$H$9+СВЦЭМ!$D$10+'СЕТ СН'!$H$5-'СЕТ СН'!$H$17</f>
        <v>5904.4499753700002</v>
      </c>
      <c r="D102" s="36">
        <f>SUMIFS(СВЦЭМ!$C$39:$C$782,СВЦЭМ!$A$39:$A$782,$A102,СВЦЭМ!$B$39:$B$782,D$77)+'СЕТ СН'!$H$9+СВЦЭМ!$D$10+'СЕТ СН'!$H$5-'СЕТ СН'!$H$17</f>
        <v>5820.8941869000009</v>
      </c>
      <c r="E102" s="36">
        <f>SUMIFS(СВЦЭМ!$C$39:$C$782,СВЦЭМ!$A$39:$A$782,$A102,СВЦЭМ!$B$39:$B$782,E$77)+'СЕТ СН'!$H$9+СВЦЭМ!$D$10+'СЕТ СН'!$H$5-'СЕТ СН'!$H$17</f>
        <v>5808.4184653499997</v>
      </c>
      <c r="F102" s="36">
        <f>SUMIFS(СВЦЭМ!$C$39:$C$782,СВЦЭМ!$A$39:$A$782,$A102,СВЦЭМ!$B$39:$B$782,F$77)+'СЕТ СН'!$H$9+СВЦЭМ!$D$10+'СЕТ СН'!$H$5-'СЕТ СН'!$H$17</f>
        <v>5804.4294164599996</v>
      </c>
      <c r="G102" s="36">
        <f>SUMIFS(СВЦЭМ!$C$39:$C$782,СВЦЭМ!$A$39:$A$782,$A102,СВЦЭМ!$B$39:$B$782,G$77)+'СЕТ СН'!$H$9+СВЦЭМ!$D$10+'СЕТ СН'!$H$5-'СЕТ СН'!$H$17</f>
        <v>5763.0462250700002</v>
      </c>
      <c r="H102" s="36">
        <f>SUMIFS(СВЦЭМ!$C$39:$C$782,СВЦЭМ!$A$39:$A$782,$A102,СВЦЭМ!$B$39:$B$782,H$77)+'СЕТ СН'!$H$9+СВЦЭМ!$D$10+'СЕТ СН'!$H$5-'СЕТ СН'!$H$17</f>
        <v>5743.8815024600008</v>
      </c>
      <c r="I102" s="36">
        <f>SUMIFS(СВЦЭМ!$C$39:$C$782,СВЦЭМ!$A$39:$A$782,$A102,СВЦЭМ!$B$39:$B$782,I$77)+'СЕТ СН'!$H$9+СВЦЭМ!$D$10+'СЕТ СН'!$H$5-'СЕТ СН'!$H$17</f>
        <v>5673.1805689100001</v>
      </c>
      <c r="J102" s="36">
        <f>SUMIFS(СВЦЭМ!$C$39:$C$782,СВЦЭМ!$A$39:$A$782,$A102,СВЦЭМ!$B$39:$B$782,J$77)+'СЕТ СН'!$H$9+СВЦЭМ!$D$10+'СЕТ СН'!$H$5-'СЕТ СН'!$H$17</f>
        <v>5550.2197810400003</v>
      </c>
      <c r="K102" s="36">
        <f>SUMIFS(СВЦЭМ!$C$39:$C$782,СВЦЭМ!$A$39:$A$782,$A102,СВЦЭМ!$B$39:$B$782,K$77)+'СЕТ СН'!$H$9+СВЦЭМ!$D$10+'СЕТ СН'!$H$5-'СЕТ СН'!$H$17</f>
        <v>5521.6408118500003</v>
      </c>
      <c r="L102" s="36">
        <f>SUMIFS(СВЦЭМ!$C$39:$C$782,СВЦЭМ!$A$39:$A$782,$A102,СВЦЭМ!$B$39:$B$782,L$77)+'СЕТ СН'!$H$9+СВЦЭМ!$D$10+'СЕТ СН'!$H$5-'СЕТ СН'!$H$17</f>
        <v>5556.4792630400007</v>
      </c>
      <c r="M102" s="36">
        <f>SUMIFS(СВЦЭМ!$C$39:$C$782,СВЦЭМ!$A$39:$A$782,$A102,СВЦЭМ!$B$39:$B$782,M$77)+'СЕТ СН'!$H$9+СВЦЭМ!$D$10+'СЕТ СН'!$H$5-'СЕТ СН'!$H$17</f>
        <v>5572.3886309400004</v>
      </c>
      <c r="N102" s="36">
        <f>SUMIFS(СВЦЭМ!$C$39:$C$782,СВЦЭМ!$A$39:$A$782,$A102,СВЦЭМ!$B$39:$B$782,N$77)+'СЕТ СН'!$H$9+СВЦЭМ!$D$10+'СЕТ СН'!$H$5-'СЕТ СН'!$H$17</f>
        <v>5635.7196140200003</v>
      </c>
      <c r="O102" s="36">
        <f>SUMIFS(СВЦЭМ!$C$39:$C$782,СВЦЭМ!$A$39:$A$782,$A102,СВЦЭМ!$B$39:$B$782,O$77)+'СЕТ СН'!$H$9+СВЦЭМ!$D$10+'СЕТ СН'!$H$5-'СЕТ СН'!$H$17</f>
        <v>5657.9363470900007</v>
      </c>
      <c r="P102" s="36">
        <f>SUMIFS(СВЦЭМ!$C$39:$C$782,СВЦЭМ!$A$39:$A$782,$A102,СВЦЭМ!$B$39:$B$782,P$77)+'СЕТ СН'!$H$9+СВЦЭМ!$D$10+'СЕТ СН'!$H$5-'СЕТ СН'!$H$17</f>
        <v>5735.8211788700009</v>
      </c>
      <c r="Q102" s="36">
        <f>SUMIFS(СВЦЭМ!$C$39:$C$782,СВЦЭМ!$A$39:$A$782,$A102,СВЦЭМ!$B$39:$B$782,Q$77)+'СЕТ СН'!$H$9+СВЦЭМ!$D$10+'СЕТ СН'!$H$5-'СЕТ СН'!$H$17</f>
        <v>5733.4237973700001</v>
      </c>
      <c r="R102" s="36">
        <f>SUMIFS(СВЦЭМ!$C$39:$C$782,СВЦЭМ!$A$39:$A$782,$A102,СВЦЭМ!$B$39:$B$782,R$77)+'СЕТ СН'!$H$9+СВЦЭМ!$D$10+'СЕТ СН'!$H$5-'СЕТ СН'!$H$17</f>
        <v>5749.5169291000002</v>
      </c>
      <c r="S102" s="36">
        <f>SUMIFS(СВЦЭМ!$C$39:$C$782,СВЦЭМ!$A$39:$A$782,$A102,СВЦЭМ!$B$39:$B$782,S$77)+'СЕТ СН'!$H$9+СВЦЭМ!$D$10+'СЕТ СН'!$H$5-'СЕТ СН'!$H$17</f>
        <v>5752.5054369099998</v>
      </c>
      <c r="T102" s="36">
        <f>SUMIFS(СВЦЭМ!$C$39:$C$782,СВЦЭМ!$A$39:$A$782,$A102,СВЦЭМ!$B$39:$B$782,T$77)+'СЕТ СН'!$H$9+СВЦЭМ!$D$10+'СЕТ СН'!$H$5-'СЕТ СН'!$H$17</f>
        <v>5657.3986891300001</v>
      </c>
      <c r="U102" s="36">
        <f>SUMIFS(СВЦЭМ!$C$39:$C$782,СВЦЭМ!$A$39:$A$782,$A102,СВЦЭМ!$B$39:$B$782,U$77)+'СЕТ СН'!$H$9+СВЦЭМ!$D$10+'СЕТ СН'!$H$5-'СЕТ СН'!$H$17</f>
        <v>5650.6658890300005</v>
      </c>
      <c r="V102" s="36">
        <f>SUMIFS(СВЦЭМ!$C$39:$C$782,СВЦЭМ!$A$39:$A$782,$A102,СВЦЭМ!$B$39:$B$782,V$77)+'СЕТ СН'!$H$9+СВЦЭМ!$D$10+'СЕТ СН'!$H$5-'СЕТ СН'!$H$17</f>
        <v>5685.1117390400004</v>
      </c>
      <c r="W102" s="36">
        <f>SUMIFS(СВЦЭМ!$C$39:$C$782,СВЦЭМ!$A$39:$A$782,$A102,СВЦЭМ!$B$39:$B$782,W$77)+'СЕТ СН'!$H$9+СВЦЭМ!$D$10+'СЕТ СН'!$H$5-'СЕТ СН'!$H$17</f>
        <v>5657.3940503700005</v>
      </c>
      <c r="X102" s="36">
        <f>SUMIFS(СВЦЭМ!$C$39:$C$782,СВЦЭМ!$A$39:$A$782,$A102,СВЦЭМ!$B$39:$B$782,X$77)+'СЕТ СН'!$H$9+СВЦЭМ!$D$10+'СЕТ СН'!$H$5-'СЕТ СН'!$H$17</f>
        <v>5688.3334243700001</v>
      </c>
      <c r="Y102" s="36">
        <f>SUMIFS(СВЦЭМ!$C$39:$C$782,СВЦЭМ!$A$39:$A$782,$A102,СВЦЭМ!$B$39:$B$782,Y$77)+'СЕТ СН'!$H$9+СВЦЭМ!$D$10+'СЕТ СН'!$H$5-'СЕТ СН'!$H$17</f>
        <v>5738.3442472900006</v>
      </c>
    </row>
    <row r="103" spans="1:25" ht="15.75" x14ac:dyDescent="0.2">
      <c r="A103" s="35">
        <f t="shared" si="2"/>
        <v>44983</v>
      </c>
      <c r="B103" s="36">
        <f>SUMIFS(СВЦЭМ!$C$39:$C$782,СВЦЭМ!$A$39:$A$782,$A103,СВЦЭМ!$B$39:$B$782,B$77)+'СЕТ СН'!$H$9+СВЦЭМ!$D$10+'СЕТ СН'!$H$5-'СЕТ СН'!$H$17</f>
        <v>5789.6617260800003</v>
      </c>
      <c r="C103" s="36">
        <f>SUMIFS(СВЦЭМ!$C$39:$C$782,СВЦЭМ!$A$39:$A$782,$A103,СВЦЭМ!$B$39:$B$782,C$77)+'СЕТ СН'!$H$9+СВЦЭМ!$D$10+'СЕТ СН'!$H$5-'СЕТ СН'!$H$17</f>
        <v>5857.4587675399998</v>
      </c>
      <c r="D103" s="36">
        <f>SUMIFS(СВЦЭМ!$C$39:$C$782,СВЦЭМ!$A$39:$A$782,$A103,СВЦЭМ!$B$39:$B$782,D$77)+'СЕТ СН'!$H$9+СВЦЭМ!$D$10+'СЕТ СН'!$H$5-'СЕТ СН'!$H$17</f>
        <v>5845.8821201299997</v>
      </c>
      <c r="E103" s="36">
        <f>SUMIFS(СВЦЭМ!$C$39:$C$782,СВЦЭМ!$A$39:$A$782,$A103,СВЦЭМ!$B$39:$B$782,E$77)+'СЕТ СН'!$H$9+СВЦЭМ!$D$10+'СЕТ СН'!$H$5-'СЕТ СН'!$H$17</f>
        <v>5806.3900680100005</v>
      </c>
      <c r="F103" s="36">
        <f>SUMIFS(СВЦЭМ!$C$39:$C$782,СВЦЭМ!$A$39:$A$782,$A103,СВЦЭМ!$B$39:$B$782,F$77)+'СЕТ СН'!$H$9+СВЦЭМ!$D$10+'СЕТ СН'!$H$5-'СЕТ СН'!$H$17</f>
        <v>5832.8905010899998</v>
      </c>
      <c r="G103" s="36">
        <f>SUMIFS(СВЦЭМ!$C$39:$C$782,СВЦЭМ!$A$39:$A$782,$A103,СВЦЭМ!$B$39:$B$782,G$77)+'СЕТ СН'!$H$9+СВЦЭМ!$D$10+'СЕТ СН'!$H$5-'СЕТ СН'!$H$17</f>
        <v>5821.2055028499999</v>
      </c>
      <c r="H103" s="36">
        <f>SUMIFS(СВЦЭМ!$C$39:$C$782,СВЦЭМ!$A$39:$A$782,$A103,СВЦЭМ!$B$39:$B$782,H$77)+'СЕТ СН'!$H$9+СВЦЭМ!$D$10+'СЕТ СН'!$H$5-'СЕТ СН'!$H$17</f>
        <v>5815.8334829699997</v>
      </c>
      <c r="I103" s="36">
        <f>SUMIFS(СВЦЭМ!$C$39:$C$782,СВЦЭМ!$A$39:$A$782,$A103,СВЦЭМ!$B$39:$B$782,I$77)+'СЕТ СН'!$H$9+СВЦЭМ!$D$10+'СЕТ СН'!$H$5-'СЕТ СН'!$H$17</f>
        <v>5727.1151167500002</v>
      </c>
      <c r="J103" s="36">
        <f>SUMIFS(СВЦЭМ!$C$39:$C$782,СВЦЭМ!$A$39:$A$782,$A103,СВЦЭМ!$B$39:$B$782,J$77)+'СЕТ СН'!$H$9+СВЦЭМ!$D$10+'СЕТ СН'!$H$5-'СЕТ СН'!$H$17</f>
        <v>5773.3308055300004</v>
      </c>
      <c r="K103" s="36">
        <f>SUMIFS(СВЦЭМ!$C$39:$C$782,СВЦЭМ!$A$39:$A$782,$A103,СВЦЭМ!$B$39:$B$782,K$77)+'СЕТ СН'!$H$9+СВЦЭМ!$D$10+'СЕТ СН'!$H$5-'СЕТ СН'!$H$17</f>
        <v>5700.6611812000001</v>
      </c>
      <c r="L103" s="36">
        <f>SUMIFS(СВЦЭМ!$C$39:$C$782,СВЦЭМ!$A$39:$A$782,$A103,СВЦЭМ!$B$39:$B$782,L$77)+'СЕТ СН'!$H$9+СВЦЭМ!$D$10+'СЕТ СН'!$H$5-'СЕТ СН'!$H$17</f>
        <v>5601.1079798299997</v>
      </c>
      <c r="M103" s="36">
        <f>SUMIFS(СВЦЭМ!$C$39:$C$782,СВЦЭМ!$A$39:$A$782,$A103,СВЦЭМ!$B$39:$B$782,M$77)+'СЕТ СН'!$H$9+СВЦЭМ!$D$10+'СЕТ СН'!$H$5-'СЕТ СН'!$H$17</f>
        <v>5644.6854544400003</v>
      </c>
      <c r="N103" s="36">
        <f>SUMIFS(СВЦЭМ!$C$39:$C$782,СВЦЭМ!$A$39:$A$782,$A103,СВЦЭМ!$B$39:$B$782,N$77)+'СЕТ СН'!$H$9+СВЦЭМ!$D$10+'СЕТ СН'!$H$5-'СЕТ СН'!$H$17</f>
        <v>5736.0393600999996</v>
      </c>
      <c r="O103" s="36">
        <f>SUMIFS(СВЦЭМ!$C$39:$C$782,СВЦЭМ!$A$39:$A$782,$A103,СВЦЭМ!$B$39:$B$782,O$77)+'СЕТ СН'!$H$9+СВЦЭМ!$D$10+'СЕТ СН'!$H$5-'СЕТ СН'!$H$17</f>
        <v>5746.8500418800004</v>
      </c>
      <c r="P103" s="36">
        <f>SUMIFS(СВЦЭМ!$C$39:$C$782,СВЦЭМ!$A$39:$A$782,$A103,СВЦЭМ!$B$39:$B$782,P$77)+'СЕТ СН'!$H$9+СВЦЭМ!$D$10+'СЕТ СН'!$H$5-'СЕТ СН'!$H$17</f>
        <v>5754.9513582300006</v>
      </c>
      <c r="Q103" s="36">
        <f>SUMIFS(СВЦЭМ!$C$39:$C$782,СВЦЭМ!$A$39:$A$782,$A103,СВЦЭМ!$B$39:$B$782,Q$77)+'СЕТ СН'!$H$9+СВЦЭМ!$D$10+'СЕТ СН'!$H$5-'СЕТ СН'!$H$17</f>
        <v>5768.2190934400005</v>
      </c>
      <c r="R103" s="36">
        <f>SUMIFS(СВЦЭМ!$C$39:$C$782,СВЦЭМ!$A$39:$A$782,$A103,СВЦЭМ!$B$39:$B$782,R$77)+'СЕТ СН'!$H$9+СВЦЭМ!$D$10+'СЕТ СН'!$H$5-'СЕТ СН'!$H$17</f>
        <v>5811.8978979599997</v>
      </c>
      <c r="S103" s="36">
        <f>SUMIFS(СВЦЭМ!$C$39:$C$782,СВЦЭМ!$A$39:$A$782,$A103,СВЦЭМ!$B$39:$B$782,S$77)+'СЕТ СН'!$H$9+СВЦЭМ!$D$10+'СЕТ СН'!$H$5-'СЕТ СН'!$H$17</f>
        <v>5763.0488436100004</v>
      </c>
      <c r="T103" s="36">
        <f>SUMIFS(СВЦЭМ!$C$39:$C$782,СВЦЭМ!$A$39:$A$782,$A103,СВЦЭМ!$B$39:$B$782,T$77)+'СЕТ СН'!$H$9+СВЦЭМ!$D$10+'СЕТ СН'!$H$5-'СЕТ СН'!$H$17</f>
        <v>5698.254166570001</v>
      </c>
      <c r="U103" s="36">
        <f>SUMIFS(СВЦЭМ!$C$39:$C$782,СВЦЭМ!$A$39:$A$782,$A103,СВЦЭМ!$B$39:$B$782,U$77)+'СЕТ СН'!$H$9+СВЦЭМ!$D$10+'СЕТ СН'!$H$5-'СЕТ СН'!$H$17</f>
        <v>5641.1804364600002</v>
      </c>
      <c r="V103" s="36">
        <f>SUMIFS(СВЦЭМ!$C$39:$C$782,СВЦЭМ!$A$39:$A$782,$A103,СВЦЭМ!$B$39:$B$782,V$77)+'СЕТ СН'!$H$9+СВЦЭМ!$D$10+'СЕТ СН'!$H$5-'СЕТ СН'!$H$17</f>
        <v>5632.8786173600001</v>
      </c>
      <c r="W103" s="36">
        <f>SUMIFS(СВЦЭМ!$C$39:$C$782,СВЦЭМ!$A$39:$A$782,$A103,СВЦЭМ!$B$39:$B$782,W$77)+'СЕТ СН'!$H$9+СВЦЭМ!$D$10+'СЕТ СН'!$H$5-'СЕТ СН'!$H$17</f>
        <v>5691.1435389899998</v>
      </c>
      <c r="X103" s="36">
        <f>SUMIFS(СВЦЭМ!$C$39:$C$782,СВЦЭМ!$A$39:$A$782,$A103,СВЦЭМ!$B$39:$B$782,X$77)+'СЕТ СН'!$H$9+СВЦЭМ!$D$10+'СЕТ СН'!$H$5-'СЕТ СН'!$H$17</f>
        <v>5702.4433929100005</v>
      </c>
      <c r="Y103" s="36">
        <f>SUMIFS(СВЦЭМ!$C$39:$C$782,СВЦЭМ!$A$39:$A$782,$A103,СВЦЭМ!$B$39:$B$782,Y$77)+'СЕТ СН'!$H$9+СВЦЭМ!$D$10+'СЕТ СН'!$H$5-'СЕТ СН'!$H$17</f>
        <v>5775.8152955400001</v>
      </c>
    </row>
    <row r="104" spans="1:25" ht="15.75" x14ac:dyDescent="0.2">
      <c r="A104" s="35">
        <f t="shared" si="2"/>
        <v>44984</v>
      </c>
      <c r="B104" s="36">
        <f>SUMIFS(СВЦЭМ!$C$39:$C$782,СВЦЭМ!$A$39:$A$782,$A104,СВЦЭМ!$B$39:$B$782,B$77)+'СЕТ СН'!$H$9+СВЦЭМ!$D$10+'СЕТ СН'!$H$5-'СЕТ СН'!$H$17</f>
        <v>5784.1559838000003</v>
      </c>
      <c r="C104" s="36">
        <f>SUMIFS(СВЦЭМ!$C$39:$C$782,СВЦЭМ!$A$39:$A$782,$A104,СВЦЭМ!$B$39:$B$782,C$77)+'СЕТ СН'!$H$9+СВЦЭМ!$D$10+'СЕТ СН'!$H$5-'СЕТ СН'!$H$17</f>
        <v>5857.8126155400005</v>
      </c>
      <c r="D104" s="36">
        <f>SUMIFS(СВЦЭМ!$C$39:$C$782,СВЦЭМ!$A$39:$A$782,$A104,СВЦЭМ!$B$39:$B$782,D$77)+'СЕТ СН'!$H$9+СВЦЭМ!$D$10+'СЕТ СН'!$H$5-'СЕТ СН'!$H$17</f>
        <v>5828.5190825500003</v>
      </c>
      <c r="E104" s="36">
        <f>SUMIFS(СВЦЭМ!$C$39:$C$782,СВЦЭМ!$A$39:$A$782,$A104,СВЦЭМ!$B$39:$B$782,E$77)+'СЕТ СН'!$H$9+СВЦЭМ!$D$10+'СЕТ СН'!$H$5-'СЕТ СН'!$H$17</f>
        <v>5842.2058291700005</v>
      </c>
      <c r="F104" s="36">
        <f>SUMIFS(СВЦЭМ!$C$39:$C$782,СВЦЭМ!$A$39:$A$782,$A104,СВЦЭМ!$B$39:$B$782,F$77)+'СЕТ СН'!$H$9+СВЦЭМ!$D$10+'СЕТ СН'!$H$5-'СЕТ СН'!$H$17</f>
        <v>5852.6503391500009</v>
      </c>
      <c r="G104" s="36">
        <f>SUMIFS(СВЦЭМ!$C$39:$C$782,СВЦЭМ!$A$39:$A$782,$A104,СВЦЭМ!$B$39:$B$782,G$77)+'СЕТ СН'!$H$9+СВЦЭМ!$D$10+'СЕТ СН'!$H$5-'СЕТ СН'!$H$17</f>
        <v>5840.7682744400008</v>
      </c>
      <c r="H104" s="36">
        <f>SUMIFS(СВЦЭМ!$C$39:$C$782,СВЦЭМ!$A$39:$A$782,$A104,СВЦЭМ!$B$39:$B$782,H$77)+'СЕТ СН'!$H$9+СВЦЭМ!$D$10+'СЕТ СН'!$H$5-'СЕТ СН'!$H$17</f>
        <v>5799.5847614400009</v>
      </c>
      <c r="I104" s="36">
        <f>SUMIFS(СВЦЭМ!$C$39:$C$782,СВЦЭМ!$A$39:$A$782,$A104,СВЦЭМ!$B$39:$B$782,I$77)+'СЕТ СН'!$H$9+СВЦЭМ!$D$10+'СЕТ СН'!$H$5-'СЕТ СН'!$H$17</f>
        <v>5706.3005172100002</v>
      </c>
      <c r="J104" s="36">
        <f>SUMIFS(СВЦЭМ!$C$39:$C$782,СВЦЭМ!$A$39:$A$782,$A104,СВЦЭМ!$B$39:$B$782,J$77)+'СЕТ СН'!$H$9+СВЦЭМ!$D$10+'СЕТ СН'!$H$5-'СЕТ СН'!$H$17</f>
        <v>5647.4709458100006</v>
      </c>
      <c r="K104" s="36">
        <f>SUMIFS(СВЦЭМ!$C$39:$C$782,СВЦЭМ!$A$39:$A$782,$A104,СВЦЭМ!$B$39:$B$782,K$77)+'СЕТ СН'!$H$9+СВЦЭМ!$D$10+'СЕТ СН'!$H$5-'СЕТ СН'!$H$17</f>
        <v>5635.5955770500004</v>
      </c>
      <c r="L104" s="36">
        <f>SUMIFS(СВЦЭМ!$C$39:$C$782,СВЦЭМ!$A$39:$A$782,$A104,СВЦЭМ!$B$39:$B$782,L$77)+'СЕТ СН'!$H$9+СВЦЭМ!$D$10+'СЕТ СН'!$H$5-'СЕТ СН'!$H$17</f>
        <v>5653.9512872800005</v>
      </c>
      <c r="M104" s="36">
        <f>SUMIFS(СВЦЭМ!$C$39:$C$782,СВЦЭМ!$A$39:$A$782,$A104,СВЦЭМ!$B$39:$B$782,M$77)+'СЕТ СН'!$H$9+СВЦЭМ!$D$10+'СЕТ СН'!$H$5-'СЕТ СН'!$H$17</f>
        <v>5707.9464727900004</v>
      </c>
      <c r="N104" s="36">
        <f>SUMIFS(СВЦЭМ!$C$39:$C$782,СВЦЭМ!$A$39:$A$782,$A104,СВЦЭМ!$B$39:$B$782,N$77)+'СЕТ СН'!$H$9+СВЦЭМ!$D$10+'СЕТ СН'!$H$5-'СЕТ СН'!$H$17</f>
        <v>5746.7644276500005</v>
      </c>
      <c r="O104" s="36">
        <f>SUMIFS(СВЦЭМ!$C$39:$C$782,СВЦЭМ!$A$39:$A$782,$A104,СВЦЭМ!$B$39:$B$782,O$77)+'СЕТ СН'!$H$9+СВЦЭМ!$D$10+'СЕТ СН'!$H$5-'СЕТ СН'!$H$17</f>
        <v>5862.1746288200002</v>
      </c>
      <c r="P104" s="36">
        <f>SUMIFS(СВЦЭМ!$C$39:$C$782,СВЦЭМ!$A$39:$A$782,$A104,СВЦЭМ!$B$39:$B$782,P$77)+'СЕТ СН'!$H$9+СВЦЭМ!$D$10+'СЕТ СН'!$H$5-'СЕТ СН'!$H$17</f>
        <v>5854.9773280700001</v>
      </c>
      <c r="Q104" s="36">
        <f>SUMIFS(СВЦЭМ!$C$39:$C$782,СВЦЭМ!$A$39:$A$782,$A104,СВЦЭМ!$B$39:$B$782,Q$77)+'СЕТ СН'!$H$9+СВЦЭМ!$D$10+'СЕТ СН'!$H$5-'СЕТ СН'!$H$17</f>
        <v>5832.5707849900009</v>
      </c>
      <c r="R104" s="36">
        <f>SUMIFS(СВЦЭМ!$C$39:$C$782,СВЦЭМ!$A$39:$A$782,$A104,СВЦЭМ!$B$39:$B$782,R$77)+'СЕТ СН'!$H$9+СВЦЭМ!$D$10+'СЕТ СН'!$H$5-'СЕТ СН'!$H$17</f>
        <v>5825.9951410400008</v>
      </c>
      <c r="S104" s="36">
        <f>SUMIFS(СВЦЭМ!$C$39:$C$782,СВЦЭМ!$A$39:$A$782,$A104,СВЦЭМ!$B$39:$B$782,S$77)+'СЕТ СН'!$H$9+СВЦЭМ!$D$10+'СЕТ СН'!$H$5-'СЕТ СН'!$H$17</f>
        <v>5790.4701807000001</v>
      </c>
      <c r="T104" s="36">
        <f>SUMIFS(СВЦЭМ!$C$39:$C$782,СВЦЭМ!$A$39:$A$782,$A104,СВЦЭМ!$B$39:$B$782,T$77)+'СЕТ СН'!$H$9+СВЦЭМ!$D$10+'СЕТ СН'!$H$5-'СЕТ СН'!$H$17</f>
        <v>5661.3164818200003</v>
      </c>
      <c r="U104" s="36">
        <f>SUMIFS(СВЦЭМ!$C$39:$C$782,СВЦЭМ!$A$39:$A$782,$A104,СВЦЭМ!$B$39:$B$782,U$77)+'СЕТ СН'!$H$9+СВЦЭМ!$D$10+'СЕТ СН'!$H$5-'СЕТ СН'!$H$17</f>
        <v>5674.1843895399998</v>
      </c>
      <c r="V104" s="36">
        <f>SUMIFS(СВЦЭМ!$C$39:$C$782,СВЦЭМ!$A$39:$A$782,$A104,СВЦЭМ!$B$39:$B$782,V$77)+'СЕТ СН'!$H$9+СВЦЭМ!$D$10+'СЕТ СН'!$H$5-'СЕТ СН'!$H$17</f>
        <v>5721.2234910400002</v>
      </c>
      <c r="W104" s="36">
        <f>SUMIFS(СВЦЭМ!$C$39:$C$782,СВЦЭМ!$A$39:$A$782,$A104,СВЦЭМ!$B$39:$B$782,W$77)+'СЕТ СН'!$H$9+СВЦЭМ!$D$10+'СЕТ СН'!$H$5-'СЕТ СН'!$H$17</f>
        <v>5770.1549829800006</v>
      </c>
      <c r="X104" s="36">
        <f>SUMIFS(СВЦЭМ!$C$39:$C$782,СВЦЭМ!$A$39:$A$782,$A104,СВЦЭМ!$B$39:$B$782,X$77)+'СЕТ СН'!$H$9+СВЦЭМ!$D$10+'СЕТ СН'!$H$5-'СЕТ СН'!$H$17</f>
        <v>5770.6513387600007</v>
      </c>
      <c r="Y104" s="36">
        <f>SUMIFS(СВЦЭМ!$C$39:$C$782,СВЦЭМ!$A$39:$A$782,$A104,СВЦЭМ!$B$39:$B$782,Y$77)+'СЕТ СН'!$H$9+СВЦЭМ!$D$10+'СЕТ СН'!$H$5-'СЕТ СН'!$H$17</f>
        <v>5797.7325877800004</v>
      </c>
    </row>
    <row r="105" spans="1:25" ht="15.75" x14ac:dyDescent="0.2">
      <c r="A105" s="35">
        <f t="shared" si="2"/>
        <v>44985</v>
      </c>
      <c r="B105" s="36">
        <f>SUMIFS(СВЦЭМ!$C$39:$C$782,СВЦЭМ!$A$39:$A$782,$A105,СВЦЭМ!$B$39:$B$782,B$77)+'СЕТ СН'!$H$9+СВЦЭМ!$D$10+'СЕТ СН'!$H$5-'СЕТ СН'!$H$17</f>
        <v>6004.5796443199997</v>
      </c>
      <c r="C105" s="36">
        <f>SUMIFS(СВЦЭМ!$C$39:$C$782,СВЦЭМ!$A$39:$A$782,$A105,СВЦЭМ!$B$39:$B$782,C$77)+'СЕТ СН'!$H$9+СВЦЭМ!$D$10+'СЕТ СН'!$H$5-'СЕТ СН'!$H$17</f>
        <v>6024.2906899099999</v>
      </c>
      <c r="D105" s="36">
        <f>SUMIFS(СВЦЭМ!$C$39:$C$782,СВЦЭМ!$A$39:$A$782,$A105,СВЦЭМ!$B$39:$B$782,D$77)+'СЕТ СН'!$H$9+СВЦЭМ!$D$10+'СЕТ СН'!$H$5-'СЕТ СН'!$H$17</f>
        <v>6092.7606218800001</v>
      </c>
      <c r="E105" s="36">
        <f>SUMIFS(СВЦЭМ!$C$39:$C$782,СВЦЭМ!$A$39:$A$782,$A105,СВЦЭМ!$B$39:$B$782,E$77)+'СЕТ СН'!$H$9+СВЦЭМ!$D$10+'СЕТ СН'!$H$5-'СЕТ СН'!$H$17</f>
        <v>6093.1156476800006</v>
      </c>
      <c r="F105" s="36">
        <f>SUMIFS(СВЦЭМ!$C$39:$C$782,СВЦЭМ!$A$39:$A$782,$A105,СВЦЭМ!$B$39:$B$782,F$77)+'СЕТ СН'!$H$9+СВЦЭМ!$D$10+'СЕТ СН'!$H$5-'СЕТ СН'!$H$17</f>
        <v>6134.6799367599997</v>
      </c>
      <c r="G105" s="36">
        <f>SUMIFS(СВЦЭМ!$C$39:$C$782,СВЦЭМ!$A$39:$A$782,$A105,СВЦЭМ!$B$39:$B$782,G$77)+'СЕТ СН'!$H$9+СВЦЭМ!$D$10+'СЕТ СН'!$H$5-'СЕТ СН'!$H$17</f>
        <v>6086.2485138100001</v>
      </c>
      <c r="H105" s="36">
        <f>SUMIFS(СВЦЭМ!$C$39:$C$782,СВЦЭМ!$A$39:$A$782,$A105,СВЦЭМ!$B$39:$B$782,H$77)+'СЕТ СН'!$H$9+СВЦЭМ!$D$10+'СЕТ СН'!$H$5-'СЕТ СН'!$H$17</f>
        <v>5982.8243682499997</v>
      </c>
      <c r="I105" s="36">
        <f>SUMIFS(СВЦЭМ!$C$39:$C$782,СВЦЭМ!$A$39:$A$782,$A105,СВЦЭМ!$B$39:$B$782,I$77)+'СЕТ СН'!$H$9+СВЦЭМ!$D$10+'СЕТ СН'!$H$5-'СЕТ СН'!$H$17</f>
        <v>5882.9347816500003</v>
      </c>
      <c r="J105" s="36">
        <f>SUMIFS(СВЦЭМ!$C$39:$C$782,СВЦЭМ!$A$39:$A$782,$A105,СВЦЭМ!$B$39:$B$782,J$77)+'СЕТ СН'!$H$9+СВЦЭМ!$D$10+'СЕТ СН'!$H$5-'СЕТ СН'!$H$17</f>
        <v>5888.1401632600009</v>
      </c>
      <c r="K105" s="36">
        <f>SUMIFS(СВЦЭМ!$C$39:$C$782,СВЦЭМ!$A$39:$A$782,$A105,СВЦЭМ!$B$39:$B$782,K$77)+'СЕТ СН'!$H$9+СВЦЭМ!$D$10+'СЕТ СН'!$H$5-'СЕТ СН'!$H$17</f>
        <v>5839.3294167700005</v>
      </c>
      <c r="L105" s="36">
        <f>SUMIFS(СВЦЭМ!$C$39:$C$782,СВЦЭМ!$A$39:$A$782,$A105,СВЦЭМ!$B$39:$B$782,L$77)+'СЕТ СН'!$H$9+СВЦЭМ!$D$10+'СЕТ СН'!$H$5-'СЕТ СН'!$H$17</f>
        <v>5853.3869026000002</v>
      </c>
      <c r="M105" s="36">
        <f>SUMIFS(СВЦЭМ!$C$39:$C$782,СВЦЭМ!$A$39:$A$782,$A105,СВЦЭМ!$B$39:$B$782,M$77)+'СЕТ СН'!$H$9+СВЦЭМ!$D$10+'СЕТ СН'!$H$5-'СЕТ СН'!$H$17</f>
        <v>5872.1233581600009</v>
      </c>
      <c r="N105" s="36">
        <f>SUMIFS(СВЦЭМ!$C$39:$C$782,СВЦЭМ!$A$39:$A$782,$A105,СВЦЭМ!$B$39:$B$782,N$77)+'СЕТ СН'!$H$9+СВЦЭМ!$D$10+'СЕТ СН'!$H$5-'СЕТ СН'!$H$17</f>
        <v>5896.1946292800003</v>
      </c>
      <c r="O105" s="36">
        <f>SUMIFS(СВЦЭМ!$C$39:$C$782,СВЦЭМ!$A$39:$A$782,$A105,СВЦЭМ!$B$39:$B$782,O$77)+'СЕТ СН'!$H$9+СВЦЭМ!$D$10+'СЕТ СН'!$H$5-'СЕТ СН'!$H$17</f>
        <v>5950.8037671000002</v>
      </c>
      <c r="P105" s="36">
        <f>SUMIFS(СВЦЭМ!$C$39:$C$782,СВЦЭМ!$A$39:$A$782,$A105,СВЦЭМ!$B$39:$B$782,P$77)+'СЕТ СН'!$H$9+СВЦЭМ!$D$10+'СЕТ СН'!$H$5-'СЕТ СН'!$H$17</f>
        <v>5983.3288756100001</v>
      </c>
      <c r="Q105" s="36">
        <f>SUMIFS(СВЦЭМ!$C$39:$C$782,СВЦЭМ!$A$39:$A$782,$A105,СВЦЭМ!$B$39:$B$782,Q$77)+'СЕТ СН'!$H$9+СВЦЭМ!$D$10+'СЕТ СН'!$H$5-'СЕТ СН'!$H$17</f>
        <v>5994.9947532500009</v>
      </c>
      <c r="R105" s="36">
        <f>SUMIFS(СВЦЭМ!$C$39:$C$782,СВЦЭМ!$A$39:$A$782,$A105,СВЦЭМ!$B$39:$B$782,R$77)+'СЕТ СН'!$H$9+СВЦЭМ!$D$10+'СЕТ СН'!$H$5-'СЕТ СН'!$H$17</f>
        <v>5993.6688965700005</v>
      </c>
      <c r="S105" s="36">
        <f>SUMIFS(СВЦЭМ!$C$39:$C$782,СВЦЭМ!$A$39:$A$782,$A105,СВЦЭМ!$B$39:$B$782,S$77)+'СЕТ СН'!$H$9+СВЦЭМ!$D$10+'СЕТ СН'!$H$5-'СЕТ СН'!$H$17</f>
        <v>6002.0357749400009</v>
      </c>
      <c r="T105" s="36">
        <f>SUMIFS(СВЦЭМ!$C$39:$C$782,СВЦЭМ!$A$39:$A$782,$A105,СВЦЭМ!$B$39:$B$782,T$77)+'СЕТ СН'!$H$9+СВЦЭМ!$D$10+'СЕТ СН'!$H$5-'СЕТ СН'!$H$17</f>
        <v>5924.5619208000007</v>
      </c>
      <c r="U105" s="36">
        <f>SUMIFS(СВЦЭМ!$C$39:$C$782,СВЦЭМ!$A$39:$A$782,$A105,СВЦЭМ!$B$39:$B$782,U$77)+'СЕТ СН'!$H$9+СВЦЭМ!$D$10+'СЕТ СН'!$H$5-'СЕТ СН'!$H$17</f>
        <v>5874.6081676200001</v>
      </c>
      <c r="V105" s="36">
        <f>SUMIFS(СВЦЭМ!$C$39:$C$782,СВЦЭМ!$A$39:$A$782,$A105,СВЦЭМ!$B$39:$B$782,V$77)+'СЕТ СН'!$H$9+СВЦЭМ!$D$10+'СЕТ СН'!$H$5-'СЕТ СН'!$H$17</f>
        <v>5861.0694029000006</v>
      </c>
      <c r="W105" s="36">
        <f>SUMIFS(СВЦЭМ!$C$39:$C$782,СВЦЭМ!$A$39:$A$782,$A105,СВЦЭМ!$B$39:$B$782,W$77)+'СЕТ СН'!$H$9+СВЦЭМ!$D$10+'СЕТ СН'!$H$5-'СЕТ СН'!$H$17</f>
        <v>5894.7539533400004</v>
      </c>
      <c r="X105" s="36">
        <f>SUMIFS(СВЦЭМ!$C$39:$C$782,СВЦЭМ!$A$39:$A$782,$A105,СВЦЭМ!$B$39:$B$782,X$77)+'СЕТ СН'!$H$9+СВЦЭМ!$D$10+'СЕТ СН'!$H$5-'СЕТ СН'!$H$17</f>
        <v>5933.356711460001</v>
      </c>
      <c r="Y105" s="36">
        <f>SUMIFS(СВЦЭМ!$C$39:$C$782,СВЦЭМ!$A$39:$A$782,$A105,СВЦЭМ!$B$39:$B$782,Y$77)+'СЕТ СН'!$H$9+СВЦЭМ!$D$10+'СЕТ СН'!$H$5-'СЕТ СН'!$H$17</f>
        <v>5948.5252089400001</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25" t="s">
        <v>7</v>
      </c>
      <c r="B108" s="128" t="s">
        <v>73</v>
      </c>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30"/>
    </row>
    <row r="109" spans="1:25" ht="12.75" customHeight="1" x14ac:dyDescent="0.2">
      <c r="A109" s="126"/>
      <c r="B109" s="131"/>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3"/>
    </row>
    <row r="110" spans="1:25" ht="12.75" customHeight="1" x14ac:dyDescent="0.2">
      <c r="A110" s="127"/>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01.02.2023</v>
      </c>
      <c r="B111" s="36">
        <f>SUMIFS(СВЦЭМ!$C$39:$C$782,СВЦЭМ!$A$39:$A$782,$A111,СВЦЭМ!$B$39:$B$782,B$110)+'СЕТ СН'!$I$9+СВЦЭМ!$D$10+'СЕТ СН'!$I$5-'СЕТ СН'!$I$17</f>
        <v>6292.6084114200003</v>
      </c>
      <c r="C111" s="36">
        <f>SUMIFS(СВЦЭМ!$C$39:$C$782,СВЦЭМ!$A$39:$A$782,$A111,СВЦЭМ!$B$39:$B$782,C$110)+'СЕТ СН'!$I$9+СВЦЭМ!$D$10+'СЕТ СН'!$I$5-'СЕТ СН'!$I$17</f>
        <v>6340.4852591899999</v>
      </c>
      <c r="D111" s="36">
        <f>SUMIFS(СВЦЭМ!$C$39:$C$782,СВЦЭМ!$A$39:$A$782,$A111,СВЦЭМ!$B$39:$B$782,D$110)+'СЕТ СН'!$I$9+СВЦЭМ!$D$10+'СЕТ СН'!$I$5-'СЕТ СН'!$I$17</f>
        <v>6420.9871390799999</v>
      </c>
      <c r="E111" s="36">
        <f>SUMIFS(СВЦЭМ!$C$39:$C$782,СВЦЭМ!$A$39:$A$782,$A111,СВЦЭМ!$B$39:$B$782,E$110)+'СЕТ СН'!$I$9+СВЦЭМ!$D$10+'СЕТ СН'!$I$5-'СЕТ СН'!$I$17</f>
        <v>6455.8602531900005</v>
      </c>
      <c r="F111" s="36">
        <f>SUMIFS(СВЦЭМ!$C$39:$C$782,СВЦЭМ!$A$39:$A$782,$A111,СВЦЭМ!$B$39:$B$782,F$110)+'СЕТ СН'!$I$9+СВЦЭМ!$D$10+'СЕТ СН'!$I$5-'СЕТ СН'!$I$17</f>
        <v>6452.4701936199999</v>
      </c>
      <c r="G111" s="36">
        <f>SUMIFS(СВЦЭМ!$C$39:$C$782,СВЦЭМ!$A$39:$A$782,$A111,СВЦЭМ!$B$39:$B$782,G$110)+'СЕТ СН'!$I$9+СВЦЭМ!$D$10+'СЕТ СН'!$I$5-'СЕТ СН'!$I$17</f>
        <v>6400.6306892600005</v>
      </c>
      <c r="H111" s="36">
        <f>SUMIFS(СВЦЭМ!$C$39:$C$782,СВЦЭМ!$A$39:$A$782,$A111,СВЦЭМ!$B$39:$B$782,H$110)+'СЕТ СН'!$I$9+СВЦЭМ!$D$10+'СЕТ СН'!$I$5-'СЕТ СН'!$I$17</f>
        <v>6367.5076551300008</v>
      </c>
      <c r="I111" s="36">
        <f>SUMIFS(СВЦЭМ!$C$39:$C$782,СВЦЭМ!$A$39:$A$782,$A111,СВЦЭМ!$B$39:$B$782,I$110)+'СЕТ СН'!$I$9+СВЦЭМ!$D$10+'СЕТ СН'!$I$5-'СЕТ СН'!$I$17</f>
        <v>6436.9941693600003</v>
      </c>
      <c r="J111" s="36">
        <f>SUMIFS(СВЦЭМ!$C$39:$C$782,СВЦЭМ!$A$39:$A$782,$A111,СВЦЭМ!$B$39:$B$782,J$110)+'СЕТ СН'!$I$9+СВЦЭМ!$D$10+'СЕТ СН'!$I$5-'СЕТ СН'!$I$17</f>
        <v>6502.0650956000009</v>
      </c>
      <c r="K111" s="36">
        <f>SUMIFS(СВЦЭМ!$C$39:$C$782,СВЦЭМ!$A$39:$A$782,$A111,СВЦЭМ!$B$39:$B$782,K$110)+'СЕТ СН'!$I$9+СВЦЭМ!$D$10+'СЕТ СН'!$I$5-'СЕТ СН'!$I$17</f>
        <v>6515.000973870001</v>
      </c>
      <c r="L111" s="36">
        <f>SUMIFS(СВЦЭМ!$C$39:$C$782,СВЦЭМ!$A$39:$A$782,$A111,СВЦЭМ!$B$39:$B$782,L$110)+'СЕТ СН'!$I$9+СВЦЭМ!$D$10+'СЕТ СН'!$I$5-'СЕТ СН'!$I$17</f>
        <v>6458.4504564300005</v>
      </c>
      <c r="M111" s="36">
        <f>SUMIFS(СВЦЭМ!$C$39:$C$782,СВЦЭМ!$A$39:$A$782,$A111,СВЦЭМ!$B$39:$B$782,M$110)+'СЕТ СН'!$I$9+СВЦЭМ!$D$10+'СЕТ СН'!$I$5-'СЕТ СН'!$I$17</f>
        <v>6480.1634730100004</v>
      </c>
      <c r="N111" s="36">
        <f>SUMIFS(СВЦЭМ!$C$39:$C$782,СВЦЭМ!$A$39:$A$782,$A111,СВЦЭМ!$B$39:$B$782,N$110)+'СЕТ СН'!$I$9+СВЦЭМ!$D$10+'СЕТ СН'!$I$5-'СЕТ СН'!$I$17</f>
        <v>6374.9109910700008</v>
      </c>
      <c r="O111" s="36">
        <f>SUMIFS(СВЦЭМ!$C$39:$C$782,СВЦЭМ!$A$39:$A$782,$A111,СВЦЭМ!$B$39:$B$782,O$110)+'СЕТ СН'!$I$9+СВЦЭМ!$D$10+'СЕТ СН'!$I$5-'СЕТ СН'!$I$17</f>
        <v>6357.4660451500004</v>
      </c>
      <c r="P111" s="36">
        <f>SUMIFS(СВЦЭМ!$C$39:$C$782,СВЦЭМ!$A$39:$A$782,$A111,СВЦЭМ!$B$39:$B$782,P$110)+'СЕТ СН'!$I$9+СВЦЭМ!$D$10+'СЕТ СН'!$I$5-'СЕТ СН'!$I$17</f>
        <v>6367.96201372</v>
      </c>
      <c r="Q111" s="36">
        <f>SUMIFS(СВЦЭМ!$C$39:$C$782,СВЦЭМ!$A$39:$A$782,$A111,СВЦЭМ!$B$39:$B$782,Q$110)+'СЕТ СН'!$I$9+СВЦЭМ!$D$10+'СЕТ СН'!$I$5-'СЕТ СН'!$I$17</f>
        <v>6361.6092531000004</v>
      </c>
      <c r="R111" s="36">
        <f>SUMIFS(СВЦЭМ!$C$39:$C$782,СВЦЭМ!$A$39:$A$782,$A111,СВЦЭМ!$B$39:$B$782,R$110)+'СЕТ СН'!$I$9+СВЦЭМ!$D$10+'СЕТ СН'!$I$5-'СЕТ СН'!$I$17</f>
        <v>6367.1100219</v>
      </c>
      <c r="S111" s="36">
        <f>SUMIFS(СВЦЭМ!$C$39:$C$782,СВЦЭМ!$A$39:$A$782,$A111,СВЦЭМ!$B$39:$B$782,S$110)+'СЕТ СН'!$I$9+СВЦЭМ!$D$10+'СЕТ СН'!$I$5-'СЕТ СН'!$I$17</f>
        <v>6354.48822664</v>
      </c>
      <c r="T111" s="36">
        <f>SUMIFS(СВЦЭМ!$C$39:$C$782,СВЦЭМ!$A$39:$A$782,$A111,СВЦЭМ!$B$39:$B$782,T$110)+'СЕТ СН'!$I$9+СВЦЭМ!$D$10+'СЕТ СН'!$I$5-'СЕТ СН'!$I$17</f>
        <v>6360.5133246300002</v>
      </c>
      <c r="U111" s="36">
        <f>SUMIFS(СВЦЭМ!$C$39:$C$782,СВЦЭМ!$A$39:$A$782,$A111,СВЦЭМ!$B$39:$B$782,U$110)+'СЕТ СН'!$I$9+СВЦЭМ!$D$10+'СЕТ СН'!$I$5-'СЕТ СН'!$I$17</f>
        <v>6359.3715814799998</v>
      </c>
      <c r="V111" s="36">
        <f>SUMIFS(СВЦЭМ!$C$39:$C$782,СВЦЭМ!$A$39:$A$782,$A111,СВЦЭМ!$B$39:$B$782,V$110)+'СЕТ СН'!$I$9+СВЦЭМ!$D$10+'СЕТ СН'!$I$5-'СЕТ СН'!$I$17</f>
        <v>6368.69290989</v>
      </c>
      <c r="W111" s="36">
        <f>SUMIFS(СВЦЭМ!$C$39:$C$782,СВЦЭМ!$A$39:$A$782,$A111,СВЦЭМ!$B$39:$B$782,W$110)+'СЕТ СН'!$I$9+СВЦЭМ!$D$10+'СЕТ СН'!$I$5-'СЕТ СН'!$I$17</f>
        <v>6358.6816263100009</v>
      </c>
      <c r="X111" s="36">
        <f>SUMIFS(СВЦЭМ!$C$39:$C$782,СВЦЭМ!$A$39:$A$782,$A111,СВЦЭМ!$B$39:$B$782,X$110)+'СЕТ СН'!$I$9+СВЦЭМ!$D$10+'СЕТ СН'!$I$5-'СЕТ СН'!$I$17</f>
        <v>6344.3664434300008</v>
      </c>
      <c r="Y111" s="36">
        <f>SUMIFS(СВЦЭМ!$C$39:$C$782,СВЦЭМ!$A$39:$A$782,$A111,СВЦЭМ!$B$39:$B$782,Y$110)+'СЕТ СН'!$I$9+СВЦЭМ!$D$10+'СЕТ СН'!$I$5-'СЕТ СН'!$I$17</f>
        <v>6325.1977170500004</v>
      </c>
    </row>
    <row r="112" spans="1:25" ht="15.75" x14ac:dyDescent="0.2">
      <c r="A112" s="35">
        <f>A111+1</f>
        <v>44959</v>
      </c>
      <c r="B112" s="36">
        <f>SUMIFS(СВЦЭМ!$C$39:$C$782,СВЦЭМ!$A$39:$A$782,$A112,СВЦЭМ!$B$39:$B$782,B$110)+'СЕТ СН'!$I$9+СВЦЭМ!$D$10+'СЕТ СН'!$I$5-'СЕТ СН'!$I$17</f>
        <v>6378.7315193300001</v>
      </c>
      <c r="C112" s="36">
        <f>SUMIFS(СВЦЭМ!$C$39:$C$782,СВЦЭМ!$A$39:$A$782,$A112,СВЦЭМ!$B$39:$B$782,C$110)+'СЕТ СН'!$I$9+СВЦЭМ!$D$10+'СЕТ СН'!$I$5-'СЕТ СН'!$I$17</f>
        <v>6361.1765750800005</v>
      </c>
      <c r="D112" s="36">
        <f>SUMIFS(СВЦЭМ!$C$39:$C$782,СВЦЭМ!$A$39:$A$782,$A112,СВЦЭМ!$B$39:$B$782,D$110)+'СЕТ СН'!$I$9+СВЦЭМ!$D$10+'СЕТ СН'!$I$5-'СЕТ СН'!$I$17</f>
        <v>6341.520076230001</v>
      </c>
      <c r="E112" s="36">
        <f>SUMIFS(СВЦЭМ!$C$39:$C$782,СВЦЭМ!$A$39:$A$782,$A112,СВЦЭМ!$B$39:$B$782,E$110)+'СЕТ СН'!$I$9+СВЦЭМ!$D$10+'СЕТ СН'!$I$5-'СЕТ СН'!$I$17</f>
        <v>6348.8303361100006</v>
      </c>
      <c r="F112" s="36">
        <f>SUMIFS(СВЦЭМ!$C$39:$C$782,СВЦЭМ!$A$39:$A$782,$A112,СВЦЭМ!$B$39:$B$782,F$110)+'СЕТ СН'!$I$9+СВЦЭМ!$D$10+'СЕТ СН'!$I$5-'СЕТ СН'!$I$17</f>
        <v>6355.9406721600008</v>
      </c>
      <c r="G112" s="36">
        <f>SUMIFS(СВЦЭМ!$C$39:$C$782,СВЦЭМ!$A$39:$A$782,$A112,СВЦЭМ!$B$39:$B$782,G$110)+'СЕТ СН'!$I$9+СВЦЭМ!$D$10+'СЕТ СН'!$I$5-'СЕТ СН'!$I$17</f>
        <v>6370.9126841800007</v>
      </c>
      <c r="H112" s="36">
        <f>SUMIFS(СВЦЭМ!$C$39:$C$782,СВЦЭМ!$A$39:$A$782,$A112,СВЦЭМ!$B$39:$B$782,H$110)+'СЕТ СН'!$I$9+СВЦЭМ!$D$10+'СЕТ СН'!$I$5-'СЕТ СН'!$I$17</f>
        <v>6424.3903639199998</v>
      </c>
      <c r="I112" s="36">
        <f>SUMIFS(СВЦЭМ!$C$39:$C$782,СВЦЭМ!$A$39:$A$782,$A112,СВЦЭМ!$B$39:$B$782,I$110)+'СЕТ СН'!$I$9+СВЦЭМ!$D$10+'СЕТ СН'!$I$5-'СЕТ СН'!$I$17</f>
        <v>6372.1202503599998</v>
      </c>
      <c r="J112" s="36">
        <f>SUMIFS(СВЦЭМ!$C$39:$C$782,СВЦЭМ!$A$39:$A$782,$A112,СВЦЭМ!$B$39:$B$782,J$110)+'СЕТ СН'!$I$9+СВЦЭМ!$D$10+'СЕТ СН'!$I$5-'СЕТ СН'!$I$17</f>
        <v>6342.2074128900003</v>
      </c>
      <c r="K112" s="36">
        <f>SUMIFS(СВЦЭМ!$C$39:$C$782,СВЦЭМ!$A$39:$A$782,$A112,СВЦЭМ!$B$39:$B$782,K$110)+'СЕТ СН'!$I$9+СВЦЭМ!$D$10+'СЕТ СН'!$I$5-'СЕТ СН'!$I$17</f>
        <v>6357.2820407500003</v>
      </c>
      <c r="L112" s="36">
        <f>SUMIFS(СВЦЭМ!$C$39:$C$782,СВЦЭМ!$A$39:$A$782,$A112,СВЦЭМ!$B$39:$B$782,L$110)+'СЕТ СН'!$I$9+СВЦЭМ!$D$10+'СЕТ СН'!$I$5-'СЕТ СН'!$I$17</f>
        <v>6350.0166125800006</v>
      </c>
      <c r="M112" s="36">
        <f>SUMIFS(СВЦЭМ!$C$39:$C$782,СВЦЭМ!$A$39:$A$782,$A112,СВЦЭМ!$B$39:$B$782,M$110)+'СЕТ СН'!$I$9+СВЦЭМ!$D$10+'СЕТ СН'!$I$5-'СЕТ СН'!$I$17</f>
        <v>6334.4833862300002</v>
      </c>
      <c r="N112" s="36">
        <f>SUMIFS(СВЦЭМ!$C$39:$C$782,СВЦЭМ!$A$39:$A$782,$A112,СВЦЭМ!$B$39:$B$782,N$110)+'СЕТ СН'!$I$9+СВЦЭМ!$D$10+'СЕТ СН'!$I$5-'СЕТ СН'!$I$17</f>
        <v>6290.9678664900002</v>
      </c>
      <c r="O112" s="36">
        <f>SUMIFS(СВЦЭМ!$C$39:$C$782,СВЦЭМ!$A$39:$A$782,$A112,СВЦЭМ!$B$39:$B$782,O$110)+'СЕТ СН'!$I$9+СВЦЭМ!$D$10+'СЕТ СН'!$I$5-'СЕТ СН'!$I$17</f>
        <v>6371.1942897400004</v>
      </c>
      <c r="P112" s="36">
        <f>SUMIFS(СВЦЭМ!$C$39:$C$782,СВЦЭМ!$A$39:$A$782,$A112,СВЦЭМ!$B$39:$B$782,P$110)+'СЕТ СН'!$I$9+СВЦЭМ!$D$10+'СЕТ СН'!$I$5-'СЕТ СН'!$I$17</f>
        <v>6448.0850619800003</v>
      </c>
      <c r="Q112" s="36">
        <f>SUMIFS(СВЦЭМ!$C$39:$C$782,СВЦЭМ!$A$39:$A$782,$A112,СВЦЭМ!$B$39:$B$782,Q$110)+'СЕТ СН'!$I$9+СВЦЭМ!$D$10+'СЕТ СН'!$I$5-'СЕТ СН'!$I$17</f>
        <v>6418.3100238700008</v>
      </c>
      <c r="R112" s="36">
        <f>SUMIFS(СВЦЭМ!$C$39:$C$782,СВЦЭМ!$A$39:$A$782,$A112,СВЦЭМ!$B$39:$B$782,R$110)+'СЕТ СН'!$I$9+СВЦЭМ!$D$10+'СЕТ СН'!$I$5-'СЕТ СН'!$I$17</f>
        <v>6385.9150819300003</v>
      </c>
      <c r="S112" s="36">
        <f>SUMIFS(СВЦЭМ!$C$39:$C$782,СВЦЭМ!$A$39:$A$782,$A112,СВЦЭМ!$B$39:$B$782,S$110)+'СЕТ СН'!$I$9+СВЦЭМ!$D$10+'СЕТ СН'!$I$5-'СЕТ СН'!$I$17</f>
        <v>6305.5921969700003</v>
      </c>
      <c r="T112" s="36">
        <f>SUMIFS(СВЦЭМ!$C$39:$C$782,СВЦЭМ!$A$39:$A$782,$A112,СВЦЭМ!$B$39:$B$782,T$110)+'СЕТ СН'!$I$9+СВЦЭМ!$D$10+'СЕТ СН'!$I$5-'СЕТ СН'!$I$17</f>
        <v>6288.4738809299997</v>
      </c>
      <c r="U112" s="36">
        <f>SUMIFS(СВЦЭМ!$C$39:$C$782,СВЦЭМ!$A$39:$A$782,$A112,СВЦЭМ!$B$39:$B$782,U$110)+'СЕТ СН'!$I$9+СВЦЭМ!$D$10+'СЕТ СН'!$I$5-'СЕТ СН'!$I$17</f>
        <v>6367.77224914</v>
      </c>
      <c r="V112" s="36">
        <f>SUMIFS(СВЦЭМ!$C$39:$C$782,СВЦЭМ!$A$39:$A$782,$A112,СВЦЭМ!$B$39:$B$782,V$110)+'СЕТ СН'!$I$9+СВЦЭМ!$D$10+'СЕТ СН'!$I$5-'СЕТ СН'!$I$17</f>
        <v>6392.17180319</v>
      </c>
      <c r="W112" s="36">
        <f>SUMIFS(СВЦЭМ!$C$39:$C$782,СВЦЭМ!$A$39:$A$782,$A112,СВЦЭМ!$B$39:$B$782,W$110)+'СЕТ СН'!$I$9+СВЦЭМ!$D$10+'СЕТ СН'!$I$5-'СЕТ СН'!$I$17</f>
        <v>6395.1421414600009</v>
      </c>
      <c r="X112" s="36">
        <f>SUMIFS(СВЦЭМ!$C$39:$C$782,СВЦЭМ!$A$39:$A$782,$A112,СВЦЭМ!$B$39:$B$782,X$110)+'СЕТ СН'!$I$9+СВЦЭМ!$D$10+'СЕТ СН'!$I$5-'СЕТ СН'!$I$17</f>
        <v>6417.8834096600003</v>
      </c>
      <c r="Y112" s="36">
        <f>SUMIFS(СВЦЭМ!$C$39:$C$782,СВЦЭМ!$A$39:$A$782,$A112,СВЦЭМ!$B$39:$B$782,Y$110)+'СЕТ СН'!$I$9+СВЦЭМ!$D$10+'СЕТ СН'!$I$5-'СЕТ СН'!$I$17</f>
        <v>6415.5607079000001</v>
      </c>
    </row>
    <row r="113" spans="1:25" ht="15.75" x14ac:dyDescent="0.2">
      <c r="A113" s="35">
        <f t="shared" ref="A113:A138" si="3">A112+1</f>
        <v>44960</v>
      </c>
      <c r="B113" s="36">
        <f>SUMIFS(СВЦЭМ!$C$39:$C$782,СВЦЭМ!$A$39:$A$782,$A113,СВЦЭМ!$B$39:$B$782,B$110)+'СЕТ СН'!$I$9+СВЦЭМ!$D$10+'СЕТ СН'!$I$5-'СЕТ СН'!$I$17</f>
        <v>6275.3093618399998</v>
      </c>
      <c r="C113" s="36">
        <f>SUMIFS(СВЦЭМ!$C$39:$C$782,СВЦЭМ!$A$39:$A$782,$A113,СВЦЭМ!$B$39:$B$782,C$110)+'СЕТ СН'!$I$9+СВЦЭМ!$D$10+'СЕТ СН'!$I$5-'СЕТ СН'!$I$17</f>
        <v>6318.9173599500009</v>
      </c>
      <c r="D113" s="36">
        <f>SUMIFS(СВЦЭМ!$C$39:$C$782,СВЦЭМ!$A$39:$A$782,$A113,СВЦЭМ!$B$39:$B$782,D$110)+'СЕТ СН'!$I$9+СВЦЭМ!$D$10+'СЕТ СН'!$I$5-'СЕТ СН'!$I$17</f>
        <v>6317.7486661000003</v>
      </c>
      <c r="E113" s="36">
        <f>SUMIFS(СВЦЭМ!$C$39:$C$782,СВЦЭМ!$A$39:$A$782,$A113,СВЦЭМ!$B$39:$B$782,E$110)+'СЕТ СН'!$I$9+СВЦЭМ!$D$10+'СЕТ СН'!$I$5-'СЕТ СН'!$I$17</f>
        <v>6321.73984982</v>
      </c>
      <c r="F113" s="36">
        <f>SUMIFS(СВЦЭМ!$C$39:$C$782,СВЦЭМ!$A$39:$A$782,$A113,СВЦЭМ!$B$39:$B$782,F$110)+'СЕТ СН'!$I$9+СВЦЭМ!$D$10+'СЕТ СН'!$I$5-'СЕТ СН'!$I$17</f>
        <v>6327.4576604900003</v>
      </c>
      <c r="G113" s="36">
        <f>SUMIFS(СВЦЭМ!$C$39:$C$782,СВЦЭМ!$A$39:$A$782,$A113,СВЦЭМ!$B$39:$B$782,G$110)+'СЕТ СН'!$I$9+СВЦЭМ!$D$10+'СЕТ СН'!$I$5-'СЕТ СН'!$I$17</f>
        <v>6310.2075357700005</v>
      </c>
      <c r="H113" s="36">
        <f>SUMIFS(СВЦЭМ!$C$39:$C$782,СВЦЭМ!$A$39:$A$782,$A113,СВЦЭМ!$B$39:$B$782,H$110)+'СЕТ СН'!$I$9+СВЦЭМ!$D$10+'СЕТ СН'!$I$5-'СЕТ СН'!$I$17</f>
        <v>6285.2750604000003</v>
      </c>
      <c r="I113" s="36">
        <f>SUMIFS(СВЦЭМ!$C$39:$C$782,СВЦЭМ!$A$39:$A$782,$A113,СВЦЭМ!$B$39:$B$782,I$110)+'СЕТ СН'!$I$9+СВЦЭМ!$D$10+'СЕТ СН'!$I$5-'СЕТ СН'!$I$17</f>
        <v>6321.8645203800006</v>
      </c>
      <c r="J113" s="36">
        <f>SUMIFS(СВЦЭМ!$C$39:$C$782,СВЦЭМ!$A$39:$A$782,$A113,СВЦЭМ!$B$39:$B$782,J$110)+'СЕТ СН'!$I$9+СВЦЭМ!$D$10+'СЕТ СН'!$I$5-'СЕТ СН'!$I$17</f>
        <v>6355.0452004800009</v>
      </c>
      <c r="K113" s="36">
        <f>SUMIFS(СВЦЭМ!$C$39:$C$782,СВЦЭМ!$A$39:$A$782,$A113,СВЦЭМ!$B$39:$B$782,K$110)+'СЕТ СН'!$I$9+СВЦЭМ!$D$10+'СЕТ СН'!$I$5-'СЕТ СН'!$I$17</f>
        <v>6310.2577645900001</v>
      </c>
      <c r="L113" s="36">
        <f>SUMIFS(СВЦЭМ!$C$39:$C$782,СВЦЭМ!$A$39:$A$782,$A113,СВЦЭМ!$B$39:$B$782,L$110)+'СЕТ СН'!$I$9+СВЦЭМ!$D$10+'СЕТ СН'!$I$5-'СЕТ СН'!$I$17</f>
        <v>6290.2120341099999</v>
      </c>
      <c r="M113" s="36">
        <f>SUMIFS(СВЦЭМ!$C$39:$C$782,СВЦЭМ!$A$39:$A$782,$A113,СВЦЭМ!$B$39:$B$782,M$110)+'СЕТ СН'!$I$9+СВЦЭМ!$D$10+'СЕТ СН'!$I$5-'СЕТ СН'!$I$17</f>
        <v>6329.4211004099998</v>
      </c>
      <c r="N113" s="36">
        <f>SUMIFS(СВЦЭМ!$C$39:$C$782,СВЦЭМ!$A$39:$A$782,$A113,СВЦЭМ!$B$39:$B$782,N$110)+'СЕТ СН'!$I$9+СВЦЭМ!$D$10+'СЕТ СН'!$I$5-'СЕТ СН'!$I$17</f>
        <v>6338.3572112900001</v>
      </c>
      <c r="O113" s="36">
        <f>SUMIFS(СВЦЭМ!$C$39:$C$782,СВЦЭМ!$A$39:$A$782,$A113,СВЦЭМ!$B$39:$B$782,O$110)+'СЕТ СН'!$I$9+СВЦЭМ!$D$10+'СЕТ СН'!$I$5-'СЕТ СН'!$I$17</f>
        <v>6343.9249558500005</v>
      </c>
      <c r="P113" s="36">
        <f>SUMIFS(СВЦЭМ!$C$39:$C$782,СВЦЭМ!$A$39:$A$782,$A113,СВЦЭМ!$B$39:$B$782,P$110)+'СЕТ СН'!$I$9+СВЦЭМ!$D$10+'СЕТ СН'!$I$5-'СЕТ СН'!$I$17</f>
        <v>6310.7698107300002</v>
      </c>
      <c r="Q113" s="36">
        <f>SUMIFS(СВЦЭМ!$C$39:$C$782,СВЦЭМ!$A$39:$A$782,$A113,СВЦЭМ!$B$39:$B$782,Q$110)+'СЕТ СН'!$I$9+СВЦЭМ!$D$10+'СЕТ СН'!$I$5-'СЕТ СН'!$I$17</f>
        <v>6320.0203728300003</v>
      </c>
      <c r="R113" s="36">
        <f>SUMIFS(СВЦЭМ!$C$39:$C$782,СВЦЭМ!$A$39:$A$782,$A113,СВЦЭМ!$B$39:$B$782,R$110)+'СЕТ СН'!$I$9+СВЦЭМ!$D$10+'СЕТ СН'!$I$5-'СЕТ СН'!$I$17</f>
        <v>6250.103427510001</v>
      </c>
      <c r="S113" s="36">
        <f>SUMIFS(СВЦЭМ!$C$39:$C$782,СВЦЭМ!$A$39:$A$782,$A113,СВЦЭМ!$B$39:$B$782,S$110)+'СЕТ СН'!$I$9+СВЦЭМ!$D$10+'СЕТ СН'!$I$5-'СЕТ СН'!$I$17</f>
        <v>6273.9736952600006</v>
      </c>
      <c r="T113" s="36">
        <f>SUMIFS(СВЦЭМ!$C$39:$C$782,СВЦЭМ!$A$39:$A$782,$A113,СВЦЭМ!$B$39:$B$782,T$110)+'СЕТ СН'!$I$9+СВЦЭМ!$D$10+'СЕТ СН'!$I$5-'СЕТ СН'!$I$17</f>
        <v>6265.3202176200002</v>
      </c>
      <c r="U113" s="36">
        <f>SUMIFS(СВЦЭМ!$C$39:$C$782,СВЦЭМ!$A$39:$A$782,$A113,СВЦЭМ!$B$39:$B$782,U$110)+'СЕТ СН'!$I$9+СВЦЭМ!$D$10+'СЕТ СН'!$I$5-'СЕТ СН'!$I$17</f>
        <v>6272.7613993800005</v>
      </c>
      <c r="V113" s="36">
        <f>SUMIFS(СВЦЭМ!$C$39:$C$782,СВЦЭМ!$A$39:$A$782,$A113,СВЦЭМ!$B$39:$B$782,V$110)+'СЕТ СН'!$I$9+СВЦЭМ!$D$10+'СЕТ СН'!$I$5-'СЕТ СН'!$I$17</f>
        <v>6270.1090788399997</v>
      </c>
      <c r="W113" s="36">
        <f>SUMIFS(СВЦЭМ!$C$39:$C$782,СВЦЭМ!$A$39:$A$782,$A113,СВЦЭМ!$B$39:$B$782,W$110)+'СЕТ СН'!$I$9+СВЦЭМ!$D$10+'СЕТ СН'!$I$5-'СЕТ СН'!$I$17</f>
        <v>6262.6286674399998</v>
      </c>
      <c r="X113" s="36">
        <f>SUMIFS(СВЦЭМ!$C$39:$C$782,СВЦЭМ!$A$39:$A$782,$A113,СВЦЭМ!$B$39:$B$782,X$110)+'СЕТ СН'!$I$9+СВЦЭМ!$D$10+'СЕТ СН'!$I$5-'СЕТ СН'!$I$17</f>
        <v>6256.1174641200005</v>
      </c>
      <c r="Y113" s="36">
        <f>SUMIFS(СВЦЭМ!$C$39:$C$782,СВЦЭМ!$A$39:$A$782,$A113,СВЦЭМ!$B$39:$B$782,Y$110)+'СЕТ СН'!$I$9+СВЦЭМ!$D$10+'СЕТ СН'!$I$5-'СЕТ СН'!$I$17</f>
        <v>6281.6929589500005</v>
      </c>
    </row>
    <row r="114" spans="1:25" ht="15.75" x14ac:dyDescent="0.2">
      <c r="A114" s="35">
        <f t="shared" si="3"/>
        <v>44961</v>
      </c>
      <c r="B114" s="36">
        <f>SUMIFS(СВЦЭМ!$C$39:$C$782,СВЦЭМ!$A$39:$A$782,$A114,СВЦЭМ!$B$39:$B$782,B$110)+'СЕТ СН'!$I$9+СВЦЭМ!$D$10+'СЕТ СН'!$I$5-'СЕТ СН'!$I$17</f>
        <v>6465.2376542500006</v>
      </c>
      <c r="C114" s="36">
        <f>SUMIFS(СВЦЭМ!$C$39:$C$782,СВЦЭМ!$A$39:$A$782,$A114,СВЦЭМ!$B$39:$B$782,C$110)+'СЕТ СН'!$I$9+СВЦЭМ!$D$10+'СЕТ СН'!$I$5-'СЕТ СН'!$I$17</f>
        <v>6474.8457961599997</v>
      </c>
      <c r="D114" s="36">
        <f>SUMIFS(СВЦЭМ!$C$39:$C$782,СВЦЭМ!$A$39:$A$782,$A114,СВЦЭМ!$B$39:$B$782,D$110)+'СЕТ СН'!$I$9+СВЦЭМ!$D$10+'СЕТ СН'!$I$5-'СЕТ СН'!$I$17</f>
        <v>6459.2012616299999</v>
      </c>
      <c r="E114" s="36">
        <f>SUMIFS(СВЦЭМ!$C$39:$C$782,СВЦЭМ!$A$39:$A$782,$A114,СВЦЭМ!$B$39:$B$782,E$110)+'СЕТ СН'!$I$9+СВЦЭМ!$D$10+'СЕТ СН'!$I$5-'СЕТ СН'!$I$17</f>
        <v>6466.3291877500005</v>
      </c>
      <c r="F114" s="36">
        <f>SUMIFS(СВЦЭМ!$C$39:$C$782,СВЦЭМ!$A$39:$A$782,$A114,СВЦЭМ!$B$39:$B$782,F$110)+'СЕТ СН'!$I$9+СВЦЭМ!$D$10+'СЕТ СН'!$I$5-'СЕТ СН'!$I$17</f>
        <v>6479.3088994999998</v>
      </c>
      <c r="G114" s="36">
        <f>SUMIFS(СВЦЭМ!$C$39:$C$782,СВЦЭМ!$A$39:$A$782,$A114,СВЦЭМ!$B$39:$B$782,G$110)+'СЕТ СН'!$I$9+СВЦЭМ!$D$10+'СЕТ СН'!$I$5-'СЕТ СН'!$I$17</f>
        <v>6431.5432385599997</v>
      </c>
      <c r="H114" s="36">
        <f>SUMIFS(СВЦЭМ!$C$39:$C$782,СВЦЭМ!$A$39:$A$782,$A114,СВЦЭМ!$B$39:$B$782,H$110)+'СЕТ СН'!$I$9+СВЦЭМ!$D$10+'СЕТ СН'!$I$5-'СЕТ СН'!$I$17</f>
        <v>6371.9500263200007</v>
      </c>
      <c r="I114" s="36">
        <f>SUMIFS(СВЦЭМ!$C$39:$C$782,СВЦЭМ!$A$39:$A$782,$A114,СВЦЭМ!$B$39:$B$782,I$110)+'СЕТ СН'!$I$9+СВЦЭМ!$D$10+'СЕТ СН'!$I$5-'СЕТ СН'!$I$17</f>
        <v>6304.6778662100005</v>
      </c>
      <c r="J114" s="36">
        <f>SUMIFS(СВЦЭМ!$C$39:$C$782,СВЦЭМ!$A$39:$A$782,$A114,СВЦЭМ!$B$39:$B$782,J$110)+'СЕТ СН'!$I$9+СВЦЭМ!$D$10+'СЕТ СН'!$I$5-'СЕТ СН'!$I$17</f>
        <v>6199.6727130700001</v>
      </c>
      <c r="K114" s="36">
        <f>SUMIFS(СВЦЭМ!$C$39:$C$782,СВЦЭМ!$A$39:$A$782,$A114,СВЦЭМ!$B$39:$B$782,K$110)+'СЕТ СН'!$I$9+СВЦЭМ!$D$10+'СЕТ СН'!$I$5-'СЕТ СН'!$I$17</f>
        <v>6190.0846218700008</v>
      </c>
      <c r="L114" s="36">
        <f>SUMIFS(СВЦЭМ!$C$39:$C$782,СВЦЭМ!$A$39:$A$782,$A114,СВЦЭМ!$B$39:$B$782,L$110)+'СЕТ СН'!$I$9+СВЦЭМ!$D$10+'СЕТ СН'!$I$5-'СЕТ СН'!$I$17</f>
        <v>6208.0380021500005</v>
      </c>
      <c r="M114" s="36">
        <f>SUMIFS(СВЦЭМ!$C$39:$C$782,СВЦЭМ!$A$39:$A$782,$A114,СВЦЭМ!$B$39:$B$782,M$110)+'СЕТ СН'!$I$9+СВЦЭМ!$D$10+'СЕТ СН'!$I$5-'СЕТ СН'!$I$17</f>
        <v>6229.1438819400009</v>
      </c>
      <c r="N114" s="36">
        <f>SUMIFS(СВЦЭМ!$C$39:$C$782,СВЦЭМ!$A$39:$A$782,$A114,СВЦЭМ!$B$39:$B$782,N$110)+'СЕТ СН'!$I$9+СВЦЭМ!$D$10+'СЕТ СН'!$I$5-'СЕТ СН'!$I$17</f>
        <v>6347.11972504</v>
      </c>
      <c r="O114" s="36">
        <f>SUMIFS(СВЦЭМ!$C$39:$C$782,СВЦЭМ!$A$39:$A$782,$A114,СВЦЭМ!$B$39:$B$782,O$110)+'СЕТ СН'!$I$9+СВЦЭМ!$D$10+'СЕТ СН'!$I$5-'СЕТ СН'!$I$17</f>
        <v>6395.9850419400009</v>
      </c>
      <c r="P114" s="36">
        <f>SUMIFS(СВЦЭМ!$C$39:$C$782,СВЦЭМ!$A$39:$A$782,$A114,СВЦЭМ!$B$39:$B$782,P$110)+'СЕТ СН'!$I$9+СВЦЭМ!$D$10+'СЕТ СН'!$I$5-'СЕТ СН'!$I$17</f>
        <v>6336.6990909800006</v>
      </c>
      <c r="Q114" s="36">
        <f>SUMIFS(СВЦЭМ!$C$39:$C$782,СВЦЭМ!$A$39:$A$782,$A114,СВЦЭМ!$B$39:$B$782,Q$110)+'СЕТ СН'!$I$9+СВЦЭМ!$D$10+'СЕТ СН'!$I$5-'СЕТ СН'!$I$17</f>
        <v>6330.2184164900009</v>
      </c>
      <c r="R114" s="36">
        <f>SUMIFS(СВЦЭМ!$C$39:$C$782,СВЦЭМ!$A$39:$A$782,$A114,СВЦЭМ!$B$39:$B$782,R$110)+'СЕТ СН'!$I$9+СВЦЭМ!$D$10+'СЕТ СН'!$I$5-'СЕТ СН'!$I$17</f>
        <v>6299.6324201100006</v>
      </c>
      <c r="S114" s="36">
        <f>SUMIFS(СВЦЭМ!$C$39:$C$782,СВЦЭМ!$A$39:$A$782,$A114,СВЦЭМ!$B$39:$B$782,S$110)+'СЕТ СН'!$I$9+СВЦЭМ!$D$10+'СЕТ СН'!$I$5-'СЕТ СН'!$I$17</f>
        <v>6250.4599589400004</v>
      </c>
      <c r="T114" s="36">
        <f>SUMIFS(СВЦЭМ!$C$39:$C$782,СВЦЭМ!$A$39:$A$782,$A114,СВЦЭМ!$B$39:$B$782,T$110)+'СЕТ СН'!$I$9+СВЦЭМ!$D$10+'СЕТ СН'!$I$5-'СЕТ СН'!$I$17</f>
        <v>6269.3525381800009</v>
      </c>
      <c r="U114" s="36">
        <f>SUMIFS(СВЦЭМ!$C$39:$C$782,СВЦЭМ!$A$39:$A$782,$A114,СВЦЭМ!$B$39:$B$782,U$110)+'СЕТ СН'!$I$9+СВЦЭМ!$D$10+'СЕТ СН'!$I$5-'СЕТ СН'!$I$17</f>
        <v>6273.887838820001</v>
      </c>
      <c r="V114" s="36">
        <f>SUMIFS(СВЦЭМ!$C$39:$C$782,СВЦЭМ!$A$39:$A$782,$A114,СВЦЭМ!$B$39:$B$782,V$110)+'СЕТ СН'!$I$9+СВЦЭМ!$D$10+'СЕТ СН'!$I$5-'СЕТ СН'!$I$17</f>
        <v>6298.1132668099999</v>
      </c>
      <c r="W114" s="36">
        <f>SUMIFS(СВЦЭМ!$C$39:$C$782,СВЦЭМ!$A$39:$A$782,$A114,СВЦЭМ!$B$39:$B$782,W$110)+'СЕТ СН'!$I$9+СВЦЭМ!$D$10+'СЕТ СН'!$I$5-'СЕТ СН'!$I$17</f>
        <v>6374.2839539900006</v>
      </c>
      <c r="X114" s="36">
        <f>SUMIFS(СВЦЭМ!$C$39:$C$782,СВЦЭМ!$A$39:$A$782,$A114,СВЦЭМ!$B$39:$B$782,X$110)+'СЕТ СН'!$I$9+СВЦЭМ!$D$10+'СЕТ СН'!$I$5-'СЕТ СН'!$I$17</f>
        <v>6377.7038838900007</v>
      </c>
      <c r="Y114" s="36">
        <f>SUMIFS(СВЦЭМ!$C$39:$C$782,СВЦЭМ!$A$39:$A$782,$A114,СВЦЭМ!$B$39:$B$782,Y$110)+'СЕТ СН'!$I$9+СВЦЭМ!$D$10+'СЕТ СН'!$I$5-'СЕТ СН'!$I$17</f>
        <v>6409.6920638500005</v>
      </c>
    </row>
    <row r="115" spans="1:25" ht="15.75" x14ac:dyDescent="0.2">
      <c r="A115" s="35">
        <f t="shared" si="3"/>
        <v>44962</v>
      </c>
      <c r="B115" s="36">
        <f>SUMIFS(СВЦЭМ!$C$39:$C$782,СВЦЭМ!$A$39:$A$782,$A115,СВЦЭМ!$B$39:$B$782,B$110)+'СЕТ СН'!$I$9+СВЦЭМ!$D$10+'СЕТ СН'!$I$5-'СЕТ СН'!$I$17</f>
        <v>6282.8148992700008</v>
      </c>
      <c r="C115" s="36">
        <f>SUMIFS(СВЦЭМ!$C$39:$C$782,СВЦЭМ!$A$39:$A$782,$A115,СВЦЭМ!$B$39:$B$782,C$110)+'СЕТ СН'!$I$9+СВЦЭМ!$D$10+'СЕТ СН'!$I$5-'СЕТ СН'!$I$17</f>
        <v>6338.6878512399999</v>
      </c>
      <c r="D115" s="36">
        <f>SUMIFS(СВЦЭМ!$C$39:$C$782,СВЦЭМ!$A$39:$A$782,$A115,СВЦЭМ!$B$39:$B$782,D$110)+'СЕТ СН'!$I$9+СВЦЭМ!$D$10+'СЕТ СН'!$I$5-'СЕТ СН'!$I$17</f>
        <v>6327.4295047100004</v>
      </c>
      <c r="E115" s="36">
        <f>SUMIFS(СВЦЭМ!$C$39:$C$782,СВЦЭМ!$A$39:$A$782,$A115,СВЦЭМ!$B$39:$B$782,E$110)+'СЕТ СН'!$I$9+СВЦЭМ!$D$10+'СЕТ СН'!$I$5-'СЕТ СН'!$I$17</f>
        <v>6303.8158904500006</v>
      </c>
      <c r="F115" s="36">
        <f>SUMIFS(СВЦЭМ!$C$39:$C$782,СВЦЭМ!$A$39:$A$782,$A115,СВЦЭМ!$B$39:$B$782,F$110)+'СЕТ СН'!$I$9+СВЦЭМ!$D$10+'СЕТ СН'!$I$5-'СЕТ СН'!$I$17</f>
        <v>6293.8794677799997</v>
      </c>
      <c r="G115" s="36">
        <f>SUMIFS(СВЦЭМ!$C$39:$C$782,СВЦЭМ!$A$39:$A$782,$A115,СВЦЭМ!$B$39:$B$782,G$110)+'СЕТ СН'!$I$9+СВЦЭМ!$D$10+'СЕТ СН'!$I$5-'СЕТ СН'!$I$17</f>
        <v>6291.3903027400002</v>
      </c>
      <c r="H115" s="36">
        <f>SUMIFS(СВЦЭМ!$C$39:$C$782,СВЦЭМ!$A$39:$A$782,$A115,СВЦЭМ!$B$39:$B$782,H$110)+'СЕТ СН'!$I$9+СВЦЭМ!$D$10+'СЕТ СН'!$I$5-'СЕТ СН'!$I$17</f>
        <v>6252.3893602099997</v>
      </c>
      <c r="I115" s="36">
        <f>SUMIFS(СВЦЭМ!$C$39:$C$782,СВЦЭМ!$A$39:$A$782,$A115,СВЦЭМ!$B$39:$B$782,I$110)+'СЕТ СН'!$I$9+СВЦЭМ!$D$10+'СЕТ СН'!$I$5-'СЕТ СН'!$I$17</f>
        <v>6201.3939157900004</v>
      </c>
      <c r="J115" s="36">
        <f>SUMIFS(СВЦЭМ!$C$39:$C$782,СВЦЭМ!$A$39:$A$782,$A115,СВЦЭМ!$B$39:$B$782,J$110)+'СЕТ СН'!$I$9+СВЦЭМ!$D$10+'СЕТ СН'!$I$5-'СЕТ СН'!$I$17</f>
        <v>6157.5316253500005</v>
      </c>
      <c r="K115" s="36">
        <f>SUMIFS(СВЦЭМ!$C$39:$C$782,СВЦЭМ!$A$39:$A$782,$A115,СВЦЭМ!$B$39:$B$782,K$110)+'СЕТ СН'!$I$9+СВЦЭМ!$D$10+'СЕТ СН'!$I$5-'СЕТ СН'!$I$17</f>
        <v>6087.3089125200004</v>
      </c>
      <c r="L115" s="36">
        <f>SUMIFS(СВЦЭМ!$C$39:$C$782,СВЦЭМ!$A$39:$A$782,$A115,СВЦЭМ!$B$39:$B$782,L$110)+'СЕТ СН'!$I$9+СВЦЭМ!$D$10+'СЕТ СН'!$I$5-'СЕТ СН'!$I$17</f>
        <v>6063.3976550300004</v>
      </c>
      <c r="M115" s="36">
        <f>SUMIFS(СВЦЭМ!$C$39:$C$782,СВЦЭМ!$A$39:$A$782,$A115,СВЦЭМ!$B$39:$B$782,M$110)+'СЕТ СН'!$I$9+СВЦЭМ!$D$10+'СЕТ СН'!$I$5-'СЕТ СН'!$I$17</f>
        <v>6113.5550210199999</v>
      </c>
      <c r="N115" s="36">
        <f>SUMIFS(СВЦЭМ!$C$39:$C$782,СВЦЭМ!$A$39:$A$782,$A115,СВЦЭМ!$B$39:$B$782,N$110)+'СЕТ СН'!$I$9+СВЦЭМ!$D$10+'СЕТ СН'!$I$5-'СЕТ СН'!$I$17</f>
        <v>6172.4691735699998</v>
      </c>
      <c r="O115" s="36">
        <f>SUMIFS(СВЦЭМ!$C$39:$C$782,СВЦЭМ!$A$39:$A$782,$A115,СВЦЭМ!$B$39:$B$782,O$110)+'СЕТ СН'!$I$9+СВЦЭМ!$D$10+'СЕТ СН'!$I$5-'СЕТ СН'!$I$17</f>
        <v>6215.4445407100002</v>
      </c>
      <c r="P115" s="36">
        <f>SUMIFS(СВЦЭМ!$C$39:$C$782,СВЦЭМ!$A$39:$A$782,$A115,СВЦЭМ!$B$39:$B$782,P$110)+'СЕТ СН'!$I$9+СВЦЭМ!$D$10+'СЕТ СН'!$I$5-'СЕТ СН'!$I$17</f>
        <v>6257.4508109500002</v>
      </c>
      <c r="Q115" s="36">
        <f>SUMIFS(СВЦЭМ!$C$39:$C$782,СВЦЭМ!$A$39:$A$782,$A115,СВЦЭМ!$B$39:$B$782,Q$110)+'СЕТ СН'!$I$9+СВЦЭМ!$D$10+'СЕТ СН'!$I$5-'СЕТ СН'!$I$17</f>
        <v>6270.91676491</v>
      </c>
      <c r="R115" s="36">
        <f>SUMIFS(СВЦЭМ!$C$39:$C$782,СВЦЭМ!$A$39:$A$782,$A115,СВЦЭМ!$B$39:$B$782,R$110)+'СЕТ СН'!$I$9+СВЦЭМ!$D$10+'СЕТ СН'!$I$5-'СЕТ СН'!$I$17</f>
        <v>6231.3117107300004</v>
      </c>
      <c r="S115" s="36">
        <f>SUMIFS(СВЦЭМ!$C$39:$C$782,СВЦЭМ!$A$39:$A$782,$A115,СВЦЭМ!$B$39:$B$782,S$110)+'СЕТ СН'!$I$9+СВЦЭМ!$D$10+'СЕТ СН'!$I$5-'СЕТ СН'!$I$17</f>
        <v>6163.4784514600005</v>
      </c>
      <c r="T115" s="36">
        <f>SUMIFS(СВЦЭМ!$C$39:$C$782,СВЦЭМ!$A$39:$A$782,$A115,СВЦЭМ!$B$39:$B$782,T$110)+'СЕТ СН'!$I$9+СВЦЭМ!$D$10+'СЕТ СН'!$I$5-'СЕТ СН'!$I$17</f>
        <v>6108.5492171599999</v>
      </c>
      <c r="U115" s="36">
        <f>SUMIFS(СВЦЭМ!$C$39:$C$782,СВЦЭМ!$A$39:$A$782,$A115,СВЦЭМ!$B$39:$B$782,U$110)+'СЕТ СН'!$I$9+СВЦЭМ!$D$10+'СЕТ СН'!$I$5-'СЕТ СН'!$I$17</f>
        <v>6131.4749867299997</v>
      </c>
      <c r="V115" s="36">
        <f>SUMIFS(СВЦЭМ!$C$39:$C$782,СВЦЭМ!$A$39:$A$782,$A115,СВЦЭМ!$B$39:$B$782,V$110)+'СЕТ СН'!$I$9+СВЦЭМ!$D$10+'СЕТ СН'!$I$5-'СЕТ СН'!$I$17</f>
        <v>6142.3894249200002</v>
      </c>
      <c r="W115" s="36">
        <f>SUMIFS(СВЦЭМ!$C$39:$C$782,СВЦЭМ!$A$39:$A$782,$A115,СВЦЭМ!$B$39:$B$782,W$110)+'СЕТ СН'!$I$9+СВЦЭМ!$D$10+'СЕТ СН'!$I$5-'СЕТ СН'!$I$17</f>
        <v>6223.0535573400002</v>
      </c>
      <c r="X115" s="36">
        <f>SUMIFS(СВЦЭМ!$C$39:$C$782,СВЦЭМ!$A$39:$A$782,$A115,СВЦЭМ!$B$39:$B$782,X$110)+'СЕТ СН'!$I$9+СВЦЭМ!$D$10+'СЕТ СН'!$I$5-'СЕТ СН'!$I$17</f>
        <v>6214.423554500001</v>
      </c>
      <c r="Y115" s="36">
        <f>SUMIFS(СВЦЭМ!$C$39:$C$782,СВЦЭМ!$A$39:$A$782,$A115,СВЦЭМ!$B$39:$B$782,Y$110)+'СЕТ СН'!$I$9+СВЦЭМ!$D$10+'СЕТ СН'!$I$5-'СЕТ СН'!$I$17</f>
        <v>6251.31570465</v>
      </c>
    </row>
    <row r="116" spans="1:25" ht="15.75" x14ac:dyDescent="0.2">
      <c r="A116" s="35">
        <f t="shared" si="3"/>
        <v>44963</v>
      </c>
      <c r="B116" s="36">
        <f>SUMIFS(СВЦЭМ!$C$39:$C$782,СВЦЭМ!$A$39:$A$782,$A116,СВЦЭМ!$B$39:$B$782,B$110)+'СЕТ СН'!$I$9+СВЦЭМ!$D$10+'СЕТ СН'!$I$5-'СЕТ СН'!$I$17</f>
        <v>6278.9020489499999</v>
      </c>
      <c r="C116" s="36">
        <f>SUMIFS(СВЦЭМ!$C$39:$C$782,СВЦЭМ!$A$39:$A$782,$A116,СВЦЭМ!$B$39:$B$782,C$110)+'СЕТ СН'!$I$9+СВЦЭМ!$D$10+'СЕТ СН'!$I$5-'СЕТ СН'!$I$17</f>
        <v>6325.9783391400006</v>
      </c>
      <c r="D116" s="36">
        <f>SUMIFS(СВЦЭМ!$C$39:$C$782,СВЦЭМ!$A$39:$A$782,$A116,СВЦЭМ!$B$39:$B$782,D$110)+'СЕТ СН'!$I$9+СВЦЭМ!$D$10+'СЕТ СН'!$I$5-'СЕТ СН'!$I$17</f>
        <v>6326.3550943500004</v>
      </c>
      <c r="E116" s="36">
        <f>SUMIFS(СВЦЭМ!$C$39:$C$782,СВЦЭМ!$A$39:$A$782,$A116,СВЦЭМ!$B$39:$B$782,E$110)+'СЕТ СН'!$I$9+СВЦЭМ!$D$10+'СЕТ СН'!$I$5-'СЕТ СН'!$I$17</f>
        <v>6307.4409584300001</v>
      </c>
      <c r="F116" s="36">
        <f>SUMIFS(СВЦЭМ!$C$39:$C$782,СВЦЭМ!$A$39:$A$782,$A116,СВЦЭМ!$B$39:$B$782,F$110)+'СЕТ СН'!$I$9+СВЦЭМ!$D$10+'СЕТ СН'!$I$5-'СЕТ СН'!$I$17</f>
        <v>6322.1342671900002</v>
      </c>
      <c r="G116" s="36">
        <f>SUMIFS(СВЦЭМ!$C$39:$C$782,СВЦЭМ!$A$39:$A$782,$A116,СВЦЭМ!$B$39:$B$782,G$110)+'СЕТ СН'!$I$9+СВЦЭМ!$D$10+'СЕТ СН'!$I$5-'СЕТ СН'!$I$17</f>
        <v>6273.9065385400008</v>
      </c>
      <c r="H116" s="36">
        <f>SUMIFS(СВЦЭМ!$C$39:$C$782,СВЦЭМ!$A$39:$A$782,$A116,СВЦЭМ!$B$39:$B$782,H$110)+'СЕТ СН'!$I$9+СВЦЭМ!$D$10+'СЕТ СН'!$I$5-'СЕТ СН'!$I$17</f>
        <v>6273.3332569600007</v>
      </c>
      <c r="I116" s="36">
        <f>SUMIFS(СВЦЭМ!$C$39:$C$782,СВЦЭМ!$A$39:$A$782,$A116,СВЦЭМ!$B$39:$B$782,I$110)+'СЕТ СН'!$I$9+СВЦЭМ!$D$10+'СЕТ СН'!$I$5-'СЕТ СН'!$I$17</f>
        <v>6184.8007299199999</v>
      </c>
      <c r="J116" s="36">
        <f>SUMIFS(СВЦЭМ!$C$39:$C$782,СВЦЭМ!$A$39:$A$782,$A116,СВЦЭМ!$B$39:$B$782,J$110)+'СЕТ СН'!$I$9+СВЦЭМ!$D$10+'СЕТ СН'!$I$5-'СЕТ СН'!$I$17</f>
        <v>6151.3589788999998</v>
      </c>
      <c r="K116" s="36">
        <f>SUMIFS(СВЦЭМ!$C$39:$C$782,СВЦЭМ!$A$39:$A$782,$A116,СВЦЭМ!$B$39:$B$782,K$110)+'СЕТ СН'!$I$9+СВЦЭМ!$D$10+'СЕТ СН'!$I$5-'СЕТ СН'!$I$17</f>
        <v>6163.7508227400003</v>
      </c>
      <c r="L116" s="36">
        <f>SUMIFS(СВЦЭМ!$C$39:$C$782,СВЦЭМ!$A$39:$A$782,$A116,СВЦЭМ!$B$39:$B$782,L$110)+'СЕТ СН'!$I$9+СВЦЭМ!$D$10+'СЕТ СН'!$I$5-'СЕТ СН'!$I$17</f>
        <v>6150.7986732900008</v>
      </c>
      <c r="M116" s="36">
        <f>SUMIFS(СВЦЭМ!$C$39:$C$782,СВЦЭМ!$A$39:$A$782,$A116,СВЦЭМ!$B$39:$B$782,M$110)+'СЕТ СН'!$I$9+СВЦЭМ!$D$10+'СЕТ СН'!$I$5-'СЕТ СН'!$I$17</f>
        <v>6185.5797464799998</v>
      </c>
      <c r="N116" s="36">
        <f>SUMIFS(СВЦЭМ!$C$39:$C$782,СВЦЭМ!$A$39:$A$782,$A116,СВЦЭМ!$B$39:$B$782,N$110)+'СЕТ СН'!$I$9+СВЦЭМ!$D$10+'СЕТ СН'!$I$5-'СЕТ СН'!$I$17</f>
        <v>6231.5008131400009</v>
      </c>
      <c r="O116" s="36">
        <f>SUMIFS(СВЦЭМ!$C$39:$C$782,СВЦЭМ!$A$39:$A$782,$A116,СВЦЭМ!$B$39:$B$782,O$110)+'СЕТ СН'!$I$9+СВЦЭМ!$D$10+'СЕТ СН'!$I$5-'СЕТ СН'!$I$17</f>
        <v>6229.48550393</v>
      </c>
      <c r="P116" s="36">
        <f>SUMIFS(СВЦЭМ!$C$39:$C$782,СВЦЭМ!$A$39:$A$782,$A116,СВЦЭМ!$B$39:$B$782,P$110)+'СЕТ СН'!$I$9+СВЦЭМ!$D$10+'СЕТ СН'!$I$5-'СЕТ СН'!$I$17</f>
        <v>6216.6851170000009</v>
      </c>
      <c r="Q116" s="36">
        <f>SUMIFS(СВЦЭМ!$C$39:$C$782,СВЦЭМ!$A$39:$A$782,$A116,СВЦЭМ!$B$39:$B$782,Q$110)+'СЕТ СН'!$I$9+СВЦЭМ!$D$10+'СЕТ СН'!$I$5-'СЕТ СН'!$I$17</f>
        <v>6208.6074843900005</v>
      </c>
      <c r="R116" s="36">
        <f>SUMIFS(СВЦЭМ!$C$39:$C$782,СВЦЭМ!$A$39:$A$782,$A116,СВЦЭМ!$B$39:$B$782,R$110)+'СЕТ СН'!$I$9+СВЦЭМ!$D$10+'СЕТ СН'!$I$5-'СЕТ СН'!$I$17</f>
        <v>6233.2533308900001</v>
      </c>
      <c r="S116" s="36">
        <f>SUMIFS(СВЦЭМ!$C$39:$C$782,СВЦЭМ!$A$39:$A$782,$A116,СВЦЭМ!$B$39:$B$782,S$110)+'СЕТ СН'!$I$9+СВЦЭМ!$D$10+'СЕТ СН'!$I$5-'СЕТ СН'!$I$17</f>
        <v>6142.3037667799999</v>
      </c>
      <c r="T116" s="36">
        <f>SUMIFS(СВЦЭМ!$C$39:$C$782,СВЦЭМ!$A$39:$A$782,$A116,СВЦЭМ!$B$39:$B$782,T$110)+'СЕТ СН'!$I$9+СВЦЭМ!$D$10+'СЕТ СН'!$I$5-'СЕТ СН'!$I$17</f>
        <v>6202.8922226800005</v>
      </c>
      <c r="U116" s="36">
        <f>SUMIFS(СВЦЭМ!$C$39:$C$782,СВЦЭМ!$A$39:$A$782,$A116,СВЦЭМ!$B$39:$B$782,U$110)+'СЕТ СН'!$I$9+СВЦЭМ!$D$10+'СЕТ СН'!$I$5-'СЕТ СН'!$I$17</f>
        <v>6175.6309660900006</v>
      </c>
      <c r="V116" s="36">
        <f>SUMIFS(СВЦЭМ!$C$39:$C$782,СВЦЭМ!$A$39:$A$782,$A116,СВЦЭМ!$B$39:$B$782,V$110)+'СЕТ СН'!$I$9+СВЦЭМ!$D$10+'СЕТ СН'!$I$5-'СЕТ СН'!$I$17</f>
        <v>6182.4323427899999</v>
      </c>
      <c r="W116" s="36">
        <f>SUMIFS(СВЦЭМ!$C$39:$C$782,СВЦЭМ!$A$39:$A$782,$A116,СВЦЭМ!$B$39:$B$782,W$110)+'СЕТ СН'!$I$9+СВЦЭМ!$D$10+'СЕТ СН'!$I$5-'СЕТ СН'!$I$17</f>
        <v>6195.8912575200002</v>
      </c>
      <c r="X116" s="36">
        <f>SUMIFS(СВЦЭМ!$C$39:$C$782,СВЦЭМ!$A$39:$A$782,$A116,СВЦЭМ!$B$39:$B$782,X$110)+'СЕТ СН'!$I$9+СВЦЭМ!$D$10+'СЕТ СН'!$I$5-'СЕТ СН'!$I$17</f>
        <v>6218.4699544400009</v>
      </c>
      <c r="Y116" s="36">
        <f>SUMIFS(СВЦЭМ!$C$39:$C$782,СВЦЭМ!$A$39:$A$782,$A116,СВЦЭМ!$B$39:$B$782,Y$110)+'СЕТ СН'!$I$9+СВЦЭМ!$D$10+'СЕТ СН'!$I$5-'СЕТ СН'!$I$17</f>
        <v>6279.1699640900006</v>
      </c>
    </row>
    <row r="117" spans="1:25" ht="15.75" x14ac:dyDescent="0.2">
      <c r="A117" s="35">
        <f t="shared" si="3"/>
        <v>44964</v>
      </c>
      <c r="B117" s="36">
        <f>SUMIFS(СВЦЭМ!$C$39:$C$782,СВЦЭМ!$A$39:$A$782,$A117,СВЦЭМ!$B$39:$B$782,B$110)+'СЕТ СН'!$I$9+СВЦЭМ!$D$10+'СЕТ СН'!$I$5-'СЕТ СН'!$I$17</f>
        <v>6243.2733110300005</v>
      </c>
      <c r="C117" s="36">
        <f>SUMIFS(СВЦЭМ!$C$39:$C$782,СВЦЭМ!$A$39:$A$782,$A117,СВЦЭМ!$B$39:$B$782,C$110)+'СЕТ СН'!$I$9+СВЦЭМ!$D$10+'СЕТ СН'!$I$5-'СЕТ СН'!$I$17</f>
        <v>6286.58308511</v>
      </c>
      <c r="D117" s="36">
        <f>SUMIFS(СВЦЭМ!$C$39:$C$782,СВЦЭМ!$A$39:$A$782,$A117,СВЦЭМ!$B$39:$B$782,D$110)+'СЕТ СН'!$I$9+СВЦЭМ!$D$10+'СЕТ СН'!$I$5-'СЕТ СН'!$I$17</f>
        <v>6296.0319881300002</v>
      </c>
      <c r="E117" s="36">
        <f>SUMIFS(СВЦЭМ!$C$39:$C$782,СВЦЭМ!$A$39:$A$782,$A117,СВЦЭМ!$B$39:$B$782,E$110)+'СЕТ СН'!$I$9+СВЦЭМ!$D$10+'СЕТ СН'!$I$5-'СЕТ СН'!$I$17</f>
        <v>6263.2710884900007</v>
      </c>
      <c r="F117" s="36">
        <f>SUMIFS(СВЦЭМ!$C$39:$C$782,СВЦЭМ!$A$39:$A$782,$A117,СВЦЭМ!$B$39:$B$782,F$110)+'СЕТ СН'!$I$9+СВЦЭМ!$D$10+'СЕТ СН'!$I$5-'СЕТ СН'!$I$17</f>
        <v>6282.8429236000002</v>
      </c>
      <c r="G117" s="36">
        <f>SUMIFS(СВЦЭМ!$C$39:$C$782,СВЦЭМ!$A$39:$A$782,$A117,СВЦЭМ!$B$39:$B$782,G$110)+'СЕТ СН'!$I$9+СВЦЭМ!$D$10+'СЕТ СН'!$I$5-'СЕТ СН'!$I$17</f>
        <v>6299.543310680001</v>
      </c>
      <c r="H117" s="36">
        <f>SUMIFS(СВЦЭМ!$C$39:$C$782,СВЦЭМ!$A$39:$A$782,$A117,СВЦЭМ!$B$39:$B$782,H$110)+'СЕТ СН'!$I$9+СВЦЭМ!$D$10+'СЕТ СН'!$I$5-'СЕТ СН'!$I$17</f>
        <v>6248.5774170200002</v>
      </c>
      <c r="I117" s="36">
        <f>SUMIFS(СВЦЭМ!$C$39:$C$782,СВЦЭМ!$A$39:$A$782,$A117,СВЦЭМ!$B$39:$B$782,I$110)+'СЕТ СН'!$I$9+СВЦЭМ!$D$10+'СЕТ СН'!$I$5-'СЕТ СН'!$I$17</f>
        <v>6218.8534033800006</v>
      </c>
      <c r="J117" s="36">
        <f>SUMIFS(СВЦЭМ!$C$39:$C$782,СВЦЭМ!$A$39:$A$782,$A117,СВЦЭМ!$B$39:$B$782,J$110)+'СЕТ СН'!$I$9+СВЦЭМ!$D$10+'СЕТ СН'!$I$5-'СЕТ СН'!$I$17</f>
        <v>6209.7541948100006</v>
      </c>
      <c r="K117" s="36">
        <f>SUMIFS(СВЦЭМ!$C$39:$C$782,СВЦЭМ!$A$39:$A$782,$A117,СВЦЭМ!$B$39:$B$782,K$110)+'СЕТ СН'!$I$9+СВЦЭМ!$D$10+'СЕТ СН'!$I$5-'СЕТ СН'!$I$17</f>
        <v>6181.6288091400002</v>
      </c>
      <c r="L117" s="36">
        <f>SUMIFS(СВЦЭМ!$C$39:$C$782,СВЦЭМ!$A$39:$A$782,$A117,СВЦЭМ!$B$39:$B$782,L$110)+'СЕТ СН'!$I$9+СВЦЭМ!$D$10+'СЕТ СН'!$I$5-'СЕТ СН'!$I$17</f>
        <v>6171.5962501200001</v>
      </c>
      <c r="M117" s="36">
        <f>SUMIFS(СВЦЭМ!$C$39:$C$782,СВЦЭМ!$A$39:$A$782,$A117,СВЦЭМ!$B$39:$B$782,M$110)+'СЕТ СН'!$I$9+СВЦЭМ!$D$10+'СЕТ СН'!$I$5-'СЕТ СН'!$I$17</f>
        <v>6248.3142059800002</v>
      </c>
      <c r="N117" s="36">
        <f>SUMIFS(СВЦЭМ!$C$39:$C$782,СВЦЭМ!$A$39:$A$782,$A117,СВЦЭМ!$B$39:$B$782,N$110)+'СЕТ СН'!$I$9+СВЦЭМ!$D$10+'СЕТ СН'!$I$5-'СЕТ СН'!$I$17</f>
        <v>6188.5239947600003</v>
      </c>
      <c r="O117" s="36">
        <f>SUMIFS(СВЦЭМ!$C$39:$C$782,СВЦЭМ!$A$39:$A$782,$A117,СВЦЭМ!$B$39:$B$782,O$110)+'СЕТ СН'!$I$9+СВЦЭМ!$D$10+'СЕТ СН'!$I$5-'СЕТ СН'!$I$17</f>
        <v>6203.9040708600005</v>
      </c>
      <c r="P117" s="36">
        <f>SUMIFS(СВЦЭМ!$C$39:$C$782,СВЦЭМ!$A$39:$A$782,$A117,СВЦЭМ!$B$39:$B$782,P$110)+'СЕТ СН'!$I$9+СВЦЭМ!$D$10+'СЕТ СН'!$I$5-'СЕТ СН'!$I$17</f>
        <v>6215.4999466600002</v>
      </c>
      <c r="Q117" s="36">
        <f>SUMIFS(СВЦЭМ!$C$39:$C$782,СВЦЭМ!$A$39:$A$782,$A117,СВЦЭМ!$B$39:$B$782,Q$110)+'СЕТ СН'!$I$9+СВЦЭМ!$D$10+'СЕТ СН'!$I$5-'СЕТ СН'!$I$17</f>
        <v>6253.8759356800001</v>
      </c>
      <c r="R117" s="36">
        <f>SUMIFS(СВЦЭМ!$C$39:$C$782,СВЦЭМ!$A$39:$A$782,$A117,СВЦЭМ!$B$39:$B$782,R$110)+'СЕТ СН'!$I$9+СВЦЭМ!$D$10+'СЕТ СН'!$I$5-'СЕТ СН'!$I$17</f>
        <v>6236.0747520200002</v>
      </c>
      <c r="S117" s="36">
        <f>SUMIFS(СВЦЭМ!$C$39:$C$782,СВЦЭМ!$A$39:$A$782,$A117,СВЦЭМ!$B$39:$B$782,S$110)+'СЕТ СН'!$I$9+СВЦЭМ!$D$10+'СЕТ СН'!$I$5-'СЕТ СН'!$I$17</f>
        <v>6181.7450067099999</v>
      </c>
      <c r="T117" s="36">
        <f>SUMIFS(СВЦЭМ!$C$39:$C$782,СВЦЭМ!$A$39:$A$782,$A117,СВЦЭМ!$B$39:$B$782,T$110)+'СЕТ СН'!$I$9+СВЦЭМ!$D$10+'СЕТ СН'!$I$5-'СЕТ СН'!$I$17</f>
        <v>6131.4726549700008</v>
      </c>
      <c r="U117" s="36">
        <f>SUMIFS(СВЦЭМ!$C$39:$C$782,СВЦЭМ!$A$39:$A$782,$A117,СВЦЭМ!$B$39:$B$782,U$110)+'СЕТ СН'!$I$9+СВЦЭМ!$D$10+'СЕТ СН'!$I$5-'СЕТ СН'!$I$17</f>
        <v>6162.0177903800004</v>
      </c>
      <c r="V117" s="36">
        <f>SUMIFS(СВЦЭМ!$C$39:$C$782,СВЦЭМ!$A$39:$A$782,$A117,СВЦЭМ!$B$39:$B$782,V$110)+'СЕТ СН'!$I$9+СВЦЭМ!$D$10+'СЕТ СН'!$I$5-'СЕТ СН'!$I$17</f>
        <v>6166.4312422399998</v>
      </c>
      <c r="W117" s="36">
        <f>SUMIFS(СВЦЭМ!$C$39:$C$782,СВЦЭМ!$A$39:$A$782,$A117,СВЦЭМ!$B$39:$B$782,W$110)+'СЕТ СН'!$I$9+СВЦЭМ!$D$10+'СЕТ СН'!$I$5-'СЕТ СН'!$I$17</f>
        <v>6154.9119038600002</v>
      </c>
      <c r="X117" s="36">
        <f>SUMIFS(СВЦЭМ!$C$39:$C$782,СВЦЭМ!$A$39:$A$782,$A117,СВЦЭМ!$B$39:$B$782,X$110)+'СЕТ СН'!$I$9+СВЦЭМ!$D$10+'СЕТ СН'!$I$5-'СЕТ СН'!$I$17</f>
        <v>6217.720080770001</v>
      </c>
      <c r="Y117" s="36">
        <f>SUMIFS(СВЦЭМ!$C$39:$C$782,СВЦЭМ!$A$39:$A$782,$A117,СВЦЭМ!$B$39:$B$782,Y$110)+'СЕТ СН'!$I$9+СВЦЭМ!$D$10+'СЕТ СН'!$I$5-'СЕТ СН'!$I$17</f>
        <v>6274.9957318100005</v>
      </c>
    </row>
    <row r="118" spans="1:25" ht="15.75" x14ac:dyDescent="0.2">
      <c r="A118" s="35">
        <f t="shared" si="3"/>
        <v>44965</v>
      </c>
      <c r="B118" s="36">
        <f>SUMIFS(СВЦЭМ!$C$39:$C$782,СВЦЭМ!$A$39:$A$782,$A118,СВЦЭМ!$B$39:$B$782,B$110)+'СЕТ СН'!$I$9+СВЦЭМ!$D$10+'СЕТ СН'!$I$5-'СЕТ СН'!$I$17</f>
        <v>6219.7700613899997</v>
      </c>
      <c r="C118" s="36">
        <f>SUMIFS(СВЦЭМ!$C$39:$C$782,СВЦЭМ!$A$39:$A$782,$A118,СВЦЭМ!$B$39:$B$782,C$110)+'СЕТ СН'!$I$9+СВЦЭМ!$D$10+'СЕТ СН'!$I$5-'СЕТ СН'!$I$17</f>
        <v>6242.38838708</v>
      </c>
      <c r="D118" s="36">
        <f>SUMIFS(СВЦЭМ!$C$39:$C$782,СВЦЭМ!$A$39:$A$782,$A118,СВЦЭМ!$B$39:$B$782,D$110)+'СЕТ СН'!$I$9+СВЦЭМ!$D$10+'СЕТ СН'!$I$5-'СЕТ СН'!$I$17</f>
        <v>6312.9119556500009</v>
      </c>
      <c r="E118" s="36">
        <f>SUMIFS(СВЦЭМ!$C$39:$C$782,СВЦЭМ!$A$39:$A$782,$A118,СВЦЭМ!$B$39:$B$782,E$110)+'СЕТ СН'!$I$9+СВЦЭМ!$D$10+'СЕТ СН'!$I$5-'СЕТ СН'!$I$17</f>
        <v>6354.9646473400007</v>
      </c>
      <c r="F118" s="36">
        <f>SUMIFS(СВЦЭМ!$C$39:$C$782,СВЦЭМ!$A$39:$A$782,$A118,СВЦЭМ!$B$39:$B$782,F$110)+'СЕТ СН'!$I$9+СВЦЭМ!$D$10+'СЕТ СН'!$I$5-'СЕТ СН'!$I$17</f>
        <v>6327.6006883400005</v>
      </c>
      <c r="G118" s="36">
        <f>SUMIFS(СВЦЭМ!$C$39:$C$782,СВЦЭМ!$A$39:$A$782,$A118,СВЦЭМ!$B$39:$B$782,G$110)+'СЕТ СН'!$I$9+СВЦЭМ!$D$10+'СЕТ СН'!$I$5-'СЕТ СН'!$I$17</f>
        <v>6325.4048106000009</v>
      </c>
      <c r="H118" s="36">
        <f>SUMIFS(СВЦЭМ!$C$39:$C$782,СВЦЭМ!$A$39:$A$782,$A118,СВЦЭМ!$B$39:$B$782,H$110)+'СЕТ СН'!$I$9+СВЦЭМ!$D$10+'СЕТ СН'!$I$5-'СЕТ СН'!$I$17</f>
        <v>6228.1539071300003</v>
      </c>
      <c r="I118" s="36">
        <f>SUMIFS(СВЦЭМ!$C$39:$C$782,СВЦЭМ!$A$39:$A$782,$A118,СВЦЭМ!$B$39:$B$782,I$110)+'СЕТ СН'!$I$9+СВЦЭМ!$D$10+'СЕТ СН'!$I$5-'СЕТ СН'!$I$17</f>
        <v>6174.1799483100003</v>
      </c>
      <c r="J118" s="36">
        <f>SUMIFS(СВЦЭМ!$C$39:$C$782,СВЦЭМ!$A$39:$A$782,$A118,СВЦЭМ!$B$39:$B$782,J$110)+'СЕТ СН'!$I$9+СВЦЭМ!$D$10+'СЕТ СН'!$I$5-'СЕТ СН'!$I$17</f>
        <v>6158.8037509599999</v>
      </c>
      <c r="K118" s="36">
        <f>SUMIFS(СВЦЭМ!$C$39:$C$782,СВЦЭМ!$A$39:$A$782,$A118,СВЦЭМ!$B$39:$B$782,K$110)+'СЕТ СН'!$I$9+СВЦЭМ!$D$10+'СЕТ СН'!$I$5-'СЕТ СН'!$I$17</f>
        <v>6184.7539058399998</v>
      </c>
      <c r="L118" s="36">
        <f>SUMIFS(СВЦЭМ!$C$39:$C$782,СВЦЭМ!$A$39:$A$782,$A118,СВЦЭМ!$B$39:$B$782,L$110)+'СЕТ СН'!$I$9+СВЦЭМ!$D$10+'СЕТ СН'!$I$5-'СЕТ СН'!$I$17</f>
        <v>6224.87021981</v>
      </c>
      <c r="M118" s="36">
        <f>SUMIFS(СВЦЭМ!$C$39:$C$782,СВЦЭМ!$A$39:$A$782,$A118,СВЦЭМ!$B$39:$B$782,M$110)+'СЕТ СН'!$I$9+СВЦЭМ!$D$10+'СЕТ СН'!$I$5-'СЕТ СН'!$I$17</f>
        <v>6264.82089524</v>
      </c>
      <c r="N118" s="36">
        <f>SUMIFS(СВЦЭМ!$C$39:$C$782,СВЦЭМ!$A$39:$A$782,$A118,СВЦЭМ!$B$39:$B$782,N$110)+'СЕТ СН'!$I$9+СВЦЭМ!$D$10+'СЕТ СН'!$I$5-'СЕТ СН'!$I$17</f>
        <v>6269.6625403899998</v>
      </c>
      <c r="O118" s="36">
        <f>SUMIFS(СВЦЭМ!$C$39:$C$782,СВЦЭМ!$A$39:$A$782,$A118,СВЦЭМ!$B$39:$B$782,O$110)+'СЕТ СН'!$I$9+СВЦЭМ!$D$10+'СЕТ СН'!$I$5-'СЕТ СН'!$I$17</f>
        <v>6247.8765013400007</v>
      </c>
      <c r="P118" s="36">
        <f>SUMIFS(СВЦЭМ!$C$39:$C$782,СВЦЭМ!$A$39:$A$782,$A118,СВЦЭМ!$B$39:$B$782,P$110)+'СЕТ СН'!$I$9+СВЦЭМ!$D$10+'СЕТ СН'!$I$5-'СЕТ СН'!$I$17</f>
        <v>6289.845469580001</v>
      </c>
      <c r="Q118" s="36">
        <f>SUMIFS(СВЦЭМ!$C$39:$C$782,СВЦЭМ!$A$39:$A$782,$A118,СВЦЭМ!$B$39:$B$782,Q$110)+'СЕТ СН'!$I$9+СВЦЭМ!$D$10+'СЕТ СН'!$I$5-'СЕТ СН'!$I$17</f>
        <v>6304.9787351200002</v>
      </c>
      <c r="R118" s="36">
        <f>SUMIFS(СВЦЭМ!$C$39:$C$782,СВЦЭМ!$A$39:$A$782,$A118,СВЦЭМ!$B$39:$B$782,R$110)+'СЕТ СН'!$I$9+СВЦЭМ!$D$10+'СЕТ СН'!$I$5-'СЕТ СН'!$I$17</f>
        <v>6315.3971969400009</v>
      </c>
      <c r="S118" s="36">
        <f>SUMIFS(СВЦЭМ!$C$39:$C$782,СВЦЭМ!$A$39:$A$782,$A118,СВЦЭМ!$B$39:$B$782,S$110)+'СЕТ СН'!$I$9+СВЦЭМ!$D$10+'СЕТ СН'!$I$5-'СЕТ СН'!$I$17</f>
        <v>6321.7167228100006</v>
      </c>
      <c r="T118" s="36">
        <f>SUMIFS(СВЦЭМ!$C$39:$C$782,СВЦЭМ!$A$39:$A$782,$A118,СВЦЭМ!$B$39:$B$782,T$110)+'СЕТ СН'!$I$9+СВЦЭМ!$D$10+'СЕТ СН'!$I$5-'СЕТ СН'!$I$17</f>
        <v>6309.8422836000009</v>
      </c>
      <c r="U118" s="36">
        <f>SUMIFS(СВЦЭМ!$C$39:$C$782,СВЦЭМ!$A$39:$A$782,$A118,СВЦЭМ!$B$39:$B$782,U$110)+'СЕТ СН'!$I$9+СВЦЭМ!$D$10+'СЕТ СН'!$I$5-'СЕТ СН'!$I$17</f>
        <v>6292.7211549100002</v>
      </c>
      <c r="V118" s="36">
        <f>SUMIFS(СВЦЭМ!$C$39:$C$782,СВЦЭМ!$A$39:$A$782,$A118,СВЦЭМ!$B$39:$B$782,V$110)+'СЕТ СН'!$I$9+СВЦЭМ!$D$10+'СЕТ СН'!$I$5-'СЕТ СН'!$I$17</f>
        <v>6218.9730353900004</v>
      </c>
      <c r="W118" s="36">
        <f>SUMIFS(СВЦЭМ!$C$39:$C$782,СВЦЭМ!$A$39:$A$782,$A118,СВЦЭМ!$B$39:$B$782,W$110)+'СЕТ СН'!$I$9+СВЦЭМ!$D$10+'СЕТ СН'!$I$5-'СЕТ СН'!$I$17</f>
        <v>6166.4727489200004</v>
      </c>
      <c r="X118" s="36">
        <f>SUMIFS(СВЦЭМ!$C$39:$C$782,СВЦЭМ!$A$39:$A$782,$A118,СВЦЭМ!$B$39:$B$782,X$110)+'СЕТ СН'!$I$9+СВЦЭМ!$D$10+'СЕТ СН'!$I$5-'СЕТ СН'!$I$17</f>
        <v>6179.2949845000003</v>
      </c>
      <c r="Y118" s="36">
        <f>SUMIFS(СВЦЭМ!$C$39:$C$782,СВЦЭМ!$A$39:$A$782,$A118,СВЦЭМ!$B$39:$B$782,Y$110)+'СЕТ СН'!$I$9+СВЦЭМ!$D$10+'СЕТ СН'!$I$5-'СЕТ СН'!$I$17</f>
        <v>6147.54178804</v>
      </c>
    </row>
    <row r="119" spans="1:25" ht="15.75" x14ac:dyDescent="0.2">
      <c r="A119" s="35">
        <f t="shared" si="3"/>
        <v>44966</v>
      </c>
      <c r="B119" s="36">
        <f>SUMIFS(СВЦЭМ!$C$39:$C$782,СВЦЭМ!$A$39:$A$782,$A119,СВЦЭМ!$B$39:$B$782,B$110)+'СЕТ СН'!$I$9+СВЦЭМ!$D$10+'СЕТ СН'!$I$5-'СЕТ СН'!$I$17</f>
        <v>6089.3117306500008</v>
      </c>
      <c r="C119" s="36">
        <f>SUMIFS(СВЦЭМ!$C$39:$C$782,СВЦЭМ!$A$39:$A$782,$A119,СВЦЭМ!$B$39:$B$782,C$110)+'СЕТ СН'!$I$9+СВЦЭМ!$D$10+'СЕТ СН'!$I$5-'СЕТ СН'!$I$17</f>
        <v>5963.9983822100003</v>
      </c>
      <c r="D119" s="36">
        <f>SUMIFS(СВЦЭМ!$C$39:$C$782,СВЦЭМ!$A$39:$A$782,$A119,СВЦЭМ!$B$39:$B$782,D$110)+'СЕТ СН'!$I$9+СВЦЭМ!$D$10+'СЕТ СН'!$I$5-'СЕТ СН'!$I$17</f>
        <v>6001.615504540001</v>
      </c>
      <c r="E119" s="36">
        <f>SUMIFS(СВЦЭМ!$C$39:$C$782,СВЦЭМ!$A$39:$A$782,$A119,СВЦЭМ!$B$39:$B$782,E$110)+'СЕТ СН'!$I$9+СВЦЭМ!$D$10+'СЕТ СН'!$I$5-'СЕТ СН'!$I$17</f>
        <v>6035.0470793100003</v>
      </c>
      <c r="F119" s="36">
        <f>SUMIFS(СВЦЭМ!$C$39:$C$782,СВЦЭМ!$A$39:$A$782,$A119,СВЦЭМ!$B$39:$B$782,F$110)+'СЕТ СН'!$I$9+СВЦЭМ!$D$10+'СЕТ СН'!$I$5-'СЕТ СН'!$I$17</f>
        <v>6051.5102654000002</v>
      </c>
      <c r="G119" s="36">
        <f>SUMIFS(СВЦЭМ!$C$39:$C$782,СВЦЭМ!$A$39:$A$782,$A119,СВЦЭМ!$B$39:$B$782,G$110)+'СЕТ СН'!$I$9+СВЦЭМ!$D$10+'СЕТ СН'!$I$5-'СЕТ СН'!$I$17</f>
        <v>6006.6535035600009</v>
      </c>
      <c r="H119" s="36">
        <f>SUMIFS(СВЦЭМ!$C$39:$C$782,СВЦЭМ!$A$39:$A$782,$A119,СВЦЭМ!$B$39:$B$782,H$110)+'СЕТ СН'!$I$9+СВЦЭМ!$D$10+'СЕТ СН'!$I$5-'СЕТ СН'!$I$17</f>
        <v>5973.4888921199999</v>
      </c>
      <c r="I119" s="36">
        <f>SUMIFS(СВЦЭМ!$C$39:$C$782,СВЦЭМ!$A$39:$A$782,$A119,СВЦЭМ!$B$39:$B$782,I$110)+'СЕТ СН'!$I$9+СВЦЭМ!$D$10+'СЕТ СН'!$I$5-'СЕТ СН'!$I$17</f>
        <v>6017.8066087799998</v>
      </c>
      <c r="J119" s="36">
        <f>SUMIFS(СВЦЭМ!$C$39:$C$782,СВЦЭМ!$A$39:$A$782,$A119,СВЦЭМ!$B$39:$B$782,J$110)+'СЕТ СН'!$I$9+СВЦЭМ!$D$10+'СЕТ СН'!$I$5-'СЕТ СН'!$I$17</f>
        <v>6022.3036483600008</v>
      </c>
      <c r="K119" s="36">
        <f>SUMIFS(СВЦЭМ!$C$39:$C$782,СВЦЭМ!$A$39:$A$782,$A119,СВЦЭМ!$B$39:$B$782,K$110)+'СЕТ СН'!$I$9+СВЦЭМ!$D$10+'СЕТ СН'!$I$5-'СЕТ СН'!$I$17</f>
        <v>5996.5920737100005</v>
      </c>
      <c r="L119" s="36">
        <f>SUMIFS(СВЦЭМ!$C$39:$C$782,СВЦЭМ!$A$39:$A$782,$A119,СВЦЭМ!$B$39:$B$782,L$110)+'СЕТ СН'!$I$9+СВЦЭМ!$D$10+'СЕТ СН'!$I$5-'СЕТ СН'!$I$17</f>
        <v>6057.7239664600002</v>
      </c>
      <c r="M119" s="36">
        <f>SUMIFS(СВЦЭМ!$C$39:$C$782,СВЦЭМ!$A$39:$A$782,$A119,СВЦЭМ!$B$39:$B$782,M$110)+'СЕТ СН'!$I$9+СВЦЭМ!$D$10+'СЕТ СН'!$I$5-'СЕТ СН'!$I$17</f>
        <v>6114.2029672500003</v>
      </c>
      <c r="N119" s="36">
        <f>SUMIFS(СВЦЭМ!$C$39:$C$782,СВЦЭМ!$A$39:$A$782,$A119,СВЦЭМ!$B$39:$B$782,N$110)+'СЕТ СН'!$I$9+СВЦЭМ!$D$10+'СЕТ СН'!$I$5-'СЕТ СН'!$I$17</f>
        <v>6143.0476757000006</v>
      </c>
      <c r="O119" s="36">
        <f>SUMIFS(СВЦЭМ!$C$39:$C$782,СВЦЭМ!$A$39:$A$782,$A119,СВЦЭМ!$B$39:$B$782,O$110)+'СЕТ СН'!$I$9+СВЦЭМ!$D$10+'СЕТ СН'!$I$5-'СЕТ СН'!$I$17</f>
        <v>6138.9996890399998</v>
      </c>
      <c r="P119" s="36">
        <f>SUMIFS(СВЦЭМ!$C$39:$C$782,СВЦЭМ!$A$39:$A$782,$A119,СВЦЭМ!$B$39:$B$782,P$110)+'СЕТ СН'!$I$9+СВЦЭМ!$D$10+'СЕТ СН'!$I$5-'СЕТ СН'!$I$17</f>
        <v>6149.1231067500003</v>
      </c>
      <c r="Q119" s="36">
        <f>SUMIFS(СВЦЭМ!$C$39:$C$782,СВЦЭМ!$A$39:$A$782,$A119,СВЦЭМ!$B$39:$B$782,Q$110)+'СЕТ СН'!$I$9+СВЦЭМ!$D$10+'СЕТ СН'!$I$5-'СЕТ СН'!$I$17</f>
        <v>6159.5093636700003</v>
      </c>
      <c r="R119" s="36">
        <f>SUMIFS(СВЦЭМ!$C$39:$C$782,СВЦЭМ!$A$39:$A$782,$A119,СВЦЭМ!$B$39:$B$782,R$110)+'СЕТ СН'!$I$9+СВЦЭМ!$D$10+'СЕТ СН'!$I$5-'СЕТ СН'!$I$17</f>
        <v>6141.2144370000005</v>
      </c>
      <c r="S119" s="36">
        <f>SUMIFS(СВЦЭМ!$C$39:$C$782,СВЦЭМ!$A$39:$A$782,$A119,СВЦЭМ!$B$39:$B$782,S$110)+'СЕТ СН'!$I$9+СВЦЭМ!$D$10+'СЕТ СН'!$I$5-'СЕТ СН'!$I$17</f>
        <v>6188.2902471899997</v>
      </c>
      <c r="T119" s="36">
        <f>SUMIFS(СВЦЭМ!$C$39:$C$782,СВЦЭМ!$A$39:$A$782,$A119,СВЦЭМ!$B$39:$B$782,T$110)+'СЕТ СН'!$I$9+СВЦЭМ!$D$10+'СЕТ СН'!$I$5-'СЕТ СН'!$I$17</f>
        <v>6112.2837043400004</v>
      </c>
      <c r="U119" s="36">
        <f>SUMIFS(СВЦЭМ!$C$39:$C$782,СВЦЭМ!$A$39:$A$782,$A119,СВЦЭМ!$B$39:$B$782,U$110)+'СЕТ СН'!$I$9+СВЦЭМ!$D$10+'СЕТ СН'!$I$5-'СЕТ СН'!$I$17</f>
        <v>6086.3287678800007</v>
      </c>
      <c r="V119" s="36">
        <f>SUMIFS(СВЦЭМ!$C$39:$C$782,СВЦЭМ!$A$39:$A$782,$A119,СВЦЭМ!$B$39:$B$782,V$110)+'СЕТ СН'!$I$9+СВЦЭМ!$D$10+'СЕТ СН'!$I$5-'СЕТ СН'!$I$17</f>
        <v>6099.9495148900005</v>
      </c>
      <c r="W119" s="36">
        <f>SUMIFS(СВЦЭМ!$C$39:$C$782,СВЦЭМ!$A$39:$A$782,$A119,СВЦЭМ!$B$39:$B$782,W$110)+'СЕТ СН'!$I$9+СВЦЭМ!$D$10+'СЕТ СН'!$I$5-'СЕТ СН'!$I$17</f>
        <v>6024.5601453600002</v>
      </c>
      <c r="X119" s="36">
        <f>SUMIFS(СВЦЭМ!$C$39:$C$782,СВЦЭМ!$A$39:$A$782,$A119,СВЦЭМ!$B$39:$B$782,X$110)+'СЕТ СН'!$I$9+СВЦЭМ!$D$10+'СЕТ СН'!$I$5-'СЕТ СН'!$I$17</f>
        <v>6011.8537856800003</v>
      </c>
      <c r="Y119" s="36">
        <f>SUMIFS(СВЦЭМ!$C$39:$C$782,СВЦЭМ!$A$39:$A$782,$A119,СВЦЭМ!$B$39:$B$782,Y$110)+'СЕТ СН'!$I$9+СВЦЭМ!$D$10+'СЕТ СН'!$I$5-'СЕТ СН'!$I$17</f>
        <v>5998.6058931000007</v>
      </c>
    </row>
    <row r="120" spans="1:25" ht="15.75" x14ac:dyDescent="0.2">
      <c r="A120" s="35">
        <f t="shared" si="3"/>
        <v>44967</v>
      </c>
      <c r="B120" s="36">
        <f>SUMIFS(СВЦЭМ!$C$39:$C$782,СВЦЭМ!$A$39:$A$782,$A120,СВЦЭМ!$B$39:$B$782,B$110)+'СЕТ СН'!$I$9+СВЦЭМ!$D$10+'СЕТ СН'!$I$5-'СЕТ СН'!$I$17</f>
        <v>6068.6979565300007</v>
      </c>
      <c r="C120" s="36">
        <f>SUMIFS(СВЦЭМ!$C$39:$C$782,СВЦЭМ!$A$39:$A$782,$A120,СВЦЭМ!$B$39:$B$782,C$110)+'СЕТ СН'!$I$9+СВЦЭМ!$D$10+'СЕТ СН'!$I$5-'СЕТ СН'!$I$17</f>
        <v>6084.1543116400007</v>
      </c>
      <c r="D120" s="36">
        <f>SUMIFS(СВЦЭМ!$C$39:$C$782,СВЦЭМ!$A$39:$A$782,$A120,СВЦЭМ!$B$39:$B$782,D$110)+'СЕТ СН'!$I$9+СВЦЭМ!$D$10+'СЕТ СН'!$I$5-'СЕТ СН'!$I$17</f>
        <v>6081.6374051100001</v>
      </c>
      <c r="E120" s="36">
        <f>SUMIFS(СВЦЭМ!$C$39:$C$782,СВЦЭМ!$A$39:$A$782,$A120,СВЦЭМ!$B$39:$B$782,E$110)+'СЕТ СН'!$I$9+СВЦЭМ!$D$10+'СЕТ СН'!$I$5-'СЕТ СН'!$I$17</f>
        <v>6135.9025541400006</v>
      </c>
      <c r="F120" s="36">
        <f>SUMIFS(СВЦЭМ!$C$39:$C$782,СВЦЭМ!$A$39:$A$782,$A120,СВЦЭМ!$B$39:$B$782,F$110)+'СЕТ СН'!$I$9+СВЦЭМ!$D$10+'СЕТ СН'!$I$5-'СЕТ СН'!$I$17</f>
        <v>6105.8334814000009</v>
      </c>
      <c r="G120" s="36">
        <f>SUMIFS(СВЦЭМ!$C$39:$C$782,СВЦЭМ!$A$39:$A$782,$A120,СВЦЭМ!$B$39:$B$782,G$110)+'СЕТ СН'!$I$9+СВЦЭМ!$D$10+'СЕТ СН'!$I$5-'СЕТ СН'!$I$17</f>
        <v>6103.2795548100003</v>
      </c>
      <c r="H120" s="36">
        <f>SUMIFS(СВЦЭМ!$C$39:$C$782,СВЦЭМ!$A$39:$A$782,$A120,СВЦЭМ!$B$39:$B$782,H$110)+'СЕТ СН'!$I$9+СВЦЭМ!$D$10+'СЕТ СН'!$I$5-'СЕТ СН'!$I$17</f>
        <v>6156.4876427300005</v>
      </c>
      <c r="I120" s="36">
        <f>SUMIFS(СВЦЭМ!$C$39:$C$782,СВЦЭМ!$A$39:$A$782,$A120,СВЦЭМ!$B$39:$B$782,I$110)+'СЕТ СН'!$I$9+СВЦЭМ!$D$10+'СЕТ СН'!$I$5-'СЕТ СН'!$I$17</f>
        <v>6142.4946873000008</v>
      </c>
      <c r="J120" s="36">
        <f>SUMIFS(СВЦЭМ!$C$39:$C$782,СВЦЭМ!$A$39:$A$782,$A120,СВЦЭМ!$B$39:$B$782,J$110)+'СЕТ СН'!$I$9+СВЦЭМ!$D$10+'СЕТ СН'!$I$5-'СЕТ СН'!$I$17</f>
        <v>6124.720526000001</v>
      </c>
      <c r="K120" s="36">
        <f>SUMIFS(СВЦЭМ!$C$39:$C$782,СВЦЭМ!$A$39:$A$782,$A120,СВЦЭМ!$B$39:$B$782,K$110)+'СЕТ СН'!$I$9+СВЦЭМ!$D$10+'СЕТ СН'!$I$5-'СЕТ СН'!$I$17</f>
        <v>6110.1959718300004</v>
      </c>
      <c r="L120" s="36">
        <f>SUMIFS(СВЦЭМ!$C$39:$C$782,СВЦЭМ!$A$39:$A$782,$A120,СВЦЭМ!$B$39:$B$782,L$110)+'СЕТ СН'!$I$9+СВЦЭМ!$D$10+'СЕТ СН'!$I$5-'СЕТ СН'!$I$17</f>
        <v>6107.9787533200006</v>
      </c>
      <c r="M120" s="36">
        <f>SUMIFS(СВЦЭМ!$C$39:$C$782,СВЦЭМ!$A$39:$A$782,$A120,СВЦЭМ!$B$39:$B$782,M$110)+'СЕТ СН'!$I$9+СВЦЭМ!$D$10+'СЕТ СН'!$I$5-'СЕТ СН'!$I$17</f>
        <v>6136.3635621700005</v>
      </c>
      <c r="N120" s="36">
        <f>SUMIFS(СВЦЭМ!$C$39:$C$782,СВЦЭМ!$A$39:$A$782,$A120,СВЦЭМ!$B$39:$B$782,N$110)+'СЕТ СН'!$I$9+СВЦЭМ!$D$10+'СЕТ СН'!$I$5-'СЕТ СН'!$I$17</f>
        <v>6129.8971169600009</v>
      </c>
      <c r="O120" s="36">
        <f>SUMIFS(СВЦЭМ!$C$39:$C$782,СВЦЭМ!$A$39:$A$782,$A120,СВЦЭМ!$B$39:$B$782,O$110)+'СЕТ СН'!$I$9+СВЦЭМ!$D$10+'СЕТ СН'!$I$5-'СЕТ СН'!$I$17</f>
        <v>6118.2834573600003</v>
      </c>
      <c r="P120" s="36">
        <f>SUMIFS(СВЦЭМ!$C$39:$C$782,СВЦЭМ!$A$39:$A$782,$A120,СВЦЭМ!$B$39:$B$782,P$110)+'СЕТ СН'!$I$9+СВЦЭМ!$D$10+'СЕТ СН'!$I$5-'СЕТ СН'!$I$17</f>
        <v>6133.1225425400007</v>
      </c>
      <c r="Q120" s="36">
        <f>SUMIFS(СВЦЭМ!$C$39:$C$782,СВЦЭМ!$A$39:$A$782,$A120,СВЦЭМ!$B$39:$B$782,Q$110)+'СЕТ СН'!$I$9+СВЦЭМ!$D$10+'СЕТ СН'!$I$5-'СЕТ СН'!$I$17</f>
        <v>6140.4415558500004</v>
      </c>
      <c r="R120" s="36">
        <f>SUMIFS(СВЦЭМ!$C$39:$C$782,СВЦЭМ!$A$39:$A$782,$A120,СВЦЭМ!$B$39:$B$782,R$110)+'СЕТ СН'!$I$9+СВЦЭМ!$D$10+'СЕТ СН'!$I$5-'СЕТ СН'!$I$17</f>
        <v>6129.7453539500002</v>
      </c>
      <c r="S120" s="36">
        <f>SUMIFS(СВЦЭМ!$C$39:$C$782,СВЦЭМ!$A$39:$A$782,$A120,СВЦЭМ!$B$39:$B$782,S$110)+'СЕТ СН'!$I$9+СВЦЭМ!$D$10+'СЕТ СН'!$I$5-'СЕТ СН'!$I$17</f>
        <v>6161.9116869300005</v>
      </c>
      <c r="T120" s="36">
        <f>SUMIFS(СВЦЭМ!$C$39:$C$782,СВЦЭМ!$A$39:$A$782,$A120,СВЦЭМ!$B$39:$B$782,T$110)+'СЕТ СН'!$I$9+СВЦЭМ!$D$10+'СЕТ СН'!$I$5-'СЕТ СН'!$I$17</f>
        <v>6099.9832607700009</v>
      </c>
      <c r="U120" s="36">
        <f>SUMIFS(СВЦЭМ!$C$39:$C$782,СВЦЭМ!$A$39:$A$782,$A120,СВЦЭМ!$B$39:$B$782,U$110)+'СЕТ СН'!$I$9+СВЦЭМ!$D$10+'СЕТ СН'!$I$5-'СЕТ СН'!$I$17</f>
        <v>6098.8620922299997</v>
      </c>
      <c r="V120" s="36">
        <f>SUMIFS(СВЦЭМ!$C$39:$C$782,СВЦЭМ!$A$39:$A$782,$A120,СВЦЭМ!$B$39:$B$782,V$110)+'СЕТ СН'!$I$9+СВЦЭМ!$D$10+'СЕТ СН'!$I$5-'СЕТ СН'!$I$17</f>
        <v>6120.58311288</v>
      </c>
      <c r="W120" s="36">
        <f>SUMIFS(СВЦЭМ!$C$39:$C$782,СВЦЭМ!$A$39:$A$782,$A120,СВЦЭМ!$B$39:$B$782,W$110)+'СЕТ СН'!$I$9+СВЦЭМ!$D$10+'СЕТ СН'!$I$5-'СЕТ СН'!$I$17</f>
        <v>6090.9150096600006</v>
      </c>
      <c r="X120" s="36">
        <f>SUMIFS(СВЦЭМ!$C$39:$C$782,СВЦЭМ!$A$39:$A$782,$A120,СВЦЭМ!$B$39:$B$782,X$110)+'СЕТ СН'!$I$9+СВЦЭМ!$D$10+'СЕТ СН'!$I$5-'СЕТ СН'!$I$17</f>
        <v>6081.313001120001</v>
      </c>
      <c r="Y120" s="36">
        <f>SUMIFS(СВЦЭМ!$C$39:$C$782,СВЦЭМ!$A$39:$A$782,$A120,СВЦЭМ!$B$39:$B$782,Y$110)+'СЕТ СН'!$I$9+СВЦЭМ!$D$10+'СЕТ СН'!$I$5-'СЕТ СН'!$I$17</f>
        <v>6058.0270179899999</v>
      </c>
    </row>
    <row r="121" spans="1:25" ht="15.75" x14ac:dyDescent="0.2">
      <c r="A121" s="35">
        <f t="shared" si="3"/>
        <v>44968</v>
      </c>
      <c r="B121" s="36">
        <f>SUMIFS(СВЦЭМ!$C$39:$C$782,СВЦЭМ!$A$39:$A$782,$A121,СВЦЭМ!$B$39:$B$782,B$110)+'СЕТ СН'!$I$9+СВЦЭМ!$D$10+'СЕТ СН'!$I$5-'СЕТ СН'!$I$17</f>
        <v>6326.8368191600002</v>
      </c>
      <c r="C121" s="36">
        <f>SUMIFS(СВЦЭМ!$C$39:$C$782,СВЦЭМ!$A$39:$A$782,$A121,СВЦЭМ!$B$39:$B$782,C$110)+'СЕТ СН'!$I$9+СВЦЭМ!$D$10+'СЕТ СН'!$I$5-'СЕТ СН'!$I$17</f>
        <v>6415.1325150800003</v>
      </c>
      <c r="D121" s="36">
        <f>SUMIFS(СВЦЭМ!$C$39:$C$782,СВЦЭМ!$A$39:$A$782,$A121,СВЦЭМ!$B$39:$B$782,D$110)+'СЕТ СН'!$I$9+СВЦЭМ!$D$10+'СЕТ СН'!$I$5-'СЕТ СН'!$I$17</f>
        <v>6389.6411963200007</v>
      </c>
      <c r="E121" s="36">
        <f>SUMIFS(СВЦЭМ!$C$39:$C$782,СВЦЭМ!$A$39:$A$782,$A121,СВЦЭМ!$B$39:$B$782,E$110)+'СЕТ СН'!$I$9+СВЦЭМ!$D$10+'СЕТ СН'!$I$5-'СЕТ СН'!$I$17</f>
        <v>6397.6696529800001</v>
      </c>
      <c r="F121" s="36">
        <f>SUMIFS(СВЦЭМ!$C$39:$C$782,СВЦЭМ!$A$39:$A$782,$A121,СВЦЭМ!$B$39:$B$782,F$110)+'СЕТ СН'!$I$9+СВЦЭМ!$D$10+'СЕТ СН'!$I$5-'СЕТ СН'!$I$17</f>
        <v>6402.1253416100008</v>
      </c>
      <c r="G121" s="36">
        <f>SUMIFS(СВЦЭМ!$C$39:$C$782,СВЦЭМ!$A$39:$A$782,$A121,СВЦЭМ!$B$39:$B$782,G$110)+'СЕТ СН'!$I$9+СВЦЭМ!$D$10+'СЕТ СН'!$I$5-'СЕТ СН'!$I$17</f>
        <v>6388.2736949400005</v>
      </c>
      <c r="H121" s="36">
        <f>SUMIFS(СВЦЭМ!$C$39:$C$782,СВЦЭМ!$A$39:$A$782,$A121,СВЦЭМ!$B$39:$B$782,H$110)+'СЕТ СН'!$I$9+СВЦЭМ!$D$10+'СЕТ СН'!$I$5-'СЕТ СН'!$I$17</f>
        <v>6314.4089291199998</v>
      </c>
      <c r="I121" s="36">
        <f>SUMIFS(СВЦЭМ!$C$39:$C$782,СВЦЭМ!$A$39:$A$782,$A121,СВЦЭМ!$B$39:$B$782,I$110)+'СЕТ СН'!$I$9+СВЦЭМ!$D$10+'СЕТ СН'!$I$5-'СЕТ СН'!$I$17</f>
        <v>6247.6046299900008</v>
      </c>
      <c r="J121" s="36">
        <f>SUMIFS(СВЦЭМ!$C$39:$C$782,СВЦЭМ!$A$39:$A$782,$A121,СВЦЭМ!$B$39:$B$782,J$110)+'СЕТ СН'!$I$9+СВЦЭМ!$D$10+'СЕТ СН'!$I$5-'СЕТ СН'!$I$17</f>
        <v>6172.6242347400002</v>
      </c>
      <c r="K121" s="36">
        <f>SUMIFS(СВЦЭМ!$C$39:$C$782,СВЦЭМ!$A$39:$A$782,$A121,СВЦЭМ!$B$39:$B$782,K$110)+'СЕТ СН'!$I$9+СВЦЭМ!$D$10+'СЕТ СН'!$I$5-'СЕТ СН'!$I$17</f>
        <v>6105.0236791799998</v>
      </c>
      <c r="L121" s="36">
        <f>SUMIFS(СВЦЭМ!$C$39:$C$782,СВЦЭМ!$A$39:$A$782,$A121,СВЦЭМ!$B$39:$B$782,L$110)+'СЕТ СН'!$I$9+СВЦЭМ!$D$10+'СЕТ СН'!$I$5-'СЕТ СН'!$I$17</f>
        <v>6118.4537892600001</v>
      </c>
      <c r="M121" s="36">
        <f>SUMIFS(СВЦЭМ!$C$39:$C$782,СВЦЭМ!$A$39:$A$782,$A121,СВЦЭМ!$B$39:$B$782,M$110)+'СЕТ СН'!$I$9+СВЦЭМ!$D$10+'СЕТ СН'!$I$5-'СЕТ СН'!$I$17</f>
        <v>6149.5572124800001</v>
      </c>
      <c r="N121" s="36">
        <f>SUMIFS(СВЦЭМ!$C$39:$C$782,СВЦЭМ!$A$39:$A$782,$A121,СВЦЭМ!$B$39:$B$782,N$110)+'СЕТ СН'!$I$9+СВЦЭМ!$D$10+'СЕТ СН'!$I$5-'СЕТ СН'!$I$17</f>
        <v>6204.9944913700001</v>
      </c>
      <c r="O121" s="36">
        <f>SUMIFS(СВЦЭМ!$C$39:$C$782,СВЦЭМ!$A$39:$A$782,$A121,СВЦЭМ!$B$39:$B$782,O$110)+'СЕТ СН'!$I$9+СВЦЭМ!$D$10+'СЕТ СН'!$I$5-'СЕТ СН'!$I$17</f>
        <v>6271.1446133500003</v>
      </c>
      <c r="P121" s="36">
        <f>SUMIFS(СВЦЭМ!$C$39:$C$782,СВЦЭМ!$A$39:$A$782,$A121,СВЦЭМ!$B$39:$B$782,P$110)+'СЕТ СН'!$I$9+СВЦЭМ!$D$10+'СЕТ СН'!$I$5-'СЕТ СН'!$I$17</f>
        <v>6284.8939234900008</v>
      </c>
      <c r="Q121" s="36">
        <f>SUMIFS(СВЦЭМ!$C$39:$C$782,СВЦЭМ!$A$39:$A$782,$A121,СВЦЭМ!$B$39:$B$782,Q$110)+'СЕТ СН'!$I$9+СВЦЭМ!$D$10+'СЕТ СН'!$I$5-'СЕТ СН'!$I$17</f>
        <v>6277.6942300200008</v>
      </c>
      <c r="R121" s="36">
        <f>SUMIFS(СВЦЭМ!$C$39:$C$782,СВЦЭМ!$A$39:$A$782,$A121,СВЦЭМ!$B$39:$B$782,R$110)+'СЕТ СН'!$I$9+СВЦЭМ!$D$10+'СЕТ СН'!$I$5-'СЕТ СН'!$I$17</f>
        <v>6239.4177848600002</v>
      </c>
      <c r="S121" s="36">
        <f>SUMIFS(СВЦЭМ!$C$39:$C$782,СВЦЭМ!$A$39:$A$782,$A121,СВЦЭМ!$B$39:$B$782,S$110)+'СЕТ СН'!$I$9+СВЦЭМ!$D$10+'СЕТ СН'!$I$5-'СЕТ СН'!$I$17</f>
        <v>6159.1671193399998</v>
      </c>
      <c r="T121" s="36">
        <f>SUMIFS(СВЦЭМ!$C$39:$C$782,СВЦЭМ!$A$39:$A$782,$A121,СВЦЭМ!$B$39:$B$782,T$110)+'СЕТ СН'!$I$9+СВЦЭМ!$D$10+'СЕТ СН'!$I$5-'СЕТ СН'!$I$17</f>
        <v>6162.5038050399999</v>
      </c>
      <c r="U121" s="36">
        <f>SUMIFS(СВЦЭМ!$C$39:$C$782,СВЦЭМ!$A$39:$A$782,$A121,СВЦЭМ!$B$39:$B$782,U$110)+'СЕТ СН'!$I$9+СВЦЭМ!$D$10+'СЕТ СН'!$I$5-'СЕТ СН'!$I$17</f>
        <v>6180.0922270600004</v>
      </c>
      <c r="V121" s="36">
        <f>SUMIFS(СВЦЭМ!$C$39:$C$782,СВЦЭМ!$A$39:$A$782,$A121,СВЦЭМ!$B$39:$B$782,V$110)+'СЕТ СН'!$I$9+СВЦЭМ!$D$10+'СЕТ СН'!$I$5-'СЕТ СН'!$I$17</f>
        <v>6256.5886722699997</v>
      </c>
      <c r="W121" s="36">
        <f>SUMIFS(СВЦЭМ!$C$39:$C$782,СВЦЭМ!$A$39:$A$782,$A121,СВЦЭМ!$B$39:$B$782,W$110)+'СЕТ СН'!$I$9+СВЦЭМ!$D$10+'СЕТ СН'!$I$5-'СЕТ СН'!$I$17</f>
        <v>6232.5840384300009</v>
      </c>
      <c r="X121" s="36">
        <f>SUMIFS(СВЦЭМ!$C$39:$C$782,СВЦЭМ!$A$39:$A$782,$A121,СВЦЭМ!$B$39:$B$782,X$110)+'СЕТ СН'!$I$9+СВЦЭМ!$D$10+'СЕТ СН'!$I$5-'СЕТ СН'!$I$17</f>
        <v>6311.5436850300002</v>
      </c>
      <c r="Y121" s="36">
        <f>SUMIFS(СВЦЭМ!$C$39:$C$782,СВЦЭМ!$A$39:$A$782,$A121,СВЦЭМ!$B$39:$B$782,Y$110)+'СЕТ СН'!$I$9+СВЦЭМ!$D$10+'СЕТ СН'!$I$5-'СЕТ СН'!$I$17</f>
        <v>6384.1370894700003</v>
      </c>
    </row>
    <row r="122" spans="1:25" ht="15.75" x14ac:dyDescent="0.2">
      <c r="A122" s="35">
        <f t="shared" si="3"/>
        <v>44969</v>
      </c>
      <c r="B122" s="36">
        <f>SUMIFS(СВЦЭМ!$C$39:$C$782,СВЦЭМ!$A$39:$A$782,$A122,СВЦЭМ!$B$39:$B$782,B$110)+'СЕТ СН'!$I$9+СВЦЭМ!$D$10+'СЕТ СН'!$I$5-'СЕТ СН'!$I$17</f>
        <v>6198.9464839900002</v>
      </c>
      <c r="C122" s="36">
        <f>SUMIFS(СВЦЭМ!$C$39:$C$782,СВЦЭМ!$A$39:$A$782,$A122,СВЦЭМ!$B$39:$B$782,C$110)+'СЕТ СН'!$I$9+СВЦЭМ!$D$10+'СЕТ СН'!$I$5-'СЕТ СН'!$I$17</f>
        <v>6342.4221608200005</v>
      </c>
      <c r="D122" s="36">
        <f>SUMIFS(СВЦЭМ!$C$39:$C$782,СВЦЭМ!$A$39:$A$782,$A122,СВЦЭМ!$B$39:$B$782,D$110)+'СЕТ СН'!$I$9+СВЦЭМ!$D$10+'СЕТ СН'!$I$5-'СЕТ СН'!$I$17</f>
        <v>6270.7271819699999</v>
      </c>
      <c r="E122" s="36">
        <f>SUMIFS(СВЦЭМ!$C$39:$C$782,СВЦЭМ!$A$39:$A$782,$A122,СВЦЭМ!$B$39:$B$782,E$110)+'СЕТ СН'!$I$9+СВЦЭМ!$D$10+'СЕТ СН'!$I$5-'СЕТ СН'!$I$17</f>
        <v>6229.2514401600001</v>
      </c>
      <c r="F122" s="36">
        <f>SUMIFS(СВЦЭМ!$C$39:$C$782,СВЦЭМ!$A$39:$A$782,$A122,СВЦЭМ!$B$39:$B$782,F$110)+'СЕТ СН'!$I$9+СВЦЭМ!$D$10+'СЕТ СН'!$I$5-'СЕТ СН'!$I$17</f>
        <v>6269.9607579000003</v>
      </c>
      <c r="G122" s="36">
        <f>SUMIFS(СВЦЭМ!$C$39:$C$782,СВЦЭМ!$A$39:$A$782,$A122,СВЦЭМ!$B$39:$B$782,G$110)+'СЕТ СН'!$I$9+СВЦЭМ!$D$10+'СЕТ СН'!$I$5-'СЕТ СН'!$I$17</f>
        <v>6284.2357000100001</v>
      </c>
      <c r="H122" s="36">
        <f>SUMIFS(СВЦЭМ!$C$39:$C$782,СВЦЭМ!$A$39:$A$782,$A122,СВЦЭМ!$B$39:$B$782,H$110)+'СЕТ СН'!$I$9+СВЦЭМ!$D$10+'СЕТ СН'!$I$5-'СЕТ СН'!$I$17</f>
        <v>6271.5806760600008</v>
      </c>
      <c r="I122" s="36">
        <f>SUMIFS(СВЦЭМ!$C$39:$C$782,СВЦЭМ!$A$39:$A$782,$A122,СВЦЭМ!$B$39:$B$782,I$110)+'СЕТ СН'!$I$9+СВЦЭМ!$D$10+'СЕТ СН'!$I$5-'СЕТ СН'!$I$17</f>
        <v>6307.9091874000005</v>
      </c>
      <c r="J122" s="36">
        <f>SUMIFS(СВЦЭМ!$C$39:$C$782,СВЦЭМ!$A$39:$A$782,$A122,СВЦЭМ!$B$39:$B$782,J$110)+'СЕТ СН'!$I$9+СВЦЭМ!$D$10+'СЕТ СН'!$I$5-'СЕТ СН'!$I$17</f>
        <v>6291.7683345599999</v>
      </c>
      <c r="K122" s="36">
        <f>SUMIFS(СВЦЭМ!$C$39:$C$782,СВЦЭМ!$A$39:$A$782,$A122,СВЦЭМ!$B$39:$B$782,K$110)+'СЕТ СН'!$I$9+СВЦЭМ!$D$10+'СЕТ СН'!$I$5-'СЕТ СН'!$I$17</f>
        <v>6209.9145929799997</v>
      </c>
      <c r="L122" s="36">
        <f>SUMIFS(СВЦЭМ!$C$39:$C$782,СВЦЭМ!$A$39:$A$782,$A122,СВЦЭМ!$B$39:$B$782,L$110)+'СЕТ СН'!$I$9+СВЦЭМ!$D$10+'СЕТ СН'!$I$5-'СЕТ СН'!$I$17</f>
        <v>6154.5599397200003</v>
      </c>
      <c r="M122" s="36">
        <f>SUMIFS(СВЦЭМ!$C$39:$C$782,СВЦЭМ!$A$39:$A$782,$A122,СВЦЭМ!$B$39:$B$782,M$110)+'СЕТ СН'!$I$9+СВЦЭМ!$D$10+'СЕТ СН'!$I$5-'СЕТ СН'!$I$17</f>
        <v>6160.8645402800003</v>
      </c>
      <c r="N122" s="36">
        <f>SUMIFS(СВЦЭМ!$C$39:$C$782,СВЦЭМ!$A$39:$A$782,$A122,СВЦЭМ!$B$39:$B$782,N$110)+'СЕТ СН'!$I$9+СВЦЭМ!$D$10+'СЕТ СН'!$I$5-'СЕТ СН'!$I$17</f>
        <v>6155.9425868500002</v>
      </c>
      <c r="O122" s="36">
        <f>SUMIFS(СВЦЭМ!$C$39:$C$782,СВЦЭМ!$A$39:$A$782,$A122,СВЦЭМ!$B$39:$B$782,O$110)+'СЕТ СН'!$I$9+СВЦЭМ!$D$10+'СЕТ СН'!$I$5-'СЕТ СН'!$I$17</f>
        <v>6211.0553966000007</v>
      </c>
      <c r="P122" s="36">
        <f>SUMIFS(СВЦЭМ!$C$39:$C$782,СВЦЭМ!$A$39:$A$782,$A122,СВЦЭМ!$B$39:$B$782,P$110)+'СЕТ СН'!$I$9+СВЦЭМ!$D$10+'СЕТ СН'!$I$5-'СЕТ СН'!$I$17</f>
        <v>6269.8032101600002</v>
      </c>
      <c r="Q122" s="36">
        <f>SUMIFS(СВЦЭМ!$C$39:$C$782,СВЦЭМ!$A$39:$A$782,$A122,СВЦЭМ!$B$39:$B$782,Q$110)+'СЕТ СН'!$I$9+СВЦЭМ!$D$10+'СЕТ СН'!$I$5-'СЕТ СН'!$I$17</f>
        <v>6246.1461601500005</v>
      </c>
      <c r="R122" s="36">
        <f>SUMIFS(СВЦЭМ!$C$39:$C$782,СВЦЭМ!$A$39:$A$782,$A122,СВЦЭМ!$B$39:$B$782,R$110)+'СЕТ СН'!$I$9+СВЦЭМ!$D$10+'СЕТ СН'!$I$5-'СЕТ СН'!$I$17</f>
        <v>6239.3972727300006</v>
      </c>
      <c r="S122" s="36">
        <f>SUMIFS(СВЦЭМ!$C$39:$C$782,СВЦЭМ!$A$39:$A$782,$A122,СВЦЭМ!$B$39:$B$782,S$110)+'СЕТ СН'!$I$9+СВЦЭМ!$D$10+'СЕТ СН'!$I$5-'СЕТ СН'!$I$17</f>
        <v>6192.7006422000004</v>
      </c>
      <c r="T122" s="36">
        <f>SUMIFS(СВЦЭМ!$C$39:$C$782,СВЦЭМ!$A$39:$A$782,$A122,СВЦЭМ!$B$39:$B$782,T$110)+'СЕТ СН'!$I$9+СВЦЭМ!$D$10+'СЕТ СН'!$I$5-'СЕТ СН'!$I$17</f>
        <v>6186.4501137900006</v>
      </c>
      <c r="U122" s="36">
        <f>SUMIFS(СВЦЭМ!$C$39:$C$782,СВЦЭМ!$A$39:$A$782,$A122,СВЦЭМ!$B$39:$B$782,U$110)+'СЕТ СН'!$I$9+СВЦЭМ!$D$10+'СЕТ СН'!$I$5-'СЕТ СН'!$I$17</f>
        <v>6145.0106972800004</v>
      </c>
      <c r="V122" s="36">
        <f>SUMIFS(СВЦЭМ!$C$39:$C$782,СВЦЭМ!$A$39:$A$782,$A122,СВЦЭМ!$B$39:$B$782,V$110)+'СЕТ СН'!$I$9+СВЦЭМ!$D$10+'СЕТ СН'!$I$5-'СЕТ СН'!$I$17</f>
        <v>6218.6847939800009</v>
      </c>
      <c r="W122" s="36">
        <f>SUMIFS(СВЦЭМ!$C$39:$C$782,СВЦЭМ!$A$39:$A$782,$A122,СВЦЭМ!$B$39:$B$782,W$110)+'СЕТ СН'!$I$9+СВЦЭМ!$D$10+'СЕТ СН'!$I$5-'СЕТ СН'!$I$17</f>
        <v>6217.1899785900005</v>
      </c>
      <c r="X122" s="36">
        <f>SUMIFS(СВЦЭМ!$C$39:$C$782,СВЦЭМ!$A$39:$A$782,$A122,СВЦЭМ!$B$39:$B$782,X$110)+'СЕТ СН'!$I$9+СВЦЭМ!$D$10+'СЕТ СН'!$I$5-'СЕТ СН'!$I$17</f>
        <v>6279.7451113000006</v>
      </c>
      <c r="Y122" s="36">
        <f>SUMIFS(СВЦЭМ!$C$39:$C$782,СВЦЭМ!$A$39:$A$782,$A122,СВЦЭМ!$B$39:$B$782,Y$110)+'СЕТ СН'!$I$9+СВЦЭМ!$D$10+'СЕТ СН'!$I$5-'СЕТ СН'!$I$17</f>
        <v>6232.7009286100001</v>
      </c>
    </row>
    <row r="123" spans="1:25" ht="15.75" x14ac:dyDescent="0.2">
      <c r="A123" s="35">
        <f t="shared" si="3"/>
        <v>44970</v>
      </c>
      <c r="B123" s="36">
        <f>SUMIFS(СВЦЭМ!$C$39:$C$782,СВЦЭМ!$A$39:$A$782,$A123,СВЦЭМ!$B$39:$B$782,B$110)+'СЕТ СН'!$I$9+СВЦЭМ!$D$10+'СЕТ СН'!$I$5-'СЕТ СН'!$I$17</f>
        <v>6342.9353540299999</v>
      </c>
      <c r="C123" s="36">
        <f>SUMIFS(СВЦЭМ!$C$39:$C$782,СВЦЭМ!$A$39:$A$782,$A123,СВЦЭМ!$B$39:$B$782,C$110)+'СЕТ СН'!$I$9+СВЦЭМ!$D$10+'СЕТ СН'!$I$5-'СЕТ СН'!$I$17</f>
        <v>6412.5018894800005</v>
      </c>
      <c r="D123" s="36">
        <f>SUMIFS(СВЦЭМ!$C$39:$C$782,СВЦЭМ!$A$39:$A$782,$A123,СВЦЭМ!$B$39:$B$782,D$110)+'СЕТ СН'!$I$9+СВЦЭМ!$D$10+'СЕТ СН'!$I$5-'СЕТ СН'!$I$17</f>
        <v>6467.8047342900009</v>
      </c>
      <c r="E123" s="36">
        <f>SUMIFS(СВЦЭМ!$C$39:$C$782,СВЦЭМ!$A$39:$A$782,$A123,СВЦЭМ!$B$39:$B$782,E$110)+'СЕТ СН'!$I$9+СВЦЭМ!$D$10+'СЕТ СН'!$I$5-'СЕТ СН'!$I$17</f>
        <v>6440.7030753500003</v>
      </c>
      <c r="F123" s="36">
        <f>SUMIFS(СВЦЭМ!$C$39:$C$782,СВЦЭМ!$A$39:$A$782,$A123,СВЦЭМ!$B$39:$B$782,F$110)+'СЕТ СН'!$I$9+СВЦЭМ!$D$10+'СЕТ СН'!$I$5-'СЕТ СН'!$I$17</f>
        <v>6386.4800922700006</v>
      </c>
      <c r="G123" s="36">
        <f>SUMIFS(СВЦЭМ!$C$39:$C$782,СВЦЭМ!$A$39:$A$782,$A123,СВЦЭМ!$B$39:$B$782,G$110)+'СЕТ СН'!$I$9+СВЦЭМ!$D$10+'СЕТ СН'!$I$5-'СЕТ СН'!$I$17</f>
        <v>6328.50422583</v>
      </c>
      <c r="H123" s="36">
        <f>SUMIFS(СВЦЭМ!$C$39:$C$782,СВЦЭМ!$A$39:$A$782,$A123,СВЦЭМ!$B$39:$B$782,H$110)+'СЕТ СН'!$I$9+СВЦЭМ!$D$10+'СЕТ СН'!$I$5-'СЕТ СН'!$I$17</f>
        <v>6259.7193885699999</v>
      </c>
      <c r="I123" s="36">
        <f>SUMIFS(СВЦЭМ!$C$39:$C$782,СВЦЭМ!$A$39:$A$782,$A123,СВЦЭМ!$B$39:$B$782,I$110)+'СЕТ СН'!$I$9+СВЦЭМ!$D$10+'СЕТ СН'!$I$5-'СЕТ СН'!$I$17</f>
        <v>6281.1687140900003</v>
      </c>
      <c r="J123" s="36">
        <f>SUMIFS(СВЦЭМ!$C$39:$C$782,СВЦЭМ!$A$39:$A$782,$A123,СВЦЭМ!$B$39:$B$782,J$110)+'СЕТ СН'!$I$9+СВЦЭМ!$D$10+'СЕТ СН'!$I$5-'СЕТ СН'!$I$17</f>
        <v>6229.7019104999999</v>
      </c>
      <c r="K123" s="36">
        <f>SUMIFS(СВЦЭМ!$C$39:$C$782,СВЦЭМ!$A$39:$A$782,$A123,СВЦЭМ!$B$39:$B$782,K$110)+'СЕТ СН'!$I$9+СВЦЭМ!$D$10+'СЕТ СН'!$I$5-'СЕТ СН'!$I$17</f>
        <v>6206.1815646300001</v>
      </c>
      <c r="L123" s="36">
        <f>SUMIFS(СВЦЭМ!$C$39:$C$782,СВЦЭМ!$A$39:$A$782,$A123,СВЦЭМ!$B$39:$B$782,L$110)+'СЕТ СН'!$I$9+СВЦЭМ!$D$10+'СЕТ СН'!$I$5-'СЕТ СН'!$I$17</f>
        <v>6196.9875207200002</v>
      </c>
      <c r="M123" s="36">
        <f>SUMIFS(СВЦЭМ!$C$39:$C$782,СВЦЭМ!$A$39:$A$782,$A123,СВЦЭМ!$B$39:$B$782,M$110)+'СЕТ СН'!$I$9+СВЦЭМ!$D$10+'СЕТ СН'!$I$5-'СЕТ СН'!$I$17</f>
        <v>6224.0831614600002</v>
      </c>
      <c r="N123" s="36">
        <f>SUMIFS(СВЦЭМ!$C$39:$C$782,СВЦЭМ!$A$39:$A$782,$A123,СВЦЭМ!$B$39:$B$782,N$110)+'СЕТ СН'!$I$9+СВЦЭМ!$D$10+'СЕТ СН'!$I$5-'СЕТ СН'!$I$17</f>
        <v>6284.865956040001</v>
      </c>
      <c r="O123" s="36">
        <f>SUMIFS(СВЦЭМ!$C$39:$C$782,СВЦЭМ!$A$39:$A$782,$A123,СВЦЭМ!$B$39:$B$782,O$110)+'СЕТ СН'!$I$9+СВЦЭМ!$D$10+'СЕТ СН'!$I$5-'СЕТ СН'!$I$17</f>
        <v>6342.3008576700004</v>
      </c>
      <c r="P123" s="36">
        <f>SUMIFS(СВЦЭМ!$C$39:$C$782,СВЦЭМ!$A$39:$A$782,$A123,СВЦЭМ!$B$39:$B$782,P$110)+'СЕТ СН'!$I$9+СВЦЭМ!$D$10+'СЕТ СН'!$I$5-'СЕТ СН'!$I$17</f>
        <v>6401.6607232100005</v>
      </c>
      <c r="Q123" s="36">
        <f>SUMIFS(СВЦЭМ!$C$39:$C$782,СВЦЭМ!$A$39:$A$782,$A123,СВЦЭМ!$B$39:$B$782,Q$110)+'СЕТ СН'!$I$9+СВЦЭМ!$D$10+'СЕТ СН'!$I$5-'СЕТ СН'!$I$17</f>
        <v>6416.5263952599998</v>
      </c>
      <c r="R123" s="36">
        <f>SUMIFS(СВЦЭМ!$C$39:$C$782,СВЦЭМ!$A$39:$A$782,$A123,СВЦЭМ!$B$39:$B$782,R$110)+'СЕТ СН'!$I$9+СВЦЭМ!$D$10+'СЕТ СН'!$I$5-'СЕТ СН'!$I$17</f>
        <v>6403.2951444000009</v>
      </c>
      <c r="S123" s="36">
        <f>SUMIFS(СВЦЭМ!$C$39:$C$782,СВЦЭМ!$A$39:$A$782,$A123,СВЦЭМ!$B$39:$B$782,S$110)+'СЕТ СН'!$I$9+СВЦЭМ!$D$10+'СЕТ СН'!$I$5-'СЕТ СН'!$I$17</f>
        <v>6319.309032000001</v>
      </c>
      <c r="T123" s="36">
        <f>SUMIFS(СВЦЭМ!$C$39:$C$782,СВЦЭМ!$A$39:$A$782,$A123,СВЦЭМ!$B$39:$B$782,T$110)+'СЕТ СН'!$I$9+СВЦЭМ!$D$10+'СЕТ СН'!$I$5-'СЕТ СН'!$I$17</f>
        <v>6265.1583146299999</v>
      </c>
      <c r="U123" s="36">
        <f>SUMIFS(СВЦЭМ!$C$39:$C$782,СВЦЭМ!$A$39:$A$782,$A123,СВЦЭМ!$B$39:$B$782,U$110)+'СЕТ СН'!$I$9+СВЦЭМ!$D$10+'СЕТ СН'!$I$5-'СЕТ СН'!$I$17</f>
        <v>6308.7721305600007</v>
      </c>
      <c r="V123" s="36">
        <f>SUMIFS(СВЦЭМ!$C$39:$C$782,СВЦЭМ!$A$39:$A$782,$A123,СВЦЭМ!$B$39:$B$782,V$110)+'СЕТ СН'!$I$9+СВЦЭМ!$D$10+'СЕТ СН'!$I$5-'СЕТ СН'!$I$17</f>
        <v>6318.58254304</v>
      </c>
      <c r="W123" s="36">
        <f>SUMIFS(СВЦЭМ!$C$39:$C$782,СВЦЭМ!$A$39:$A$782,$A123,СВЦЭМ!$B$39:$B$782,W$110)+'СЕТ СН'!$I$9+СВЦЭМ!$D$10+'СЕТ СН'!$I$5-'СЕТ СН'!$I$17</f>
        <v>6343.5521639400004</v>
      </c>
      <c r="X123" s="36">
        <f>SUMIFS(СВЦЭМ!$C$39:$C$782,СВЦЭМ!$A$39:$A$782,$A123,СВЦЭМ!$B$39:$B$782,X$110)+'СЕТ СН'!$I$9+СВЦЭМ!$D$10+'СЕТ СН'!$I$5-'СЕТ СН'!$I$17</f>
        <v>6387.0024631100005</v>
      </c>
      <c r="Y123" s="36">
        <f>SUMIFS(СВЦЭМ!$C$39:$C$782,СВЦЭМ!$A$39:$A$782,$A123,СВЦЭМ!$B$39:$B$782,Y$110)+'СЕТ СН'!$I$9+СВЦЭМ!$D$10+'СЕТ СН'!$I$5-'СЕТ СН'!$I$17</f>
        <v>6303.4386897000004</v>
      </c>
    </row>
    <row r="124" spans="1:25" ht="15.75" x14ac:dyDescent="0.2">
      <c r="A124" s="35">
        <f t="shared" si="3"/>
        <v>44971</v>
      </c>
      <c r="B124" s="36">
        <f>SUMIFS(СВЦЭМ!$C$39:$C$782,СВЦЭМ!$A$39:$A$782,$A124,СВЦЭМ!$B$39:$B$782,B$110)+'СЕТ СН'!$I$9+СВЦЭМ!$D$10+'СЕТ СН'!$I$5-'СЕТ СН'!$I$17</f>
        <v>6422.97119054</v>
      </c>
      <c r="C124" s="36">
        <f>SUMIFS(СВЦЭМ!$C$39:$C$782,СВЦЭМ!$A$39:$A$782,$A124,СВЦЭМ!$B$39:$B$782,C$110)+'СЕТ СН'!$I$9+СВЦЭМ!$D$10+'СЕТ СН'!$I$5-'СЕТ СН'!$I$17</f>
        <v>6489.6309737400006</v>
      </c>
      <c r="D124" s="36">
        <f>SUMIFS(СВЦЭМ!$C$39:$C$782,СВЦЭМ!$A$39:$A$782,$A124,СВЦЭМ!$B$39:$B$782,D$110)+'СЕТ СН'!$I$9+СВЦЭМ!$D$10+'СЕТ СН'!$I$5-'СЕТ СН'!$I$17</f>
        <v>6485.6670373800007</v>
      </c>
      <c r="E124" s="36">
        <f>SUMIFS(СВЦЭМ!$C$39:$C$782,СВЦЭМ!$A$39:$A$782,$A124,СВЦЭМ!$B$39:$B$782,E$110)+'СЕТ СН'!$I$9+СВЦЭМ!$D$10+'СЕТ СН'!$I$5-'СЕТ СН'!$I$17</f>
        <v>6579.3663820199999</v>
      </c>
      <c r="F124" s="36">
        <f>SUMIFS(СВЦЭМ!$C$39:$C$782,СВЦЭМ!$A$39:$A$782,$A124,СВЦЭМ!$B$39:$B$782,F$110)+'СЕТ СН'!$I$9+СВЦЭМ!$D$10+'СЕТ СН'!$I$5-'СЕТ СН'!$I$17</f>
        <v>6377.2020960700002</v>
      </c>
      <c r="G124" s="36">
        <f>SUMIFS(СВЦЭМ!$C$39:$C$782,СВЦЭМ!$A$39:$A$782,$A124,СВЦЭМ!$B$39:$B$782,G$110)+'СЕТ СН'!$I$9+СВЦЭМ!$D$10+'СЕТ СН'!$I$5-'СЕТ СН'!$I$17</f>
        <v>6513.7505184500005</v>
      </c>
      <c r="H124" s="36">
        <f>SUMIFS(СВЦЭМ!$C$39:$C$782,СВЦЭМ!$A$39:$A$782,$A124,СВЦЭМ!$B$39:$B$782,H$110)+'СЕТ СН'!$I$9+СВЦЭМ!$D$10+'СЕТ СН'!$I$5-'СЕТ СН'!$I$17</f>
        <v>6416.0007489100008</v>
      </c>
      <c r="I124" s="36">
        <f>SUMIFS(СВЦЭМ!$C$39:$C$782,СВЦЭМ!$A$39:$A$782,$A124,СВЦЭМ!$B$39:$B$782,I$110)+'СЕТ СН'!$I$9+СВЦЭМ!$D$10+'СЕТ СН'!$I$5-'СЕТ СН'!$I$17</f>
        <v>6387.5410269399999</v>
      </c>
      <c r="J124" s="36">
        <f>SUMIFS(СВЦЭМ!$C$39:$C$782,СВЦЭМ!$A$39:$A$782,$A124,СВЦЭМ!$B$39:$B$782,J$110)+'СЕТ СН'!$I$9+СВЦЭМ!$D$10+'СЕТ СН'!$I$5-'СЕТ СН'!$I$17</f>
        <v>6327.5589291000006</v>
      </c>
      <c r="K124" s="36">
        <f>SUMIFS(СВЦЭМ!$C$39:$C$782,СВЦЭМ!$A$39:$A$782,$A124,СВЦЭМ!$B$39:$B$782,K$110)+'СЕТ СН'!$I$9+СВЦЭМ!$D$10+'СЕТ СН'!$I$5-'СЕТ СН'!$I$17</f>
        <v>6312.9537123600003</v>
      </c>
      <c r="L124" s="36">
        <f>SUMIFS(СВЦЭМ!$C$39:$C$782,СВЦЭМ!$A$39:$A$782,$A124,СВЦЭМ!$B$39:$B$782,L$110)+'СЕТ СН'!$I$9+СВЦЭМ!$D$10+'СЕТ СН'!$I$5-'СЕТ СН'!$I$17</f>
        <v>6333.7814222500001</v>
      </c>
      <c r="M124" s="36">
        <f>SUMIFS(СВЦЭМ!$C$39:$C$782,СВЦЭМ!$A$39:$A$782,$A124,СВЦЭМ!$B$39:$B$782,M$110)+'СЕТ СН'!$I$9+СВЦЭМ!$D$10+'СЕТ СН'!$I$5-'СЕТ СН'!$I$17</f>
        <v>6419.0787330300009</v>
      </c>
      <c r="N124" s="36">
        <f>SUMIFS(СВЦЭМ!$C$39:$C$782,СВЦЭМ!$A$39:$A$782,$A124,СВЦЭМ!$B$39:$B$782,N$110)+'СЕТ СН'!$I$9+СВЦЭМ!$D$10+'СЕТ СН'!$I$5-'СЕТ СН'!$I$17</f>
        <v>6390.1505043100005</v>
      </c>
      <c r="O124" s="36">
        <f>SUMIFS(СВЦЭМ!$C$39:$C$782,СВЦЭМ!$A$39:$A$782,$A124,СВЦЭМ!$B$39:$B$782,O$110)+'СЕТ СН'!$I$9+СВЦЭМ!$D$10+'СЕТ СН'!$I$5-'СЕТ СН'!$I$17</f>
        <v>6411.4979291500003</v>
      </c>
      <c r="P124" s="36">
        <f>SUMIFS(СВЦЭМ!$C$39:$C$782,СВЦЭМ!$A$39:$A$782,$A124,СВЦЭМ!$B$39:$B$782,P$110)+'СЕТ СН'!$I$9+СВЦЭМ!$D$10+'СЕТ СН'!$I$5-'СЕТ СН'!$I$17</f>
        <v>6419.3004421000005</v>
      </c>
      <c r="Q124" s="36">
        <f>SUMIFS(СВЦЭМ!$C$39:$C$782,СВЦЭМ!$A$39:$A$782,$A124,СВЦЭМ!$B$39:$B$782,Q$110)+'СЕТ СН'!$I$9+СВЦЭМ!$D$10+'СЕТ СН'!$I$5-'СЕТ СН'!$I$17</f>
        <v>6447.6818493200008</v>
      </c>
      <c r="R124" s="36">
        <f>SUMIFS(СВЦЭМ!$C$39:$C$782,СВЦЭМ!$A$39:$A$782,$A124,СВЦЭМ!$B$39:$B$782,R$110)+'СЕТ СН'!$I$9+СВЦЭМ!$D$10+'СЕТ СН'!$I$5-'СЕТ СН'!$I$17</f>
        <v>6447.2882299000003</v>
      </c>
      <c r="S124" s="36">
        <f>SUMIFS(СВЦЭМ!$C$39:$C$782,СВЦЭМ!$A$39:$A$782,$A124,СВЦЭМ!$B$39:$B$782,S$110)+'СЕТ СН'!$I$9+СВЦЭМ!$D$10+'СЕТ СН'!$I$5-'СЕТ СН'!$I$17</f>
        <v>6370.8703549900001</v>
      </c>
      <c r="T124" s="36">
        <f>SUMIFS(СВЦЭМ!$C$39:$C$782,СВЦЭМ!$A$39:$A$782,$A124,СВЦЭМ!$B$39:$B$782,T$110)+'СЕТ СН'!$I$9+СВЦЭМ!$D$10+'СЕТ СН'!$I$5-'СЕТ СН'!$I$17</f>
        <v>6353.3920658400002</v>
      </c>
      <c r="U124" s="36">
        <f>SUMIFS(СВЦЭМ!$C$39:$C$782,СВЦЭМ!$A$39:$A$782,$A124,СВЦЭМ!$B$39:$B$782,U$110)+'СЕТ СН'!$I$9+СВЦЭМ!$D$10+'СЕТ СН'!$I$5-'СЕТ СН'!$I$17</f>
        <v>6345.1400815900006</v>
      </c>
      <c r="V124" s="36">
        <f>SUMIFS(СВЦЭМ!$C$39:$C$782,СВЦЭМ!$A$39:$A$782,$A124,СВЦЭМ!$B$39:$B$782,V$110)+'СЕТ СН'!$I$9+СВЦЭМ!$D$10+'СЕТ СН'!$I$5-'СЕТ СН'!$I$17</f>
        <v>6370.2551583200002</v>
      </c>
      <c r="W124" s="36">
        <f>SUMIFS(СВЦЭМ!$C$39:$C$782,СВЦЭМ!$A$39:$A$782,$A124,СВЦЭМ!$B$39:$B$782,W$110)+'СЕТ СН'!$I$9+СВЦЭМ!$D$10+'СЕТ СН'!$I$5-'СЕТ СН'!$I$17</f>
        <v>6401.21193847</v>
      </c>
      <c r="X124" s="36">
        <f>SUMIFS(СВЦЭМ!$C$39:$C$782,СВЦЭМ!$A$39:$A$782,$A124,СВЦЭМ!$B$39:$B$782,X$110)+'СЕТ СН'!$I$9+СВЦЭМ!$D$10+'СЕТ СН'!$I$5-'СЕТ СН'!$I$17</f>
        <v>6497.9126383600005</v>
      </c>
      <c r="Y124" s="36">
        <f>SUMIFS(СВЦЭМ!$C$39:$C$782,СВЦЭМ!$A$39:$A$782,$A124,СВЦЭМ!$B$39:$B$782,Y$110)+'СЕТ СН'!$I$9+СВЦЭМ!$D$10+'СЕТ СН'!$I$5-'СЕТ СН'!$I$17</f>
        <v>6522.5325445500002</v>
      </c>
    </row>
    <row r="125" spans="1:25" ht="15.75" x14ac:dyDescent="0.2">
      <c r="A125" s="35">
        <f t="shared" si="3"/>
        <v>44972</v>
      </c>
      <c r="B125" s="36">
        <f>SUMIFS(СВЦЭМ!$C$39:$C$782,СВЦЭМ!$A$39:$A$782,$A125,СВЦЭМ!$B$39:$B$782,B$110)+'СЕТ СН'!$I$9+СВЦЭМ!$D$10+'СЕТ СН'!$I$5-'СЕТ СН'!$I$17</f>
        <v>6386.0867033600007</v>
      </c>
      <c r="C125" s="36">
        <f>SUMIFS(СВЦЭМ!$C$39:$C$782,СВЦЭМ!$A$39:$A$782,$A125,СВЦЭМ!$B$39:$B$782,C$110)+'СЕТ СН'!$I$9+СВЦЭМ!$D$10+'СЕТ СН'!$I$5-'СЕТ СН'!$I$17</f>
        <v>6402.1728187000008</v>
      </c>
      <c r="D125" s="36">
        <f>SUMIFS(СВЦЭМ!$C$39:$C$782,СВЦЭМ!$A$39:$A$782,$A125,СВЦЭМ!$B$39:$B$782,D$110)+'СЕТ СН'!$I$9+СВЦЭМ!$D$10+'СЕТ СН'!$I$5-'СЕТ СН'!$I$17</f>
        <v>6476.6154947900004</v>
      </c>
      <c r="E125" s="36">
        <f>SUMIFS(СВЦЭМ!$C$39:$C$782,СВЦЭМ!$A$39:$A$782,$A125,СВЦЭМ!$B$39:$B$782,E$110)+'СЕТ СН'!$I$9+СВЦЭМ!$D$10+'СЕТ СН'!$I$5-'СЕТ СН'!$I$17</f>
        <v>6424.7661011600003</v>
      </c>
      <c r="F125" s="36">
        <f>SUMIFS(СВЦЭМ!$C$39:$C$782,СВЦЭМ!$A$39:$A$782,$A125,СВЦЭМ!$B$39:$B$782,F$110)+'СЕТ СН'!$I$9+СВЦЭМ!$D$10+'СЕТ СН'!$I$5-'СЕТ СН'!$I$17</f>
        <v>6406.9711083300008</v>
      </c>
      <c r="G125" s="36">
        <f>SUMIFS(СВЦЭМ!$C$39:$C$782,СВЦЭМ!$A$39:$A$782,$A125,СВЦЭМ!$B$39:$B$782,G$110)+'СЕТ СН'!$I$9+СВЦЭМ!$D$10+'СЕТ СН'!$I$5-'СЕТ СН'!$I$17</f>
        <v>6347.5399932500004</v>
      </c>
      <c r="H125" s="36">
        <f>SUMIFS(СВЦЭМ!$C$39:$C$782,СВЦЭМ!$A$39:$A$782,$A125,СВЦЭМ!$B$39:$B$782,H$110)+'СЕТ СН'!$I$9+СВЦЭМ!$D$10+'СЕТ СН'!$I$5-'СЕТ СН'!$I$17</f>
        <v>6256.9181939400005</v>
      </c>
      <c r="I125" s="36">
        <f>SUMIFS(СВЦЭМ!$C$39:$C$782,СВЦЭМ!$A$39:$A$782,$A125,СВЦЭМ!$B$39:$B$782,I$110)+'СЕТ СН'!$I$9+СВЦЭМ!$D$10+'СЕТ СН'!$I$5-'СЕТ СН'!$I$17</f>
        <v>6207.3532898100002</v>
      </c>
      <c r="J125" s="36">
        <f>SUMIFS(СВЦЭМ!$C$39:$C$782,СВЦЭМ!$A$39:$A$782,$A125,СВЦЭМ!$B$39:$B$782,J$110)+'СЕТ СН'!$I$9+СВЦЭМ!$D$10+'СЕТ СН'!$I$5-'СЕТ СН'!$I$17</f>
        <v>6178.0174902100007</v>
      </c>
      <c r="K125" s="36">
        <f>SUMIFS(СВЦЭМ!$C$39:$C$782,СВЦЭМ!$A$39:$A$782,$A125,СВЦЭМ!$B$39:$B$782,K$110)+'СЕТ СН'!$I$9+СВЦЭМ!$D$10+'СЕТ СН'!$I$5-'СЕТ СН'!$I$17</f>
        <v>6177.5499393500004</v>
      </c>
      <c r="L125" s="36">
        <f>SUMIFS(СВЦЭМ!$C$39:$C$782,СВЦЭМ!$A$39:$A$782,$A125,СВЦЭМ!$B$39:$B$782,L$110)+'СЕТ СН'!$I$9+СВЦЭМ!$D$10+'СЕТ СН'!$I$5-'СЕТ СН'!$I$17</f>
        <v>6171.9880189800006</v>
      </c>
      <c r="M125" s="36">
        <f>SUMIFS(СВЦЭМ!$C$39:$C$782,СВЦЭМ!$A$39:$A$782,$A125,СВЦЭМ!$B$39:$B$782,M$110)+'СЕТ СН'!$I$9+СВЦЭМ!$D$10+'СЕТ СН'!$I$5-'СЕТ СН'!$I$17</f>
        <v>6231.2163704700006</v>
      </c>
      <c r="N125" s="36">
        <f>SUMIFS(СВЦЭМ!$C$39:$C$782,СВЦЭМ!$A$39:$A$782,$A125,СВЦЭМ!$B$39:$B$782,N$110)+'СЕТ СН'!$I$9+СВЦЭМ!$D$10+'СЕТ СН'!$I$5-'СЕТ СН'!$I$17</f>
        <v>6257.3465903800006</v>
      </c>
      <c r="O125" s="36">
        <f>SUMIFS(СВЦЭМ!$C$39:$C$782,СВЦЭМ!$A$39:$A$782,$A125,СВЦЭМ!$B$39:$B$782,O$110)+'СЕТ СН'!$I$9+СВЦЭМ!$D$10+'СЕТ СН'!$I$5-'СЕТ СН'!$I$17</f>
        <v>6288.6663112300002</v>
      </c>
      <c r="P125" s="36">
        <f>SUMIFS(СВЦЭМ!$C$39:$C$782,СВЦЭМ!$A$39:$A$782,$A125,СВЦЭМ!$B$39:$B$782,P$110)+'СЕТ СН'!$I$9+СВЦЭМ!$D$10+'СЕТ СН'!$I$5-'СЕТ СН'!$I$17</f>
        <v>6296.5741130599999</v>
      </c>
      <c r="Q125" s="36">
        <f>SUMIFS(СВЦЭМ!$C$39:$C$782,СВЦЭМ!$A$39:$A$782,$A125,СВЦЭМ!$B$39:$B$782,Q$110)+'СЕТ СН'!$I$9+СВЦЭМ!$D$10+'СЕТ СН'!$I$5-'СЕТ СН'!$I$17</f>
        <v>6301.5665681299997</v>
      </c>
      <c r="R125" s="36">
        <f>SUMIFS(СВЦЭМ!$C$39:$C$782,СВЦЭМ!$A$39:$A$782,$A125,СВЦЭМ!$B$39:$B$782,R$110)+'СЕТ СН'!$I$9+СВЦЭМ!$D$10+'СЕТ СН'!$I$5-'СЕТ СН'!$I$17</f>
        <v>6265.3253649899998</v>
      </c>
      <c r="S125" s="36">
        <f>SUMIFS(СВЦЭМ!$C$39:$C$782,СВЦЭМ!$A$39:$A$782,$A125,СВЦЭМ!$B$39:$B$782,S$110)+'СЕТ СН'!$I$9+СВЦЭМ!$D$10+'СЕТ СН'!$I$5-'СЕТ СН'!$I$17</f>
        <v>6207.6960080300005</v>
      </c>
      <c r="T125" s="36">
        <f>SUMIFS(СВЦЭМ!$C$39:$C$782,СВЦЭМ!$A$39:$A$782,$A125,СВЦЭМ!$B$39:$B$782,T$110)+'СЕТ СН'!$I$9+СВЦЭМ!$D$10+'СЕТ СН'!$I$5-'СЕТ СН'!$I$17</f>
        <v>6143.2096826900006</v>
      </c>
      <c r="U125" s="36">
        <f>SUMIFS(СВЦЭМ!$C$39:$C$782,СВЦЭМ!$A$39:$A$782,$A125,СВЦЭМ!$B$39:$B$782,U$110)+'СЕТ СН'!$I$9+СВЦЭМ!$D$10+'СЕТ СН'!$I$5-'СЕТ СН'!$I$17</f>
        <v>6182.1129326600003</v>
      </c>
      <c r="V125" s="36">
        <f>SUMIFS(СВЦЭМ!$C$39:$C$782,СВЦЭМ!$A$39:$A$782,$A125,СВЦЭМ!$B$39:$B$782,V$110)+'СЕТ СН'!$I$9+СВЦЭМ!$D$10+'СЕТ СН'!$I$5-'СЕТ СН'!$I$17</f>
        <v>6162.562705100001</v>
      </c>
      <c r="W125" s="36">
        <f>SUMIFS(СВЦЭМ!$C$39:$C$782,СВЦЭМ!$A$39:$A$782,$A125,СВЦЭМ!$B$39:$B$782,W$110)+'СЕТ СН'!$I$9+СВЦЭМ!$D$10+'СЕТ СН'!$I$5-'СЕТ СН'!$I$17</f>
        <v>6165.8738301400008</v>
      </c>
      <c r="X125" s="36">
        <f>SUMIFS(СВЦЭМ!$C$39:$C$782,СВЦЭМ!$A$39:$A$782,$A125,СВЦЭМ!$B$39:$B$782,X$110)+'СЕТ СН'!$I$9+СВЦЭМ!$D$10+'СЕТ СН'!$I$5-'СЕТ СН'!$I$17</f>
        <v>6233.1651438500003</v>
      </c>
      <c r="Y125" s="36">
        <f>SUMIFS(СВЦЭМ!$C$39:$C$782,СВЦЭМ!$A$39:$A$782,$A125,СВЦЭМ!$B$39:$B$782,Y$110)+'СЕТ СН'!$I$9+СВЦЭМ!$D$10+'СЕТ СН'!$I$5-'СЕТ СН'!$I$17</f>
        <v>6279.9553539500002</v>
      </c>
    </row>
    <row r="126" spans="1:25" ht="15.75" x14ac:dyDescent="0.2">
      <c r="A126" s="35">
        <f t="shared" si="3"/>
        <v>44973</v>
      </c>
      <c r="B126" s="36">
        <f>SUMIFS(СВЦЭМ!$C$39:$C$782,СВЦЭМ!$A$39:$A$782,$A126,СВЦЭМ!$B$39:$B$782,B$110)+'СЕТ СН'!$I$9+СВЦЭМ!$D$10+'СЕТ СН'!$I$5-'СЕТ СН'!$I$17</f>
        <v>6351.8350802900004</v>
      </c>
      <c r="C126" s="36">
        <f>SUMIFS(СВЦЭМ!$C$39:$C$782,СВЦЭМ!$A$39:$A$782,$A126,СВЦЭМ!$B$39:$B$782,C$110)+'СЕТ СН'!$I$9+СВЦЭМ!$D$10+'СЕТ СН'!$I$5-'СЕТ СН'!$I$17</f>
        <v>6396.6026230799998</v>
      </c>
      <c r="D126" s="36">
        <f>SUMIFS(СВЦЭМ!$C$39:$C$782,СВЦЭМ!$A$39:$A$782,$A126,СВЦЭМ!$B$39:$B$782,D$110)+'СЕТ СН'!$I$9+СВЦЭМ!$D$10+'СЕТ СН'!$I$5-'СЕТ СН'!$I$17</f>
        <v>6432.2366341200004</v>
      </c>
      <c r="E126" s="36">
        <f>SUMIFS(СВЦЭМ!$C$39:$C$782,СВЦЭМ!$A$39:$A$782,$A126,СВЦЭМ!$B$39:$B$782,E$110)+'СЕТ СН'!$I$9+СВЦЭМ!$D$10+'СЕТ СН'!$I$5-'СЕТ СН'!$I$17</f>
        <v>6419.3831735700005</v>
      </c>
      <c r="F126" s="36">
        <f>SUMIFS(СВЦЭМ!$C$39:$C$782,СВЦЭМ!$A$39:$A$782,$A126,СВЦЭМ!$B$39:$B$782,F$110)+'СЕТ СН'!$I$9+СВЦЭМ!$D$10+'СЕТ СН'!$I$5-'СЕТ СН'!$I$17</f>
        <v>6391.7890900399998</v>
      </c>
      <c r="G126" s="36">
        <f>SUMIFS(СВЦЭМ!$C$39:$C$782,СВЦЭМ!$A$39:$A$782,$A126,СВЦЭМ!$B$39:$B$782,G$110)+'СЕТ СН'!$I$9+СВЦЭМ!$D$10+'СЕТ СН'!$I$5-'СЕТ СН'!$I$17</f>
        <v>6336.3994819600002</v>
      </c>
      <c r="H126" s="36">
        <f>SUMIFS(СВЦЭМ!$C$39:$C$782,СВЦЭМ!$A$39:$A$782,$A126,СВЦЭМ!$B$39:$B$782,H$110)+'СЕТ СН'!$I$9+СВЦЭМ!$D$10+'СЕТ СН'!$I$5-'СЕТ СН'!$I$17</f>
        <v>6216.7849164800009</v>
      </c>
      <c r="I126" s="36">
        <f>SUMIFS(СВЦЭМ!$C$39:$C$782,СВЦЭМ!$A$39:$A$782,$A126,СВЦЭМ!$B$39:$B$782,I$110)+'СЕТ СН'!$I$9+СВЦЭМ!$D$10+'СЕТ СН'!$I$5-'СЕТ СН'!$I$17</f>
        <v>6176.5282658300002</v>
      </c>
      <c r="J126" s="36">
        <f>SUMIFS(СВЦЭМ!$C$39:$C$782,СВЦЭМ!$A$39:$A$782,$A126,СВЦЭМ!$B$39:$B$782,J$110)+'СЕТ СН'!$I$9+СВЦЭМ!$D$10+'СЕТ СН'!$I$5-'СЕТ СН'!$I$17</f>
        <v>6165.7971382900005</v>
      </c>
      <c r="K126" s="36">
        <f>SUMIFS(СВЦЭМ!$C$39:$C$782,СВЦЭМ!$A$39:$A$782,$A126,СВЦЭМ!$B$39:$B$782,K$110)+'СЕТ СН'!$I$9+СВЦЭМ!$D$10+'СЕТ СН'!$I$5-'СЕТ СН'!$I$17</f>
        <v>6164.9613695000007</v>
      </c>
      <c r="L126" s="36">
        <f>SUMIFS(СВЦЭМ!$C$39:$C$782,СВЦЭМ!$A$39:$A$782,$A126,СВЦЭМ!$B$39:$B$782,L$110)+'СЕТ СН'!$I$9+СВЦЭМ!$D$10+'СЕТ СН'!$I$5-'СЕТ СН'!$I$17</f>
        <v>6184.1365016800009</v>
      </c>
      <c r="M126" s="36">
        <f>SUMIFS(СВЦЭМ!$C$39:$C$782,СВЦЭМ!$A$39:$A$782,$A126,СВЦЭМ!$B$39:$B$782,M$110)+'СЕТ СН'!$I$9+СВЦЭМ!$D$10+'СЕТ СН'!$I$5-'СЕТ СН'!$I$17</f>
        <v>6212.4716203900007</v>
      </c>
      <c r="N126" s="36">
        <f>SUMIFS(СВЦЭМ!$C$39:$C$782,СВЦЭМ!$A$39:$A$782,$A126,СВЦЭМ!$B$39:$B$782,N$110)+'СЕТ СН'!$I$9+СВЦЭМ!$D$10+'СЕТ СН'!$I$5-'СЕТ СН'!$I$17</f>
        <v>6291.7030223700003</v>
      </c>
      <c r="O126" s="36">
        <f>SUMIFS(СВЦЭМ!$C$39:$C$782,СВЦЭМ!$A$39:$A$782,$A126,СВЦЭМ!$B$39:$B$782,O$110)+'СЕТ СН'!$I$9+СВЦЭМ!$D$10+'СЕТ СН'!$I$5-'СЕТ СН'!$I$17</f>
        <v>6308.0677667100008</v>
      </c>
      <c r="P126" s="36">
        <f>SUMIFS(СВЦЭМ!$C$39:$C$782,СВЦЭМ!$A$39:$A$782,$A126,СВЦЭМ!$B$39:$B$782,P$110)+'СЕТ СН'!$I$9+СВЦЭМ!$D$10+'СЕТ СН'!$I$5-'СЕТ СН'!$I$17</f>
        <v>6324.6446068700006</v>
      </c>
      <c r="Q126" s="36">
        <f>SUMIFS(СВЦЭМ!$C$39:$C$782,СВЦЭМ!$A$39:$A$782,$A126,СВЦЭМ!$B$39:$B$782,Q$110)+'СЕТ СН'!$I$9+СВЦЭМ!$D$10+'СЕТ СН'!$I$5-'СЕТ СН'!$I$17</f>
        <v>6336.4802556400009</v>
      </c>
      <c r="R126" s="36">
        <f>SUMIFS(СВЦЭМ!$C$39:$C$782,СВЦЭМ!$A$39:$A$782,$A126,СВЦЭМ!$B$39:$B$782,R$110)+'СЕТ СН'!$I$9+СВЦЭМ!$D$10+'СЕТ СН'!$I$5-'СЕТ СН'!$I$17</f>
        <v>6343.6822645200009</v>
      </c>
      <c r="S126" s="36">
        <f>SUMIFS(СВЦЭМ!$C$39:$C$782,СВЦЭМ!$A$39:$A$782,$A126,СВЦЭМ!$B$39:$B$782,S$110)+'СЕТ СН'!$I$9+СВЦЭМ!$D$10+'СЕТ СН'!$I$5-'СЕТ СН'!$I$17</f>
        <v>6302.5449462600009</v>
      </c>
      <c r="T126" s="36">
        <f>SUMIFS(СВЦЭМ!$C$39:$C$782,СВЦЭМ!$A$39:$A$782,$A126,СВЦЭМ!$B$39:$B$782,T$110)+'СЕТ СН'!$I$9+СВЦЭМ!$D$10+'СЕТ СН'!$I$5-'СЕТ СН'!$I$17</f>
        <v>6184.5643182599997</v>
      </c>
      <c r="U126" s="36">
        <f>SUMIFS(СВЦЭМ!$C$39:$C$782,СВЦЭМ!$A$39:$A$782,$A126,СВЦЭМ!$B$39:$B$782,U$110)+'СЕТ СН'!$I$9+СВЦЭМ!$D$10+'СЕТ СН'!$I$5-'СЕТ СН'!$I$17</f>
        <v>6209.5292710000003</v>
      </c>
      <c r="V126" s="36">
        <f>SUMIFS(СВЦЭМ!$C$39:$C$782,СВЦЭМ!$A$39:$A$782,$A126,СВЦЭМ!$B$39:$B$782,V$110)+'СЕТ СН'!$I$9+СВЦЭМ!$D$10+'СЕТ СН'!$I$5-'СЕТ СН'!$I$17</f>
        <v>6231.5756289300007</v>
      </c>
      <c r="W126" s="36">
        <f>SUMIFS(СВЦЭМ!$C$39:$C$782,СВЦЭМ!$A$39:$A$782,$A126,СВЦЭМ!$B$39:$B$782,W$110)+'СЕТ СН'!$I$9+СВЦЭМ!$D$10+'СЕТ СН'!$I$5-'СЕТ СН'!$I$17</f>
        <v>6276.0629138700006</v>
      </c>
      <c r="X126" s="36">
        <f>SUMIFS(СВЦЭМ!$C$39:$C$782,СВЦЭМ!$A$39:$A$782,$A126,СВЦЭМ!$B$39:$B$782,X$110)+'СЕТ СН'!$I$9+СВЦЭМ!$D$10+'СЕТ СН'!$I$5-'СЕТ СН'!$I$17</f>
        <v>6341.626159110001</v>
      </c>
      <c r="Y126" s="36">
        <f>SUMIFS(СВЦЭМ!$C$39:$C$782,СВЦЭМ!$A$39:$A$782,$A126,СВЦЭМ!$B$39:$B$782,Y$110)+'СЕТ СН'!$I$9+СВЦЭМ!$D$10+'СЕТ СН'!$I$5-'СЕТ СН'!$I$17</f>
        <v>6384.4975855900002</v>
      </c>
    </row>
    <row r="127" spans="1:25" ht="15.75" x14ac:dyDescent="0.2">
      <c r="A127" s="35">
        <f t="shared" si="3"/>
        <v>44974</v>
      </c>
      <c r="B127" s="36">
        <f>SUMIFS(СВЦЭМ!$C$39:$C$782,СВЦЭМ!$A$39:$A$782,$A127,СВЦЭМ!$B$39:$B$782,B$110)+'СЕТ СН'!$I$9+СВЦЭМ!$D$10+'СЕТ СН'!$I$5-'СЕТ СН'!$I$17</f>
        <v>6556.0076739900005</v>
      </c>
      <c r="C127" s="36">
        <f>SUMIFS(СВЦЭМ!$C$39:$C$782,СВЦЭМ!$A$39:$A$782,$A127,СВЦЭМ!$B$39:$B$782,C$110)+'СЕТ СН'!$I$9+СВЦЭМ!$D$10+'СЕТ СН'!$I$5-'СЕТ СН'!$I$17</f>
        <v>6644.7310004200008</v>
      </c>
      <c r="D127" s="36">
        <f>SUMIFS(СВЦЭМ!$C$39:$C$782,СВЦЭМ!$A$39:$A$782,$A127,СВЦЭМ!$B$39:$B$782,D$110)+'СЕТ СН'!$I$9+СВЦЭМ!$D$10+'СЕТ СН'!$I$5-'СЕТ СН'!$I$17</f>
        <v>6613.2300136000003</v>
      </c>
      <c r="E127" s="36">
        <f>SUMIFS(СВЦЭМ!$C$39:$C$782,СВЦЭМ!$A$39:$A$782,$A127,СВЦЭМ!$B$39:$B$782,E$110)+'СЕТ СН'!$I$9+СВЦЭМ!$D$10+'СЕТ СН'!$I$5-'СЕТ СН'!$I$17</f>
        <v>6600.294751540001</v>
      </c>
      <c r="F127" s="36">
        <f>SUMIFS(СВЦЭМ!$C$39:$C$782,СВЦЭМ!$A$39:$A$782,$A127,СВЦЭМ!$B$39:$B$782,F$110)+'СЕТ СН'!$I$9+СВЦЭМ!$D$10+'СЕТ СН'!$I$5-'СЕТ СН'!$I$17</f>
        <v>6553.5974254600005</v>
      </c>
      <c r="G127" s="36">
        <f>SUMIFS(СВЦЭМ!$C$39:$C$782,СВЦЭМ!$A$39:$A$782,$A127,СВЦЭМ!$B$39:$B$782,G$110)+'СЕТ СН'!$I$9+СВЦЭМ!$D$10+'СЕТ СН'!$I$5-'СЕТ СН'!$I$17</f>
        <v>6480.0289092300009</v>
      </c>
      <c r="H127" s="36">
        <f>SUMIFS(СВЦЭМ!$C$39:$C$782,СВЦЭМ!$A$39:$A$782,$A127,СВЦЭМ!$B$39:$B$782,H$110)+'СЕТ СН'!$I$9+СВЦЭМ!$D$10+'СЕТ СН'!$I$5-'СЕТ СН'!$I$17</f>
        <v>6395.1839600399999</v>
      </c>
      <c r="I127" s="36">
        <f>SUMIFS(СВЦЭМ!$C$39:$C$782,СВЦЭМ!$A$39:$A$782,$A127,СВЦЭМ!$B$39:$B$782,I$110)+'СЕТ СН'!$I$9+СВЦЭМ!$D$10+'СЕТ СН'!$I$5-'СЕТ СН'!$I$17</f>
        <v>6360.32022177</v>
      </c>
      <c r="J127" s="36">
        <f>SUMIFS(СВЦЭМ!$C$39:$C$782,СВЦЭМ!$A$39:$A$782,$A127,СВЦЭМ!$B$39:$B$782,J$110)+'СЕТ СН'!$I$9+СВЦЭМ!$D$10+'СЕТ СН'!$I$5-'СЕТ СН'!$I$17</f>
        <v>6349.7439004099997</v>
      </c>
      <c r="K127" s="36">
        <f>SUMIFS(СВЦЭМ!$C$39:$C$782,СВЦЭМ!$A$39:$A$782,$A127,СВЦЭМ!$B$39:$B$782,K$110)+'СЕТ СН'!$I$9+СВЦЭМ!$D$10+'СЕТ СН'!$I$5-'СЕТ СН'!$I$17</f>
        <v>6375.2489785200005</v>
      </c>
      <c r="L127" s="36">
        <f>SUMIFS(СВЦЭМ!$C$39:$C$782,СВЦЭМ!$A$39:$A$782,$A127,СВЦЭМ!$B$39:$B$782,L$110)+'СЕТ СН'!$I$9+СВЦЭМ!$D$10+'СЕТ СН'!$I$5-'СЕТ СН'!$I$17</f>
        <v>5844.7778034200001</v>
      </c>
      <c r="M127" s="36">
        <f>SUMIFS(СВЦЭМ!$C$39:$C$782,СВЦЭМ!$A$39:$A$782,$A127,СВЦЭМ!$B$39:$B$782,M$110)+'СЕТ СН'!$I$9+СВЦЭМ!$D$10+'СЕТ СН'!$I$5-'СЕТ СН'!$I$17</f>
        <v>5852.8909999900006</v>
      </c>
      <c r="N127" s="36">
        <f>SUMIFS(СВЦЭМ!$C$39:$C$782,СВЦЭМ!$A$39:$A$782,$A127,СВЦЭМ!$B$39:$B$782,N$110)+'СЕТ СН'!$I$9+СВЦЭМ!$D$10+'СЕТ СН'!$I$5-'СЕТ СН'!$I$17</f>
        <v>5888.0184973300002</v>
      </c>
      <c r="O127" s="36">
        <f>SUMIFS(СВЦЭМ!$C$39:$C$782,СВЦЭМ!$A$39:$A$782,$A127,СВЦЭМ!$B$39:$B$782,O$110)+'СЕТ СН'!$I$9+СВЦЭМ!$D$10+'СЕТ СН'!$I$5-'СЕТ СН'!$I$17</f>
        <v>5917.6815996599998</v>
      </c>
      <c r="P127" s="36">
        <f>SUMIFS(СВЦЭМ!$C$39:$C$782,СВЦЭМ!$A$39:$A$782,$A127,СВЦЭМ!$B$39:$B$782,P$110)+'СЕТ СН'!$I$9+СВЦЭМ!$D$10+'СЕТ СН'!$I$5-'СЕТ СН'!$I$17</f>
        <v>5943.7498477500003</v>
      </c>
      <c r="Q127" s="36">
        <f>SUMIFS(СВЦЭМ!$C$39:$C$782,СВЦЭМ!$A$39:$A$782,$A127,СВЦЭМ!$B$39:$B$782,Q$110)+'СЕТ СН'!$I$9+СВЦЭМ!$D$10+'СЕТ СН'!$I$5-'СЕТ СН'!$I$17</f>
        <v>6507.5751706800002</v>
      </c>
      <c r="R127" s="36">
        <f>SUMIFS(СВЦЭМ!$C$39:$C$782,СВЦЭМ!$A$39:$A$782,$A127,СВЦЭМ!$B$39:$B$782,R$110)+'СЕТ СН'!$I$9+СВЦЭМ!$D$10+'СЕТ СН'!$I$5-'СЕТ СН'!$I$17</f>
        <v>6391.5973382500006</v>
      </c>
      <c r="S127" s="36">
        <f>SUMIFS(СВЦЭМ!$C$39:$C$782,СВЦЭМ!$A$39:$A$782,$A127,СВЦЭМ!$B$39:$B$782,S$110)+'СЕТ СН'!$I$9+СВЦЭМ!$D$10+'СЕТ СН'!$I$5-'СЕТ СН'!$I$17</f>
        <v>6307.6768743400007</v>
      </c>
      <c r="T127" s="36">
        <f>SUMIFS(СВЦЭМ!$C$39:$C$782,СВЦЭМ!$A$39:$A$782,$A127,СВЦЭМ!$B$39:$B$782,T$110)+'СЕТ СН'!$I$9+СВЦЭМ!$D$10+'СЕТ СН'!$I$5-'СЕТ СН'!$I$17</f>
        <v>6280.5559077500002</v>
      </c>
      <c r="U127" s="36">
        <f>SUMIFS(СВЦЭМ!$C$39:$C$782,СВЦЭМ!$A$39:$A$782,$A127,СВЦЭМ!$B$39:$B$782,U$110)+'СЕТ СН'!$I$9+СВЦЭМ!$D$10+'СЕТ СН'!$I$5-'СЕТ СН'!$I$17</f>
        <v>6308.2137395200007</v>
      </c>
      <c r="V127" s="36">
        <f>SUMIFS(СВЦЭМ!$C$39:$C$782,СВЦЭМ!$A$39:$A$782,$A127,СВЦЭМ!$B$39:$B$782,V$110)+'СЕТ СН'!$I$9+СВЦЭМ!$D$10+'СЕТ СН'!$I$5-'СЕТ СН'!$I$17</f>
        <v>6335.0706199100005</v>
      </c>
      <c r="W127" s="36">
        <f>SUMIFS(СВЦЭМ!$C$39:$C$782,СВЦЭМ!$A$39:$A$782,$A127,СВЦЭМ!$B$39:$B$782,W$110)+'СЕТ СН'!$I$9+СВЦЭМ!$D$10+'СЕТ СН'!$I$5-'СЕТ СН'!$I$17</f>
        <v>6402.0139386600003</v>
      </c>
      <c r="X127" s="36">
        <f>SUMIFS(СВЦЭМ!$C$39:$C$782,СВЦЭМ!$A$39:$A$782,$A127,СВЦЭМ!$B$39:$B$782,X$110)+'СЕТ СН'!$I$9+СВЦЭМ!$D$10+'СЕТ СН'!$I$5-'СЕТ СН'!$I$17</f>
        <v>6419.7365068199997</v>
      </c>
      <c r="Y127" s="36">
        <f>SUMIFS(СВЦЭМ!$C$39:$C$782,СВЦЭМ!$A$39:$A$782,$A127,СВЦЭМ!$B$39:$B$782,Y$110)+'СЕТ СН'!$I$9+СВЦЭМ!$D$10+'СЕТ СН'!$I$5-'СЕТ СН'!$I$17</f>
        <v>6444.7703961700008</v>
      </c>
    </row>
    <row r="128" spans="1:25" ht="15.75" x14ac:dyDescent="0.2">
      <c r="A128" s="35">
        <f t="shared" si="3"/>
        <v>44975</v>
      </c>
      <c r="B128" s="36">
        <f>SUMIFS(СВЦЭМ!$C$39:$C$782,СВЦЭМ!$A$39:$A$782,$A128,СВЦЭМ!$B$39:$B$782,B$110)+'СЕТ СН'!$I$9+СВЦЭМ!$D$10+'СЕТ СН'!$I$5-'СЕТ СН'!$I$17</f>
        <v>6365.958414050001</v>
      </c>
      <c r="C128" s="36">
        <f>SUMIFS(СВЦЭМ!$C$39:$C$782,СВЦЭМ!$A$39:$A$782,$A128,СВЦЭМ!$B$39:$B$782,C$110)+'СЕТ СН'!$I$9+СВЦЭМ!$D$10+'СЕТ СН'!$I$5-'СЕТ СН'!$I$17</f>
        <v>6434.194180120001</v>
      </c>
      <c r="D128" s="36">
        <f>SUMIFS(СВЦЭМ!$C$39:$C$782,СВЦЭМ!$A$39:$A$782,$A128,СВЦЭМ!$B$39:$B$782,D$110)+'СЕТ СН'!$I$9+СВЦЭМ!$D$10+'СЕТ СН'!$I$5-'СЕТ СН'!$I$17</f>
        <v>6439.7520955600003</v>
      </c>
      <c r="E128" s="36">
        <f>SUMIFS(СВЦЭМ!$C$39:$C$782,СВЦЭМ!$A$39:$A$782,$A128,СВЦЭМ!$B$39:$B$782,E$110)+'СЕТ СН'!$I$9+СВЦЭМ!$D$10+'СЕТ СН'!$I$5-'СЕТ СН'!$I$17</f>
        <v>6471.2999643500007</v>
      </c>
      <c r="F128" s="36">
        <f>SUMIFS(СВЦЭМ!$C$39:$C$782,СВЦЭМ!$A$39:$A$782,$A128,СВЦЭМ!$B$39:$B$782,F$110)+'СЕТ СН'!$I$9+СВЦЭМ!$D$10+'СЕТ СН'!$I$5-'СЕТ СН'!$I$17</f>
        <v>6410.8973305100008</v>
      </c>
      <c r="G128" s="36">
        <f>SUMIFS(СВЦЭМ!$C$39:$C$782,СВЦЭМ!$A$39:$A$782,$A128,СВЦЭМ!$B$39:$B$782,G$110)+'СЕТ СН'!$I$9+СВЦЭМ!$D$10+'СЕТ СН'!$I$5-'СЕТ СН'!$I$17</f>
        <v>6411.6710034900007</v>
      </c>
      <c r="H128" s="36">
        <f>SUMIFS(СВЦЭМ!$C$39:$C$782,СВЦЭМ!$A$39:$A$782,$A128,СВЦЭМ!$B$39:$B$782,H$110)+'СЕТ СН'!$I$9+СВЦЭМ!$D$10+'СЕТ СН'!$I$5-'СЕТ СН'!$I$17</f>
        <v>6392.6881878100003</v>
      </c>
      <c r="I128" s="36">
        <f>SUMIFS(СВЦЭМ!$C$39:$C$782,СВЦЭМ!$A$39:$A$782,$A128,СВЦЭМ!$B$39:$B$782,I$110)+'СЕТ СН'!$I$9+СВЦЭМ!$D$10+'СЕТ СН'!$I$5-'СЕТ СН'!$I$17</f>
        <v>6398.9482884600002</v>
      </c>
      <c r="J128" s="36">
        <f>SUMIFS(СВЦЭМ!$C$39:$C$782,СВЦЭМ!$A$39:$A$782,$A128,СВЦЭМ!$B$39:$B$782,J$110)+'СЕТ СН'!$I$9+СВЦЭМ!$D$10+'СЕТ СН'!$I$5-'СЕТ СН'!$I$17</f>
        <v>6392.4833486100006</v>
      </c>
      <c r="K128" s="36">
        <f>SUMIFS(СВЦЭМ!$C$39:$C$782,СВЦЭМ!$A$39:$A$782,$A128,СВЦЭМ!$B$39:$B$782,K$110)+'СЕТ СН'!$I$9+СВЦЭМ!$D$10+'СЕТ СН'!$I$5-'СЕТ СН'!$I$17</f>
        <v>6281.5092976699998</v>
      </c>
      <c r="L128" s="36">
        <f>SUMIFS(СВЦЭМ!$C$39:$C$782,СВЦЭМ!$A$39:$A$782,$A128,СВЦЭМ!$B$39:$B$782,L$110)+'СЕТ СН'!$I$9+СВЦЭМ!$D$10+'СЕТ СН'!$I$5-'СЕТ СН'!$I$17</f>
        <v>6251.7623051200007</v>
      </c>
      <c r="M128" s="36">
        <f>SUMIFS(СВЦЭМ!$C$39:$C$782,СВЦЭМ!$A$39:$A$782,$A128,СВЦЭМ!$B$39:$B$782,M$110)+'СЕТ СН'!$I$9+СВЦЭМ!$D$10+'СЕТ СН'!$I$5-'СЕТ СН'!$I$17</f>
        <v>6266.9110410400008</v>
      </c>
      <c r="N128" s="36">
        <f>SUMIFS(СВЦЭМ!$C$39:$C$782,СВЦЭМ!$A$39:$A$782,$A128,СВЦЭМ!$B$39:$B$782,N$110)+'СЕТ СН'!$I$9+СВЦЭМ!$D$10+'СЕТ СН'!$I$5-'СЕТ СН'!$I$17</f>
        <v>6319.6048507699998</v>
      </c>
      <c r="O128" s="36">
        <f>SUMIFS(СВЦЭМ!$C$39:$C$782,СВЦЭМ!$A$39:$A$782,$A128,СВЦЭМ!$B$39:$B$782,O$110)+'СЕТ СН'!$I$9+СВЦЭМ!$D$10+'СЕТ СН'!$I$5-'СЕТ СН'!$I$17</f>
        <v>6324.8533413800005</v>
      </c>
      <c r="P128" s="36">
        <f>SUMIFS(СВЦЭМ!$C$39:$C$782,СВЦЭМ!$A$39:$A$782,$A128,СВЦЭМ!$B$39:$B$782,P$110)+'СЕТ СН'!$I$9+СВЦЭМ!$D$10+'СЕТ СН'!$I$5-'СЕТ СН'!$I$17</f>
        <v>6333.7086589400005</v>
      </c>
      <c r="Q128" s="36">
        <f>SUMIFS(СВЦЭМ!$C$39:$C$782,СВЦЭМ!$A$39:$A$782,$A128,СВЦЭМ!$B$39:$B$782,Q$110)+'СЕТ СН'!$I$9+СВЦЭМ!$D$10+'СЕТ СН'!$I$5-'СЕТ СН'!$I$17</f>
        <v>6352.6233560300007</v>
      </c>
      <c r="R128" s="36">
        <f>SUMIFS(СВЦЭМ!$C$39:$C$782,СВЦЭМ!$A$39:$A$782,$A128,СВЦЭМ!$B$39:$B$782,R$110)+'СЕТ СН'!$I$9+СВЦЭМ!$D$10+'СЕТ СН'!$I$5-'СЕТ СН'!$I$17</f>
        <v>6334.9466070300005</v>
      </c>
      <c r="S128" s="36">
        <f>SUMIFS(СВЦЭМ!$C$39:$C$782,СВЦЭМ!$A$39:$A$782,$A128,СВЦЭМ!$B$39:$B$782,S$110)+'СЕТ СН'!$I$9+СВЦЭМ!$D$10+'СЕТ СН'!$I$5-'СЕТ СН'!$I$17</f>
        <v>6359.1573825699998</v>
      </c>
      <c r="T128" s="36">
        <f>SUMIFS(СВЦЭМ!$C$39:$C$782,СВЦЭМ!$A$39:$A$782,$A128,СВЦЭМ!$B$39:$B$782,T$110)+'СЕТ СН'!$I$9+СВЦЭМ!$D$10+'СЕТ СН'!$I$5-'СЕТ СН'!$I$17</f>
        <v>6311.7915043900002</v>
      </c>
      <c r="U128" s="36">
        <f>SUMIFS(СВЦЭМ!$C$39:$C$782,СВЦЭМ!$A$39:$A$782,$A128,СВЦЭМ!$B$39:$B$782,U$110)+'СЕТ СН'!$I$9+СВЦЭМ!$D$10+'СЕТ СН'!$I$5-'СЕТ СН'!$I$17</f>
        <v>6325.8456682200003</v>
      </c>
      <c r="V128" s="36">
        <f>SUMIFS(СВЦЭМ!$C$39:$C$782,СВЦЭМ!$A$39:$A$782,$A128,СВЦЭМ!$B$39:$B$782,V$110)+'СЕТ СН'!$I$9+СВЦЭМ!$D$10+'СЕТ СН'!$I$5-'СЕТ СН'!$I$17</f>
        <v>6294.5014761500006</v>
      </c>
      <c r="W128" s="36">
        <f>SUMIFS(СВЦЭМ!$C$39:$C$782,СВЦЭМ!$A$39:$A$782,$A128,СВЦЭМ!$B$39:$B$782,W$110)+'СЕТ СН'!$I$9+СВЦЭМ!$D$10+'СЕТ СН'!$I$5-'СЕТ СН'!$I$17</f>
        <v>6360.6720118800004</v>
      </c>
      <c r="X128" s="36">
        <f>SUMIFS(СВЦЭМ!$C$39:$C$782,СВЦЭМ!$A$39:$A$782,$A128,СВЦЭМ!$B$39:$B$782,X$110)+'СЕТ СН'!$I$9+СВЦЭМ!$D$10+'СЕТ СН'!$I$5-'СЕТ СН'!$I$17</f>
        <v>6345.6016883400007</v>
      </c>
      <c r="Y128" s="36">
        <f>SUMIFS(СВЦЭМ!$C$39:$C$782,СВЦЭМ!$A$39:$A$782,$A128,СВЦЭМ!$B$39:$B$782,Y$110)+'СЕТ СН'!$I$9+СВЦЭМ!$D$10+'СЕТ СН'!$I$5-'СЕТ СН'!$I$17</f>
        <v>6416.1014492200002</v>
      </c>
    </row>
    <row r="129" spans="1:26" ht="15.75" x14ac:dyDescent="0.2">
      <c r="A129" s="35">
        <f t="shared" si="3"/>
        <v>44976</v>
      </c>
      <c r="B129" s="36">
        <f>SUMIFS(СВЦЭМ!$C$39:$C$782,СВЦЭМ!$A$39:$A$782,$A129,СВЦЭМ!$B$39:$B$782,B$110)+'СЕТ СН'!$I$9+СВЦЭМ!$D$10+'СЕТ СН'!$I$5-'СЕТ СН'!$I$17</f>
        <v>6501.1207013800004</v>
      </c>
      <c r="C129" s="36">
        <f>SUMIFS(СВЦЭМ!$C$39:$C$782,СВЦЭМ!$A$39:$A$782,$A129,СВЦЭМ!$B$39:$B$782,C$110)+'СЕТ СН'!$I$9+СВЦЭМ!$D$10+'СЕТ СН'!$I$5-'СЕТ СН'!$I$17</f>
        <v>6526.4272267800006</v>
      </c>
      <c r="D129" s="36">
        <f>SUMIFS(СВЦЭМ!$C$39:$C$782,СВЦЭМ!$A$39:$A$782,$A129,СВЦЭМ!$B$39:$B$782,D$110)+'СЕТ СН'!$I$9+СВЦЭМ!$D$10+'СЕТ СН'!$I$5-'СЕТ СН'!$I$17</f>
        <v>6497.6909568700003</v>
      </c>
      <c r="E129" s="36">
        <f>SUMIFS(СВЦЭМ!$C$39:$C$782,СВЦЭМ!$A$39:$A$782,$A129,СВЦЭМ!$B$39:$B$782,E$110)+'СЕТ СН'!$I$9+СВЦЭМ!$D$10+'СЕТ СН'!$I$5-'СЕТ СН'!$I$17</f>
        <v>6503.5597768799998</v>
      </c>
      <c r="F129" s="36">
        <f>SUMIFS(СВЦЭМ!$C$39:$C$782,СВЦЭМ!$A$39:$A$782,$A129,СВЦЭМ!$B$39:$B$782,F$110)+'СЕТ СН'!$I$9+СВЦЭМ!$D$10+'СЕТ СН'!$I$5-'СЕТ СН'!$I$17</f>
        <v>6519.8100001300008</v>
      </c>
      <c r="G129" s="36">
        <f>SUMIFS(СВЦЭМ!$C$39:$C$782,СВЦЭМ!$A$39:$A$782,$A129,СВЦЭМ!$B$39:$B$782,G$110)+'СЕТ СН'!$I$9+СВЦЭМ!$D$10+'СЕТ СН'!$I$5-'СЕТ СН'!$I$17</f>
        <v>6528.8770349200004</v>
      </c>
      <c r="H129" s="36">
        <f>SUMIFS(СВЦЭМ!$C$39:$C$782,СВЦЭМ!$A$39:$A$782,$A129,СВЦЭМ!$B$39:$B$782,H$110)+'СЕТ СН'!$I$9+СВЦЭМ!$D$10+'СЕТ СН'!$I$5-'СЕТ СН'!$I$17</f>
        <v>6489.5676015999998</v>
      </c>
      <c r="I129" s="36">
        <f>SUMIFS(СВЦЭМ!$C$39:$C$782,СВЦЭМ!$A$39:$A$782,$A129,СВЦЭМ!$B$39:$B$782,I$110)+'СЕТ СН'!$I$9+СВЦЭМ!$D$10+'СЕТ СН'!$I$5-'СЕТ СН'!$I$17</f>
        <v>6500.8713870000001</v>
      </c>
      <c r="J129" s="36">
        <f>SUMIFS(СВЦЭМ!$C$39:$C$782,СВЦЭМ!$A$39:$A$782,$A129,СВЦЭМ!$B$39:$B$782,J$110)+'СЕТ СН'!$I$9+СВЦЭМ!$D$10+'СЕТ СН'!$I$5-'СЕТ СН'!$I$17</f>
        <v>6455.0462854699999</v>
      </c>
      <c r="K129" s="36">
        <f>SUMIFS(СВЦЭМ!$C$39:$C$782,СВЦЭМ!$A$39:$A$782,$A129,СВЦЭМ!$B$39:$B$782,K$110)+'СЕТ СН'!$I$9+СВЦЭМ!$D$10+'СЕТ СН'!$I$5-'СЕТ СН'!$I$17</f>
        <v>6423.4597813500004</v>
      </c>
      <c r="L129" s="36">
        <f>SUMIFS(СВЦЭМ!$C$39:$C$782,СВЦЭМ!$A$39:$A$782,$A129,СВЦЭМ!$B$39:$B$782,L$110)+'СЕТ СН'!$I$9+СВЦЭМ!$D$10+'СЕТ СН'!$I$5-'СЕТ СН'!$I$17</f>
        <v>6358.0250052700003</v>
      </c>
      <c r="M129" s="36">
        <f>SUMIFS(СВЦЭМ!$C$39:$C$782,СВЦЭМ!$A$39:$A$782,$A129,СВЦЭМ!$B$39:$B$782,M$110)+'СЕТ СН'!$I$9+СВЦЭМ!$D$10+'СЕТ СН'!$I$5-'СЕТ СН'!$I$17</f>
        <v>6357.3908054599997</v>
      </c>
      <c r="N129" s="36">
        <f>SUMIFS(СВЦЭМ!$C$39:$C$782,СВЦЭМ!$A$39:$A$782,$A129,СВЦЭМ!$B$39:$B$782,N$110)+'СЕТ СН'!$I$9+СВЦЭМ!$D$10+'СЕТ СН'!$I$5-'СЕТ СН'!$I$17</f>
        <v>6384.9071519000008</v>
      </c>
      <c r="O129" s="36">
        <f>SUMIFS(СВЦЭМ!$C$39:$C$782,СВЦЭМ!$A$39:$A$782,$A129,СВЦЭМ!$B$39:$B$782,O$110)+'СЕТ СН'!$I$9+СВЦЭМ!$D$10+'СЕТ СН'!$I$5-'СЕТ СН'!$I$17</f>
        <v>6323.6333612100007</v>
      </c>
      <c r="P129" s="36">
        <f>SUMIFS(СВЦЭМ!$C$39:$C$782,СВЦЭМ!$A$39:$A$782,$A129,СВЦЭМ!$B$39:$B$782,P$110)+'СЕТ СН'!$I$9+СВЦЭМ!$D$10+'СЕТ СН'!$I$5-'СЕТ СН'!$I$17</f>
        <v>6459.4429177000002</v>
      </c>
      <c r="Q129" s="36">
        <f>SUMIFS(СВЦЭМ!$C$39:$C$782,СВЦЭМ!$A$39:$A$782,$A129,СВЦЭМ!$B$39:$B$782,Q$110)+'СЕТ СН'!$I$9+СВЦЭМ!$D$10+'СЕТ СН'!$I$5-'СЕТ СН'!$I$17</f>
        <v>6475.0181810000004</v>
      </c>
      <c r="R129" s="36">
        <f>SUMIFS(СВЦЭМ!$C$39:$C$782,СВЦЭМ!$A$39:$A$782,$A129,СВЦЭМ!$B$39:$B$782,R$110)+'СЕТ СН'!$I$9+СВЦЭМ!$D$10+'СЕТ СН'!$I$5-'СЕТ СН'!$I$17</f>
        <v>6487.1642694600005</v>
      </c>
      <c r="S129" s="36">
        <f>SUMIFS(СВЦЭМ!$C$39:$C$782,СВЦЭМ!$A$39:$A$782,$A129,СВЦЭМ!$B$39:$B$782,S$110)+'СЕТ СН'!$I$9+СВЦЭМ!$D$10+'СЕТ СН'!$I$5-'СЕТ СН'!$I$17</f>
        <v>6448.1499322300006</v>
      </c>
      <c r="T129" s="36">
        <f>SUMIFS(СВЦЭМ!$C$39:$C$782,СВЦЭМ!$A$39:$A$782,$A129,СВЦЭМ!$B$39:$B$782,T$110)+'СЕТ СН'!$I$9+СВЦЭМ!$D$10+'СЕТ СН'!$I$5-'СЕТ СН'!$I$17</f>
        <v>6411.0197358400001</v>
      </c>
      <c r="U129" s="36">
        <f>SUMIFS(СВЦЭМ!$C$39:$C$782,СВЦЭМ!$A$39:$A$782,$A129,СВЦЭМ!$B$39:$B$782,U$110)+'СЕТ СН'!$I$9+СВЦЭМ!$D$10+'СЕТ СН'!$I$5-'СЕТ СН'!$I$17</f>
        <v>6349.5493868000003</v>
      </c>
      <c r="V129" s="36">
        <f>SUMIFS(СВЦЭМ!$C$39:$C$782,СВЦЭМ!$A$39:$A$782,$A129,СВЦЭМ!$B$39:$B$782,V$110)+'СЕТ СН'!$I$9+СВЦЭМ!$D$10+'СЕТ СН'!$I$5-'СЕТ СН'!$I$17</f>
        <v>6272.2529471500002</v>
      </c>
      <c r="W129" s="36">
        <f>SUMIFS(СВЦЭМ!$C$39:$C$782,СВЦЭМ!$A$39:$A$782,$A129,СВЦЭМ!$B$39:$B$782,W$110)+'СЕТ СН'!$I$9+СВЦЭМ!$D$10+'СЕТ СН'!$I$5-'СЕТ СН'!$I$17</f>
        <v>6367.7235191199998</v>
      </c>
      <c r="X129" s="36">
        <f>SUMIFS(СВЦЭМ!$C$39:$C$782,СВЦЭМ!$A$39:$A$782,$A129,СВЦЭМ!$B$39:$B$782,X$110)+'СЕТ СН'!$I$9+СВЦЭМ!$D$10+'СЕТ СН'!$I$5-'СЕТ СН'!$I$17</f>
        <v>6433.02904476</v>
      </c>
      <c r="Y129" s="36">
        <f>SUMIFS(СВЦЭМ!$C$39:$C$782,СВЦЭМ!$A$39:$A$782,$A129,СВЦЭМ!$B$39:$B$782,Y$110)+'СЕТ СН'!$I$9+СВЦЭМ!$D$10+'СЕТ СН'!$I$5-'СЕТ СН'!$I$17</f>
        <v>6456.5743167400005</v>
      </c>
    </row>
    <row r="130" spans="1:26" ht="15.75" x14ac:dyDescent="0.2">
      <c r="A130" s="35">
        <f t="shared" si="3"/>
        <v>44977</v>
      </c>
      <c r="B130" s="36">
        <f>SUMIFS(СВЦЭМ!$C$39:$C$782,СВЦЭМ!$A$39:$A$782,$A130,СВЦЭМ!$B$39:$B$782,B$110)+'СЕТ СН'!$I$9+СВЦЭМ!$D$10+'СЕТ СН'!$I$5-'СЕТ СН'!$I$17</f>
        <v>6527.7179170100007</v>
      </c>
      <c r="C130" s="36">
        <f>SUMIFS(СВЦЭМ!$C$39:$C$782,СВЦЭМ!$A$39:$A$782,$A130,СВЦЭМ!$B$39:$B$782,C$110)+'СЕТ СН'!$I$9+СВЦЭМ!$D$10+'СЕТ СН'!$I$5-'СЕТ СН'!$I$17</f>
        <v>6491.8697056700003</v>
      </c>
      <c r="D130" s="36">
        <f>SUMIFS(СВЦЭМ!$C$39:$C$782,СВЦЭМ!$A$39:$A$782,$A130,СВЦЭМ!$B$39:$B$782,D$110)+'СЕТ СН'!$I$9+СВЦЭМ!$D$10+'СЕТ СН'!$I$5-'СЕТ СН'!$I$17</f>
        <v>6493.5344030100005</v>
      </c>
      <c r="E130" s="36">
        <f>SUMIFS(СВЦЭМ!$C$39:$C$782,СВЦЭМ!$A$39:$A$782,$A130,СВЦЭМ!$B$39:$B$782,E$110)+'СЕТ СН'!$I$9+СВЦЭМ!$D$10+'СЕТ СН'!$I$5-'СЕТ СН'!$I$17</f>
        <v>6534.8430612299999</v>
      </c>
      <c r="F130" s="36">
        <f>SUMIFS(СВЦЭМ!$C$39:$C$782,СВЦЭМ!$A$39:$A$782,$A130,СВЦЭМ!$B$39:$B$782,F$110)+'СЕТ СН'!$I$9+СВЦЭМ!$D$10+'СЕТ СН'!$I$5-'СЕТ СН'!$I$17</f>
        <v>6477.0461751100001</v>
      </c>
      <c r="G130" s="36">
        <f>SUMIFS(СВЦЭМ!$C$39:$C$782,СВЦЭМ!$A$39:$A$782,$A130,СВЦЭМ!$B$39:$B$782,G$110)+'СЕТ СН'!$I$9+СВЦЭМ!$D$10+'СЕТ СН'!$I$5-'СЕТ СН'!$I$17</f>
        <v>6456.4805295799997</v>
      </c>
      <c r="H130" s="36">
        <f>SUMIFS(СВЦЭМ!$C$39:$C$782,СВЦЭМ!$A$39:$A$782,$A130,СВЦЭМ!$B$39:$B$782,H$110)+'СЕТ СН'!$I$9+СВЦЭМ!$D$10+'СЕТ СН'!$I$5-'СЕТ СН'!$I$17</f>
        <v>6410.1927932100007</v>
      </c>
      <c r="I130" s="36">
        <f>SUMIFS(СВЦЭМ!$C$39:$C$782,СВЦЭМ!$A$39:$A$782,$A130,СВЦЭМ!$B$39:$B$782,I$110)+'СЕТ СН'!$I$9+СВЦЭМ!$D$10+'СЕТ СН'!$I$5-'СЕТ СН'!$I$17</f>
        <v>6340.73860393</v>
      </c>
      <c r="J130" s="36">
        <f>SUMIFS(СВЦЭМ!$C$39:$C$782,СВЦЭМ!$A$39:$A$782,$A130,СВЦЭМ!$B$39:$B$782,J$110)+'СЕТ СН'!$I$9+СВЦЭМ!$D$10+'СЕТ СН'!$I$5-'СЕТ СН'!$I$17</f>
        <v>6294.0610174400008</v>
      </c>
      <c r="K130" s="36">
        <f>SUMIFS(СВЦЭМ!$C$39:$C$782,СВЦЭМ!$A$39:$A$782,$A130,СВЦЭМ!$B$39:$B$782,K$110)+'СЕТ СН'!$I$9+СВЦЭМ!$D$10+'СЕТ СН'!$I$5-'СЕТ СН'!$I$17</f>
        <v>6240.9833771400008</v>
      </c>
      <c r="L130" s="36">
        <f>SUMIFS(СВЦЭМ!$C$39:$C$782,СВЦЭМ!$A$39:$A$782,$A130,СВЦЭМ!$B$39:$B$782,L$110)+'СЕТ СН'!$I$9+СВЦЭМ!$D$10+'СЕТ СН'!$I$5-'СЕТ СН'!$I$17</f>
        <v>6214.2941638400007</v>
      </c>
      <c r="M130" s="36">
        <f>SUMIFS(СВЦЭМ!$C$39:$C$782,СВЦЭМ!$A$39:$A$782,$A130,СВЦЭМ!$B$39:$B$782,M$110)+'СЕТ СН'!$I$9+СВЦЭМ!$D$10+'СЕТ СН'!$I$5-'СЕТ СН'!$I$17</f>
        <v>6253.5999201000004</v>
      </c>
      <c r="N130" s="36">
        <f>SUMIFS(СВЦЭМ!$C$39:$C$782,СВЦЭМ!$A$39:$A$782,$A130,СВЦЭМ!$B$39:$B$782,N$110)+'СЕТ СН'!$I$9+СВЦЭМ!$D$10+'СЕТ СН'!$I$5-'СЕТ СН'!$I$17</f>
        <v>6294.5552614500002</v>
      </c>
      <c r="O130" s="36">
        <f>SUMIFS(СВЦЭМ!$C$39:$C$782,СВЦЭМ!$A$39:$A$782,$A130,СВЦЭМ!$B$39:$B$782,O$110)+'СЕТ СН'!$I$9+СВЦЭМ!$D$10+'СЕТ СН'!$I$5-'СЕТ СН'!$I$17</f>
        <v>6316.9129947300007</v>
      </c>
      <c r="P130" s="36">
        <f>SUMIFS(СВЦЭМ!$C$39:$C$782,СВЦЭМ!$A$39:$A$782,$A130,СВЦЭМ!$B$39:$B$782,P$110)+'СЕТ СН'!$I$9+СВЦЭМ!$D$10+'СЕТ СН'!$I$5-'СЕТ СН'!$I$17</f>
        <v>6322.442391210001</v>
      </c>
      <c r="Q130" s="36">
        <f>SUMIFS(СВЦЭМ!$C$39:$C$782,СВЦЭМ!$A$39:$A$782,$A130,СВЦЭМ!$B$39:$B$782,Q$110)+'СЕТ СН'!$I$9+СВЦЭМ!$D$10+'СЕТ СН'!$I$5-'СЕТ СН'!$I$17</f>
        <v>6298.8172289499998</v>
      </c>
      <c r="R130" s="36">
        <f>SUMIFS(СВЦЭМ!$C$39:$C$782,СВЦЭМ!$A$39:$A$782,$A130,СВЦЭМ!$B$39:$B$782,R$110)+'СЕТ СН'!$I$9+СВЦЭМ!$D$10+'СЕТ СН'!$I$5-'СЕТ СН'!$I$17</f>
        <v>6378.2295202200003</v>
      </c>
      <c r="S130" s="36">
        <f>SUMIFS(СВЦЭМ!$C$39:$C$782,СВЦЭМ!$A$39:$A$782,$A130,СВЦЭМ!$B$39:$B$782,S$110)+'СЕТ СН'!$I$9+СВЦЭМ!$D$10+'СЕТ СН'!$I$5-'СЕТ СН'!$I$17</f>
        <v>6362.69320883</v>
      </c>
      <c r="T130" s="36">
        <f>SUMIFS(СВЦЭМ!$C$39:$C$782,СВЦЭМ!$A$39:$A$782,$A130,СВЦЭМ!$B$39:$B$782,T$110)+'СЕТ СН'!$I$9+СВЦЭМ!$D$10+'СЕТ СН'!$I$5-'СЕТ СН'!$I$17</f>
        <v>6340.0196426000002</v>
      </c>
      <c r="U130" s="36">
        <f>SUMIFS(СВЦЭМ!$C$39:$C$782,СВЦЭМ!$A$39:$A$782,$A130,СВЦЭМ!$B$39:$B$782,U$110)+'СЕТ СН'!$I$9+СВЦЭМ!$D$10+'СЕТ СН'!$I$5-'СЕТ СН'!$I$17</f>
        <v>6285.3134635000006</v>
      </c>
      <c r="V130" s="36">
        <f>SUMIFS(СВЦЭМ!$C$39:$C$782,СВЦЭМ!$A$39:$A$782,$A130,СВЦЭМ!$B$39:$B$782,V$110)+'СЕТ СН'!$I$9+СВЦЭМ!$D$10+'СЕТ СН'!$I$5-'СЕТ СН'!$I$17</f>
        <v>6300.2979482900009</v>
      </c>
      <c r="W130" s="36">
        <f>SUMIFS(СВЦЭМ!$C$39:$C$782,СВЦЭМ!$A$39:$A$782,$A130,СВЦЭМ!$B$39:$B$782,W$110)+'СЕТ СН'!$I$9+СВЦЭМ!$D$10+'СЕТ СН'!$I$5-'СЕТ СН'!$I$17</f>
        <v>6330.8474320100004</v>
      </c>
      <c r="X130" s="36">
        <f>SUMIFS(СВЦЭМ!$C$39:$C$782,СВЦЭМ!$A$39:$A$782,$A130,СВЦЭМ!$B$39:$B$782,X$110)+'СЕТ СН'!$I$9+СВЦЭМ!$D$10+'СЕТ СН'!$I$5-'СЕТ СН'!$I$17</f>
        <v>6368.2359493200001</v>
      </c>
      <c r="Y130" s="36">
        <f>SUMIFS(СВЦЭМ!$C$39:$C$782,СВЦЭМ!$A$39:$A$782,$A130,СВЦЭМ!$B$39:$B$782,Y$110)+'СЕТ СН'!$I$9+СВЦЭМ!$D$10+'СЕТ СН'!$I$5-'СЕТ СН'!$I$17</f>
        <v>6394.4527499800006</v>
      </c>
    </row>
    <row r="131" spans="1:26" ht="15.75" x14ac:dyDescent="0.2">
      <c r="A131" s="35">
        <f t="shared" si="3"/>
        <v>44978</v>
      </c>
      <c r="B131" s="36">
        <f>SUMIFS(СВЦЭМ!$C$39:$C$782,СВЦЭМ!$A$39:$A$782,$A131,СВЦЭМ!$B$39:$B$782,B$110)+'СЕТ СН'!$I$9+СВЦЭМ!$D$10+'СЕТ СН'!$I$5-'СЕТ СН'!$I$17</f>
        <v>6450.8434447199998</v>
      </c>
      <c r="C131" s="36">
        <f>SUMIFS(СВЦЭМ!$C$39:$C$782,СВЦЭМ!$A$39:$A$782,$A131,СВЦЭМ!$B$39:$B$782,C$110)+'СЕТ СН'!$I$9+СВЦЭМ!$D$10+'СЕТ СН'!$I$5-'СЕТ СН'!$I$17</f>
        <v>6489.6736782000007</v>
      </c>
      <c r="D131" s="36">
        <f>SUMIFS(СВЦЭМ!$C$39:$C$782,СВЦЭМ!$A$39:$A$782,$A131,СВЦЭМ!$B$39:$B$782,D$110)+'СЕТ СН'!$I$9+СВЦЭМ!$D$10+'СЕТ СН'!$I$5-'СЕТ СН'!$I$17</f>
        <v>6487.271869260001</v>
      </c>
      <c r="E131" s="36">
        <f>SUMIFS(СВЦЭМ!$C$39:$C$782,СВЦЭМ!$A$39:$A$782,$A131,СВЦЭМ!$B$39:$B$782,E$110)+'СЕТ СН'!$I$9+СВЦЭМ!$D$10+'СЕТ СН'!$I$5-'СЕТ СН'!$I$17</f>
        <v>6490.3537114200008</v>
      </c>
      <c r="F131" s="36">
        <f>SUMIFS(СВЦЭМ!$C$39:$C$782,СВЦЭМ!$A$39:$A$782,$A131,СВЦЭМ!$B$39:$B$782,F$110)+'СЕТ СН'!$I$9+СВЦЭМ!$D$10+'СЕТ СН'!$I$5-'СЕТ СН'!$I$17</f>
        <v>6473.7081102500006</v>
      </c>
      <c r="G131" s="36">
        <f>SUMIFS(СВЦЭМ!$C$39:$C$782,СВЦЭМ!$A$39:$A$782,$A131,СВЦЭМ!$B$39:$B$782,G$110)+'СЕТ СН'!$I$9+СВЦЭМ!$D$10+'СЕТ СН'!$I$5-'СЕТ СН'!$I$17</f>
        <v>6373.6604365100002</v>
      </c>
      <c r="H131" s="36">
        <f>SUMIFS(СВЦЭМ!$C$39:$C$782,СВЦЭМ!$A$39:$A$782,$A131,СВЦЭМ!$B$39:$B$782,H$110)+'СЕТ СН'!$I$9+СВЦЭМ!$D$10+'СЕТ СН'!$I$5-'СЕТ СН'!$I$17</f>
        <v>6318.7179583800007</v>
      </c>
      <c r="I131" s="36">
        <f>SUMIFS(СВЦЭМ!$C$39:$C$782,СВЦЭМ!$A$39:$A$782,$A131,СВЦЭМ!$B$39:$B$782,I$110)+'СЕТ СН'!$I$9+СВЦЭМ!$D$10+'СЕТ СН'!$I$5-'СЕТ СН'!$I$17</f>
        <v>6280.8265439000006</v>
      </c>
      <c r="J131" s="36">
        <f>SUMIFS(СВЦЭМ!$C$39:$C$782,СВЦЭМ!$A$39:$A$782,$A131,СВЦЭМ!$B$39:$B$782,J$110)+'СЕТ СН'!$I$9+СВЦЭМ!$D$10+'СЕТ СН'!$I$5-'СЕТ СН'!$I$17</f>
        <v>6250.37288438</v>
      </c>
      <c r="K131" s="36">
        <f>SUMIFS(СВЦЭМ!$C$39:$C$782,СВЦЭМ!$A$39:$A$782,$A131,СВЦЭМ!$B$39:$B$782,K$110)+'СЕТ СН'!$I$9+СВЦЭМ!$D$10+'СЕТ СН'!$I$5-'СЕТ СН'!$I$17</f>
        <v>6282.0100046400003</v>
      </c>
      <c r="L131" s="36">
        <f>SUMIFS(СВЦЭМ!$C$39:$C$782,СВЦЭМ!$A$39:$A$782,$A131,СВЦЭМ!$B$39:$B$782,L$110)+'СЕТ СН'!$I$9+СВЦЭМ!$D$10+'СЕТ СН'!$I$5-'СЕТ СН'!$I$17</f>
        <v>6311.1227341700005</v>
      </c>
      <c r="M131" s="36">
        <f>SUMIFS(СВЦЭМ!$C$39:$C$782,СВЦЭМ!$A$39:$A$782,$A131,СВЦЭМ!$B$39:$B$782,M$110)+'СЕТ СН'!$I$9+СВЦЭМ!$D$10+'СЕТ СН'!$I$5-'СЕТ СН'!$I$17</f>
        <v>6307.0646553700008</v>
      </c>
      <c r="N131" s="36">
        <f>SUMIFS(СВЦЭМ!$C$39:$C$782,СВЦЭМ!$A$39:$A$782,$A131,СВЦЭМ!$B$39:$B$782,N$110)+'СЕТ СН'!$I$9+СВЦЭМ!$D$10+'СЕТ СН'!$I$5-'СЕТ СН'!$I$17</f>
        <v>6315.8955712200004</v>
      </c>
      <c r="O131" s="36">
        <f>SUMIFS(СВЦЭМ!$C$39:$C$782,СВЦЭМ!$A$39:$A$782,$A131,СВЦЭМ!$B$39:$B$782,O$110)+'СЕТ СН'!$I$9+СВЦЭМ!$D$10+'СЕТ СН'!$I$5-'СЕТ СН'!$I$17</f>
        <v>6357.922946390001</v>
      </c>
      <c r="P131" s="36">
        <f>SUMIFS(СВЦЭМ!$C$39:$C$782,СВЦЭМ!$A$39:$A$782,$A131,СВЦЭМ!$B$39:$B$782,P$110)+'СЕТ СН'!$I$9+СВЦЭМ!$D$10+'СЕТ СН'!$I$5-'СЕТ СН'!$I$17</f>
        <v>6369.5868861500003</v>
      </c>
      <c r="Q131" s="36">
        <f>SUMIFS(СВЦЭМ!$C$39:$C$782,СВЦЭМ!$A$39:$A$782,$A131,СВЦЭМ!$B$39:$B$782,Q$110)+'СЕТ СН'!$I$9+СВЦЭМ!$D$10+'СЕТ СН'!$I$5-'СЕТ СН'!$I$17</f>
        <v>6349.7671306400007</v>
      </c>
      <c r="R131" s="36">
        <f>SUMIFS(СВЦЭМ!$C$39:$C$782,СВЦЭМ!$A$39:$A$782,$A131,СВЦЭМ!$B$39:$B$782,R$110)+'СЕТ СН'!$I$9+СВЦЭМ!$D$10+'СЕТ СН'!$I$5-'СЕТ СН'!$I$17</f>
        <v>6294.7449013100004</v>
      </c>
      <c r="S131" s="36">
        <f>SUMIFS(СВЦЭМ!$C$39:$C$782,СВЦЭМ!$A$39:$A$782,$A131,СВЦЭМ!$B$39:$B$782,S$110)+'СЕТ СН'!$I$9+СВЦЭМ!$D$10+'СЕТ СН'!$I$5-'СЕТ СН'!$I$17</f>
        <v>6244.1377076600002</v>
      </c>
      <c r="T131" s="36">
        <f>SUMIFS(СВЦЭМ!$C$39:$C$782,СВЦЭМ!$A$39:$A$782,$A131,СВЦЭМ!$B$39:$B$782,T$110)+'СЕТ СН'!$I$9+СВЦЭМ!$D$10+'СЕТ СН'!$I$5-'СЕТ СН'!$I$17</f>
        <v>6241.4653995799999</v>
      </c>
      <c r="U131" s="36">
        <f>SUMIFS(СВЦЭМ!$C$39:$C$782,СВЦЭМ!$A$39:$A$782,$A131,СВЦЭМ!$B$39:$B$782,U$110)+'СЕТ СН'!$I$9+СВЦЭМ!$D$10+'СЕТ СН'!$I$5-'СЕТ СН'!$I$17</f>
        <v>6280.2242981700001</v>
      </c>
      <c r="V131" s="36">
        <f>SUMIFS(СВЦЭМ!$C$39:$C$782,СВЦЭМ!$A$39:$A$782,$A131,СВЦЭМ!$B$39:$B$782,V$110)+'СЕТ СН'!$I$9+СВЦЭМ!$D$10+'СЕТ СН'!$I$5-'СЕТ СН'!$I$17</f>
        <v>6293.4232717400009</v>
      </c>
      <c r="W131" s="36">
        <f>SUMIFS(СВЦЭМ!$C$39:$C$782,СВЦЭМ!$A$39:$A$782,$A131,СВЦЭМ!$B$39:$B$782,W$110)+'СЕТ СН'!$I$9+СВЦЭМ!$D$10+'СЕТ СН'!$I$5-'СЕТ СН'!$I$17</f>
        <v>6311.4412160299999</v>
      </c>
      <c r="X131" s="36">
        <f>SUMIFS(СВЦЭМ!$C$39:$C$782,СВЦЭМ!$A$39:$A$782,$A131,СВЦЭМ!$B$39:$B$782,X$110)+'СЕТ СН'!$I$9+СВЦЭМ!$D$10+'СЕТ СН'!$I$5-'СЕТ СН'!$I$17</f>
        <v>6347.5795287700003</v>
      </c>
      <c r="Y131" s="36">
        <f>SUMIFS(СВЦЭМ!$C$39:$C$782,СВЦЭМ!$A$39:$A$782,$A131,СВЦЭМ!$B$39:$B$782,Y$110)+'СЕТ СН'!$I$9+СВЦЭМ!$D$10+'СЕТ СН'!$I$5-'СЕТ СН'!$I$17</f>
        <v>6394.4303959500003</v>
      </c>
    </row>
    <row r="132" spans="1:26" ht="15.75" x14ac:dyDescent="0.2">
      <c r="A132" s="35">
        <f t="shared" si="3"/>
        <v>44979</v>
      </c>
      <c r="B132" s="36">
        <f>SUMIFS(СВЦЭМ!$C$39:$C$782,СВЦЭМ!$A$39:$A$782,$A132,СВЦЭМ!$B$39:$B$782,B$110)+'СЕТ СН'!$I$9+СВЦЭМ!$D$10+'СЕТ СН'!$I$5-'СЕТ СН'!$I$17</f>
        <v>6484.869931520001</v>
      </c>
      <c r="C132" s="36">
        <f>SUMIFS(СВЦЭМ!$C$39:$C$782,СВЦЭМ!$A$39:$A$782,$A132,СВЦЭМ!$B$39:$B$782,C$110)+'СЕТ СН'!$I$9+СВЦЭМ!$D$10+'СЕТ СН'!$I$5-'СЕТ СН'!$I$17</f>
        <v>6561.0737347499999</v>
      </c>
      <c r="D132" s="36">
        <f>SUMIFS(СВЦЭМ!$C$39:$C$782,СВЦЭМ!$A$39:$A$782,$A132,СВЦЭМ!$B$39:$B$782,D$110)+'СЕТ СН'!$I$9+СВЦЭМ!$D$10+'СЕТ СН'!$I$5-'СЕТ СН'!$I$17</f>
        <v>6545.5686178300002</v>
      </c>
      <c r="E132" s="36">
        <f>SUMIFS(СВЦЭМ!$C$39:$C$782,СВЦЭМ!$A$39:$A$782,$A132,СВЦЭМ!$B$39:$B$782,E$110)+'СЕТ СН'!$I$9+СВЦЭМ!$D$10+'СЕТ СН'!$I$5-'СЕТ СН'!$I$17</f>
        <v>6535.2678769600006</v>
      </c>
      <c r="F132" s="36">
        <f>SUMIFS(СВЦЭМ!$C$39:$C$782,СВЦЭМ!$A$39:$A$782,$A132,СВЦЭМ!$B$39:$B$782,F$110)+'СЕТ СН'!$I$9+СВЦЭМ!$D$10+'СЕТ СН'!$I$5-'СЕТ СН'!$I$17</f>
        <v>6494.3561384200002</v>
      </c>
      <c r="G132" s="36">
        <f>SUMIFS(СВЦЭМ!$C$39:$C$782,СВЦЭМ!$A$39:$A$782,$A132,СВЦЭМ!$B$39:$B$782,G$110)+'СЕТ СН'!$I$9+СВЦЭМ!$D$10+'СЕТ СН'!$I$5-'СЕТ СН'!$I$17</f>
        <v>6404.7956766400002</v>
      </c>
      <c r="H132" s="36">
        <f>SUMIFS(СВЦЭМ!$C$39:$C$782,СВЦЭМ!$A$39:$A$782,$A132,СВЦЭМ!$B$39:$B$782,H$110)+'СЕТ СН'!$I$9+СВЦЭМ!$D$10+'СЕТ СН'!$I$5-'СЕТ СН'!$I$17</f>
        <v>6294.1734556400006</v>
      </c>
      <c r="I132" s="36">
        <f>SUMIFS(СВЦЭМ!$C$39:$C$782,СВЦЭМ!$A$39:$A$782,$A132,СВЦЭМ!$B$39:$B$782,I$110)+'СЕТ СН'!$I$9+СВЦЭМ!$D$10+'СЕТ СН'!$I$5-'СЕТ СН'!$I$17</f>
        <v>6266.191300370001</v>
      </c>
      <c r="J132" s="36">
        <f>SUMIFS(СВЦЭМ!$C$39:$C$782,СВЦЭМ!$A$39:$A$782,$A132,СВЦЭМ!$B$39:$B$782,J$110)+'СЕТ СН'!$I$9+СВЦЭМ!$D$10+'СЕТ СН'!$I$5-'СЕТ СН'!$I$17</f>
        <v>6248.0297232000003</v>
      </c>
      <c r="K132" s="36">
        <f>SUMIFS(СВЦЭМ!$C$39:$C$782,СВЦЭМ!$A$39:$A$782,$A132,СВЦЭМ!$B$39:$B$782,K$110)+'СЕТ СН'!$I$9+СВЦЭМ!$D$10+'СЕТ СН'!$I$5-'СЕТ СН'!$I$17</f>
        <v>6230.8833401600004</v>
      </c>
      <c r="L132" s="36">
        <f>SUMIFS(СВЦЭМ!$C$39:$C$782,СВЦЭМ!$A$39:$A$782,$A132,СВЦЭМ!$B$39:$B$782,L$110)+'СЕТ СН'!$I$9+СВЦЭМ!$D$10+'СЕТ СН'!$I$5-'СЕТ СН'!$I$17</f>
        <v>6266.3614116900008</v>
      </c>
      <c r="M132" s="36">
        <f>SUMIFS(СВЦЭМ!$C$39:$C$782,СВЦЭМ!$A$39:$A$782,$A132,СВЦЭМ!$B$39:$B$782,M$110)+'СЕТ СН'!$I$9+СВЦЭМ!$D$10+'СЕТ СН'!$I$5-'СЕТ СН'!$I$17</f>
        <v>6295.3738243700009</v>
      </c>
      <c r="N132" s="36">
        <f>SUMIFS(СВЦЭМ!$C$39:$C$782,СВЦЭМ!$A$39:$A$782,$A132,СВЦЭМ!$B$39:$B$782,N$110)+'СЕТ СН'!$I$9+СВЦЭМ!$D$10+'СЕТ СН'!$I$5-'СЕТ СН'!$I$17</f>
        <v>6314.9201097300001</v>
      </c>
      <c r="O132" s="36">
        <f>SUMIFS(СВЦЭМ!$C$39:$C$782,СВЦЭМ!$A$39:$A$782,$A132,СВЦЭМ!$B$39:$B$782,O$110)+'СЕТ СН'!$I$9+СВЦЭМ!$D$10+'СЕТ СН'!$I$5-'СЕТ СН'!$I$17</f>
        <v>6324.086395100001</v>
      </c>
      <c r="P132" s="36">
        <f>SUMIFS(СВЦЭМ!$C$39:$C$782,СВЦЭМ!$A$39:$A$782,$A132,СВЦЭМ!$B$39:$B$782,P$110)+'СЕТ СН'!$I$9+СВЦЭМ!$D$10+'СЕТ СН'!$I$5-'СЕТ СН'!$I$17</f>
        <v>6318.7963331299998</v>
      </c>
      <c r="Q132" s="36">
        <f>SUMIFS(СВЦЭМ!$C$39:$C$782,СВЦЭМ!$A$39:$A$782,$A132,СВЦЭМ!$B$39:$B$782,Q$110)+'СЕТ СН'!$I$9+СВЦЭМ!$D$10+'СЕТ СН'!$I$5-'СЕТ СН'!$I$17</f>
        <v>6326.5079489800009</v>
      </c>
      <c r="R132" s="36">
        <f>SUMIFS(СВЦЭМ!$C$39:$C$782,СВЦЭМ!$A$39:$A$782,$A132,СВЦЭМ!$B$39:$B$782,R$110)+'СЕТ СН'!$I$9+СВЦЭМ!$D$10+'СЕТ СН'!$I$5-'СЕТ СН'!$I$17</f>
        <v>6334.0911709900001</v>
      </c>
      <c r="S132" s="36">
        <f>SUMIFS(СВЦЭМ!$C$39:$C$782,СВЦЭМ!$A$39:$A$782,$A132,СВЦЭМ!$B$39:$B$782,S$110)+'СЕТ СН'!$I$9+СВЦЭМ!$D$10+'СЕТ СН'!$I$5-'СЕТ СН'!$I$17</f>
        <v>6258.96601233</v>
      </c>
      <c r="T132" s="36">
        <f>SUMIFS(СВЦЭМ!$C$39:$C$782,СВЦЭМ!$A$39:$A$782,$A132,СВЦЭМ!$B$39:$B$782,T$110)+'СЕТ СН'!$I$9+СВЦЭМ!$D$10+'СЕТ СН'!$I$5-'СЕТ СН'!$I$17</f>
        <v>6219.8922648900007</v>
      </c>
      <c r="U132" s="36">
        <f>SUMIFS(СВЦЭМ!$C$39:$C$782,СВЦЭМ!$A$39:$A$782,$A132,СВЦЭМ!$B$39:$B$782,U$110)+'СЕТ СН'!$I$9+СВЦЭМ!$D$10+'СЕТ СН'!$I$5-'СЕТ СН'!$I$17</f>
        <v>6267.40531457</v>
      </c>
      <c r="V132" s="36">
        <f>SUMIFS(СВЦЭМ!$C$39:$C$782,СВЦЭМ!$A$39:$A$782,$A132,СВЦЭМ!$B$39:$B$782,V$110)+'СЕТ СН'!$I$9+СВЦЭМ!$D$10+'СЕТ СН'!$I$5-'СЕТ СН'!$I$17</f>
        <v>6322.3220585700001</v>
      </c>
      <c r="W132" s="36">
        <f>SUMIFS(СВЦЭМ!$C$39:$C$782,СВЦЭМ!$A$39:$A$782,$A132,СВЦЭМ!$B$39:$B$782,W$110)+'СЕТ СН'!$I$9+СВЦЭМ!$D$10+'СЕТ СН'!$I$5-'СЕТ СН'!$I$17</f>
        <v>6345.8512811400005</v>
      </c>
      <c r="X132" s="36">
        <f>SUMIFS(СВЦЭМ!$C$39:$C$782,СВЦЭМ!$A$39:$A$782,$A132,СВЦЭМ!$B$39:$B$782,X$110)+'СЕТ СН'!$I$9+СВЦЭМ!$D$10+'СЕТ СН'!$I$5-'СЕТ СН'!$I$17</f>
        <v>6389.8790980900003</v>
      </c>
      <c r="Y132" s="36">
        <f>SUMIFS(СВЦЭМ!$C$39:$C$782,СВЦЭМ!$A$39:$A$782,$A132,СВЦЭМ!$B$39:$B$782,Y$110)+'СЕТ СН'!$I$9+СВЦЭМ!$D$10+'СЕТ СН'!$I$5-'СЕТ СН'!$I$17</f>
        <v>6411.359644350001</v>
      </c>
    </row>
    <row r="133" spans="1:26" ht="15.75" x14ac:dyDescent="0.2">
      <c r="A133" s="35">
        <f t="shared" si="3"/>
        <v>44980</v>
      </c>
      <c r="B133" s="36">
        <f>SUMIFS(СВЦЭМ!$C$39:$C$782,СВЦЭМ!$A$39:$A$782,$A133,СВЦЭМ!$B$39:$B$782,B$110)+'СЕТ СН'!$I$9+СВЦЭМ!$D$10+'СЕТ СН'!$I$5-'СЕТ СН'!$I$17</f>
        <v>6448.0724576000002</v>
      </c>
      <c r="C133" s="36">
        <f>SUMIFS(СВЦЭМ!$C$39:$C$782,СВЦЭМ!$A$39:$A$782,$A133,СВЦЭМ!$B$39:$B$782,C$110)+'СЕТ СН'!$I$9+СВЦЭМ!$D$10+'СЕТ СН'!$I$5-'СЕТ СН'!$I$17</f>
        <v>6413.2260554700006</v>
      </c>
      <c r="D133" s="36">
        <f>SUMIFS(СВЦЭМ!$C$39:$C$782,СВЦЭМ!$A$39:$A$782,$A133,СВЦЭМ!$B$39:$B$782,D$110)+'СЕТ СН'!$I$9+СВЦЭМ!$D$10+'СЕТ СН'!$I$5-'СЕТ СН'!$I$17</f>
        <v>6440.9288151400006</v>
      </c>
      <c r="E133" s="36">
        <f>SUMIFS(СВЦЭМ!$C$39:$C$782,СВЦЭМ!$A$39:$A$782,$A133,СВЦЭМ!$B$39:$B$782,E$110)+'СЕТ СН'!$I$9+СВЦЭМ!$D$10+'СЕТ СН'!$I$5-'СЕТ СН'!$I$17</f>
        <v>6466.3663490300005</v>
      </c>
      <c r="F133" s="36">
        <f>SUMIFS(СВЦЭМ!$C$39:$C$782,СВЦЭМ!$A$39:$A$782,$A133,СВЦЭМ!$B$39:$B$782,F$110)+'СЕТ СН'!$I$9+СВЦЭМ!$D$10+'СЕТ СН'!$I$5-'СЕТ СН'!$I$17</f>
        <v>6461.1225649000007</v>
      </c>
      <c r="G133" s="36">
        <f>SUMIFS(СВЦЭМ!$C$39:$C$782,СВЦЭМ!$A$39:$A$782,$A133,СВЦЭМ!$B$39:$B$782,G$110)+'СЕТ СН'!$I$9+СВЦЭМ!$D$10+'СЕТ СН'!$I$5-'СЕТ СН'!$I$17</f>
        <v>6399.223773650001</v>
      </c>
      <c r="H133" s="36">
        <f>SUMIFS(СВЦЭМ!$C$39:$C$782,СВЦЭМ!$A$39:$A$782,$A133,СВЦЭМ!$B$39:$B$782,H$110)+'СЕТ СН'!$I$9+СВЦЭМ!$D$10+'СЕТ СН'!$I$5-'СЕТ СН'!$I$17</f>
        <v>6333.1764190700005</v>
      </c>
      <c r="I133" s="36">
        <f>SUMIFS(СВЦЭМ!$C$39:$C$782,СВЦЭМ!$A$39:$A$782,$A133,СВЦЭМ!$B$39:$B$782,I$110)+'СЕТ СН'!$I$9+СВЦЭМ!$D$10+'СЕТ СН'!$I$5-'СЕТ СН'!$I$17</f>
        <v>6242.8279908900004</v>
      </c>
      <c r="J133" s="36">
        <f>SUMIFS(СВЦЭМ!$C$39:$C$782,СВЦЭМ!$A$39:$A$782,$A133,СВЦЭМ!$B$39:$B$782,J$110)+'СЕТ СН'!$I$9+СВЦЭМ!$D$10+'СЕТ СН'!$I$5-'СЕТ СН'!$I$17</f>
        <v>6133.6336510700003</v>
      </c>
      <c r="K133" s="36">
        <f>SUMIFS(СВЦЭМ!$C$39:$C$782,СВЦЭМ!$A$39:$A$782,$A133,СВЦЭМ!$B$39:$B$782,K$110)+'СЕТ СН'!$I$9+СВЦЭМ!$D$10+'СЕТ СН'!$I$5-'СЕТ СН'!$I$17</f>
        <v>6111.6405039300007</v>
      </c>
      <c r="L133" s="36">
        <f>SUMIFS(СВЦЭМ!$C$39:$C$782,СВЦЭМ!$A$39:$A$782,$A133,СВЦЭМ!$B$39:$B$782,L$110)+'СЕТ СН'!$I$9+СВЦЭМ!$D$10+'СЕТ СН'!$I$5-'СЕТ СН'!$I$17</f>
        <v>6164.905161910001</v>
      </c>
      <c r="M133" s="36">
        <f>SUMIFS(СВЦЭМ!$C$39:$C$782,СВЦЭМ!$A$39:$A$782,$A133,СВЦЭМ!$B$39:$B$782,M$110)+'СЕТ СН'!$I$9+СВЦЭМ!$D$10+'СЕТ СН'!$I$5-'СЕТ СН'!$I$17</f>
        <v>6208.1714188000005</v>
      </c>
      <c r="N133" s="36">
        <f>SUMIFS(СВЦЭМ!$C$39:$C$782,СВЦЭМ!$A$39:$A$782,$A133,СВЦЭМ!$B$39:$B$782,N$110)+'СЕТ СН'!$I$9+СВЦЭМ!$D$10+'СЕТ СН'!$I$5-'СЕТ СН'!$I$17</f>
        <v>6224.8127778800008</v>
      </c>
      <c r="O133" s="36">
        <f>SUMIFS(СВЦЭМ!$C$39:$C$782,СВЦЭМ!$A$39:$A$782,$A133,СВЦЭМ!$B$39:$B$782,O$110)+'СЕТ СН'!$I$9+СВЦЭМ!$D$10+'СЕТ СН'!$I$5-'СЕТ СН'!$I$17</f>
        <v>6242.26202638</v>
      </c>
      <c r="P133" s="36">
        <f>SUMIFS(СВЦЭМ!$C$39:$C$782,СВЦЭМ!$A$39:$A$782,$A133,СВЦЭМ!$B$39:$B$782,P$110)+'СЕТ СН'!$I$9+СВЦЭМ!$D$10+'СЕТ СН'!$I$5-'СЕТ СН'!$I$17</f>
        <v>6265.8237851200001</v>
      </c>
      <c r="Q133" s="36">
        <f>SUMIFS(СВЦЭМ!$C$39:$C$782,СВЦЭМ!$A$39:$A$782,$A133,СВЦЭМ!$B$39:$B$782,Q$110)+'СЕТ СН'!$I$9+СВЦЭМ!$D$10+'СЕТ СН'!$I$5-'СЕТ СН'!$I$17</f>
        <v>6261.2951738600004</v>
      </c>
      <c r="R133" s="36">
        <f>SUMIFS(СВЦЭМ!$C$39:$C$782,СВЦЭМ!$A$39:$A$782,$A133,СВЦЭМ!$B$39:$B$782,R$110)+'СЕТ СН'!$I$9+СВЦЭМ!$D$10+'СЕТ СН'!$I$5-'СЕТ СН'!$I$17</f>
        <v>6260.7721249000006</v>
      </c>
      <c r="S133" s="36">
        <f>SUMIFS(СВЦЭМ!$C$39:$C$782,СВЦЭМ!$A$39:$A$782,$A133,СВЦЭМ!$B$39:$B$782,S$110)+'СЕТ СН'!$I$9+СВЦЭМ!$D$10+'СЕТ СН'!$I$5-'СЕТ СН'!$I$17</f>
        <v>6222.1139802100006</v>
      </c>
      <c r="T133" s="36">
        <f>SUMIFS(СВЦЭМ!$C$39:$C$782,СВЦЭМ!$A$39:$A$782,$A133,СВЦЭМ!$B$39:$B$782,T$110)+'СЕТ СН'!$I$9+СВЦЭМ!$D$10+'СЕТ СН'!$I$5-'СЕТ СН'!$I$17</f>
        <v>6154.2375450700001</v>
      </c>
      <c r="U133" s="36">
        <f>SUMIFS(СВЦЭМ!$C$39:$C$782,СВЦЭМ!$A$39:$A$782,$A133,СВЦЭМ!$B$39:$B$782,U$110)+'СЕТ СН'!$I$9+СВЦЭМ!$D$10+'СЕТ СН'!$I$5-'СЕТ СН'!$I$17</f>
        <v>6153.1986252300003</v>
      </c>
      <c r="V133" s="36">
        <f>SUMIFS(СВЦЭМ!$C$39:$C$782,СВЦЭМ!$A$39:$A$782,$A133,СВЦЭМ!$B$39:$B$782,V$110)+'СЕТ СН'!$I$9+СВЦЭМ!$D$10+'СЕТ СН'!$I$5-'СЕТ СН'!$I$17</f>
        <v>6179.9494370600005</v>
      </c>
      <c r="W133" s="36">
        <f>SUMIFS(СВЦЭМ!$C$39:$C$782,СВЦЭМ!$A$39:$A$782,$A133,СВЦЭМ!$B$39:$B$782,W$110)+'СЕТ СН'!$I$9+СВЦЭМ!$D$10+'СЕТ СН'!$I$5-'СЕТ СН'!$I$17</f>
        <v>6209.2146574200005</v>
      </c>
      <c r="X133" s="36">
        <f>SUMIFS(СВЦЭМ!$C$39:$C$782,СВЦЭМ!$A$39:$A$782,$A133,СВЦЭМ!$B$39:$B$782,X$110)+'СЕТ СН'!$I$9+СВЦЭМ!$D$10+'СЕТ СН'!$I$5-'СЕТ СН'!$I$17</f>
        <v>6263.05267241</v>
      </c>
      <c r="Y133" s="36">
        <f>SUMIFS(СВЦЭМ!$C$39:$C$782,СВЦЭМ!$A$39:$A$782,$A133,СВЦЭМ!$B$39:$B$782,Y$110)+'СЕТ СН'!$I$9+СВЦЭМ!$D$10+'СЕТ СН'!$I$5-'СЕТ СН'!$I$17</f>
        <v>6313.7813259400009</v>
      </c>
    </row>
    <row r="134" spans="1:26" ht="15.75" x14ac:dyDescent="0.2">
      <c r="A134" s="35">
        <f t="shared" si="3"/>
        <v>44981</v>
      </c>
      <c r="B134" s="36">
        <f>SUMIFS(СВЦЭМ!$C$39:$C$782,СВЦЭМ!$A$39:$A$782,$A134,СВЦЭМ!$B$39:$B$782,B$110)+'СЕТ СН'!$I$9+СВЦЭМ!$D$10+'СЕТ СН'!$I$5-'СЕТ СН'!$I$17</f>
        <v>6304.3361243100007</v>
      </c>
      <c r="C134" s="36">
        <f>SUMIFS(СВЦЭМ!$C$39:$C$782,СВЦЭМ!$A$39:$A$782,$A134,СВЦЭМ!$B$39:$B$782,C$110)+'СЕТ СН'!$I$9+СВЦЭМ!$D$10+'СЕТ СН'!$I$5-'СЕТ СН'!$I$17</f>
        <v>6298.6954765800001</v>
      </c>
      <c r="D134" s="36">
        <f>SUMIFS(СВЦЭМ!$C$39:$C$782,СВЦЭМ!$A$39:$A$782,$A134,СВЦЭМ!$B$39:$B$782,D$110)+'СЕТ СН'!$I$9+СВЦЭМ!$D$10+'СЕТ СН'!$I$5-'СЕТ СН'!$I$17</f>
        <v>6233.5560403100008</v>
      </c>
      <c r="E134" s="36">
        <f>SUMIFS(СВЦЭМ!$C$39:$C$782,СВЦЭМ!$A$39:$A$782,$A134,СВЦЭМ!$B$39:$B$782,E$110)+'СЕТ СН'!$I$9+СВЦЭМ!$D$10+'СЕТ СН'!$I$5-'СЕТ СН'!$I$17</f>
        <v>6174.4314262900007</v>
      </c>
      <c r="F134" s="36">
        <f>SUMIFS(СВЦЭМ!$C$39:$C$782,СВЦЭМ!$A$39:$A$782,$A134,СВЦЭМ!$B$39:$B$782,F$110)+'СЕТ СН'!$I$9+СВЦЭМ!$D$10+'СЕТ СН'!$I$5-'СЕТ СН'!$I$17</f>
        <v>6194.5899665300003</v>
      </c>
      <c r="G134" s="36">
        <f>SUMIFS(СВЦЭМ!$C$39:$C$782,СВЦЭМ!$A$39:$A$782,$A134,СВЦЭМ!$B$39:$B$782,G$110)+'СЕТ СН'!$I$9+СВЦЭМ!$D$10+'СЕТ СН'!$I$5-'СЕТ СН'!$I$17</f>
        <v>6220.2106886800002</v>
      </c>
      <c r="H134" s="36">
        <f>SUMIFS(СВЦЭМ!$C$39:$C$782,СВЦЭМ!$A$39:$A$782,$A134,СВЦЭМ!$B$39:$B$782,H$110)+'СЕТ СН'!$I$9+СВЦЭМ!$D$10+'СЕТ СН'!$I$5-'СЕТ СН'!$I$17</f>
        <v>6253.4567535100005</v>
      </c>
      <c r="I134" s="36">
        <f>SUMIFS(СВЦЭМ!$C$39:$C$782,СВЦЭМ!$A$39:$A$782,$A134,СВЦЭМ!$B$39:$B$782,I$110)+'СЕТ СН'!$I$9+СВЦЭМ!$D$10+'СЕТ СН'!$I$5-'СЕТ СН'!$I$17</f>
        <v>6224.9880558599998</v>
      </c>
      <c r="J134" s="36">
        <f>SUMIFS(СВЦЭМ!$C$39:$C$782,СВЦЭМ!$A$39:$A$782,$A134,СВЦЭМ!$B$39:$B$782,J$110)+'СЕТ СН'!$I$9+СВЦЭМ!$D$10+'СЕТ СН'!$I$5-'СЕТ СН'!$I$17</f>
        <v>6125.1739315100003</v>
      </c>
      <c r="K134" s="36">
        <f>SUMIFS(СВЦЭМ!$C$39:$C$782,СВЦЭМ!$A$39:$A$782,$A134,СВЦЭМ!$B$39:$B$782,K$110)+'СЕТ СН'!$I$9+СВЦЭМ!$D$10+'СЕТ СН'!$I$5-'СЕТ СН'!$I$17</f>
        <v>6113.897220230001</v>
      </c>
      <c r="L134" s="36">
        <f>SUMIFS(СВЦЭМ!$C$39:$C$782,СВЦЭМ!$A$39:$A$782,$A134,СВЦЭМ!$B$39:$B$782,L$110)+'СЕТ СН'!$I$9+СВЦЭМ!$D$10+'СЕТ СН'!$I$5-'СЕТ СН'!$I$17</f>
        <v>6130.7378626700001</v>
      </c>
      <c r="M134" s="36">
        <f>SUMIFS(СВЦЭМ!$C$39:$C$782,СВЦЭМ!$A$39:$A$782,$A134,СВЦЭМ!$B$39:$B$782,M$110)+'СЕТ СН'!$I$9+СВЦЭМ!$D$10+'СЕТ СН'!$I$5-'СЕТ СН'!$I$17</f>
        <v>6181.3194395700002</v>
      </c>
      <c r="N134" s="36">
        <f>SUMIFS(СВЦЭМ!$C$39:$C$782,СВЦЭМ!$A$39:$A$782,$A134,СВЦЭМ!$B$39:$B$782,N$110)+'СЕТ СН'!$I$9+СВЦЭМ!$D$10+'СЕТ СН'!$I$5-'СЕТ СН'!$I$17</f>
        <v>6151.4446963700002</v>
      </c>
      <c r="O134" s="36">
        <f>SUMIFS(СВЦЭМ!$C$39:$C$782,СВЦЭМ!$A$39:$A$782,$A134,СВЦЭМ!$B$39:$B$782,O$110)+'СЕТ СН'!$I$9+СВЦЭМ!$D$10+'СЕТ СН'!$I$5-'СЕТ СН'!$I$17</f>
        <v>6174.9767429300009</v>
      </c>
      <c r="P134" s="36">
        <f>SUMIFS(СВЦЭМ!$C$39:$C$782,СВЦЭМ!$A$39:$A$782,$A134,СВЦЭМ!$B$39:$B$782,P$110)+'СЕТ СН'!$I$9+СВЦЭМ!$D$10+'СЕТ СН'!$I$5-'СЕТ СН'!$I$17</f>
        <v>6198.33104069</v>
      </c>
      <c r="Q134" s="36">
        <f>SUMIFS(СВЦЭМ!$C$39:$C$782,СВЦЭМ!$A$39:$A$782,$A134,СВЦЭМ!$B$39:$B$782,Q$110)+'СЕТ СН'!$I$9+СВЦЭМ!$D$10+'СЕТ СН'!$I$5-'СЕТ СН'!$I$17</f>
        <v>6199.5101683600005</v>
      </c>
      <c r="R134" s="36">
        <f>SUMIFS(СВЦЭМ!$C$39:$C$782,СВЦЭМ!$A$39:$A$782,$A134,СВЦЭМ!$B$39:$B$782,R$110)+'СЕТ СН'!$I$9+СВЦЭМ!$D$10+'СЕТ СН'!$I$5-'СЕТ СН'!$I$17</f>
        <v>6210.3421521600003</v>
      </c>
      <c r="S134" s="36">
        <f>SUMIFS(СВЦЭМ!$C$39:$C$782,СВЦЭМ!$A$39:$A$782,$A134,СВЦЭМ!$B$39:$B$782,S$110)+'СЕТ СН'!$I$9+СВЦЭМ!$D$10+'СЕТ СН'!$I$5-'СЕТ СН'!$I$17</f>
        <v>6177.4857459499999</v>
      </c>
      <c r="T134" s="36">
        <f>SUMIFS(СВЦЭМ!$C$39:$C$782,СВЦЭМ!$A$39:$A$782,$A134,СВЦЭМ!$B$39:$B$782,T$110)+'СЕТ СН'!$I$9+СВЦЭМ!$D$10+'СЕТ СН'!$I$5-'СЕТ СН'!$I$17</f>
        <v>6135.0407357500007</v>
      </c>
      <c r="U134" s="36">
        <f>SUMIFS(СВЦЭМ!$C$39:$C$782,СВЦЭМ!$A$39:$A$782,$A134,СВЦЭМ!$B$39:$B$782,U$110)+'СЕТ СН'!$I$9+СВЦЭМ!$D$10+'СЕТ СН'!$I$5-'СЕТ СН'!$I$17</f>
        <v>6121.4803585200007</v>
      </c>
      <c r="V134" s="36">
        <f>SUMIFS(СВЦЭМ!$C$39:$C$782,СВЦЭМ!$A$39:$A$782,$A134,СВЦЭМ!$B$39:$B$782,V$110)+'СЕТ СН'!$I$9+СВЦЭМ!$D$10+'СЕТ СН'!$I$5-'СЕТ СН'!$I$17</f>
        <v>6147.0055589599997</v>
      </c>
      <c r="W134" s="36">
        <f>SUMIFS(СВЦЭМ!$C$39:$C$782,СВЦЭМ!$A$39:$A$782,$A134,СВЦЭМ!$B$39:$B$782,W$110)+'СЕТ СН'!$I$9+СВЦЭМ!$D$10+'СЕТ СН'!$I$5-'СЕТ СН'!$I$17</f>
        <v>6123.7291718800006</v>
      </c>
      <c r="X134" s="36">
        <f>SUMIFS(СВЦЭМ!$C$39:$C$782,СВЦЭМ!$A$39:$A$782,$A134,СВЦЭМ!$B$39:$B$782,X$110)+'СЕТ СН'!$I$9+СВЦЭМ!$D$10+'СЕТ СН'!$I$5-'СЕТ СН'!$I$17</f>
        <v>6174.1177293300007</v>
      </c>
      <c r="Y134" s="36">
        <f>SUMIFS(СВЦЭМ!$C$39:$C$782,СВЦЭМ!$A$39:$A$782,$A134,СВЦЭМ!$B$39:$B$782,Y$110)+'СЕТ СН'!$I$9+СВЦЭМ!$D$10+'СЕТ СН'!$I$5-'СЕТ СН'!$I$17</f>
        <v>6194.0178450700005</v>
      </c>
    </row>
    <row r="135" spans="1:26" ht="15.75" x14ac:dyDescent="0.2">
      <c r="A135" s="35">
        <f t="shared" si="3"/>
        <v>44982</v>
      </c>
      <c r="B135" s="36">
        <f>SUMIFS(СВЦЭМ!$C$39:$C$782,СВЦЭМ!$A$39:$A$782,$A135,СВЦЭМ!$B$39:$B$782,B$110)+'СЕТ СН'!$I$9+СВЦЭМ!$D$10+'СЕТ СН'!$I$5-'СЕТ СН'!$I$17</f>
        <v>6481.19003557</v>
      </c>
      <c r="C135" s="36">
        <f>SUMIFS(СВЦЭМ!$C$39:$C$782,СВЦЭМ!$A$39:$A$782,$A135,СВЦЭМ!$B$39:$B$782,C$110)+'СЕТ СН'!$I$9+СВЦЭМ!$D$10+'СЕТ СН'!$I$5-'СЕТ СН'!$I$17</f>
        <v>6562.3699753700002</v>
      </c>
      <c r="D135" s="36">
        <f>SUMIFS(СВЦЭМ!$C$39:$C$782,СВЦЭМ!$A$39:$A$782,$A135,СВЦЭМ!$B$39:$B$782,D$110)+'СЕТ СН'!$I$9+СВЦЭМ!$D$10+'СЕТ СН'!$I$5-'СЕТ СН'!$I$17</f>
        <v>6478.814186900001</v>
      </c>
      <c r="E135" s="36">
        <f>SUMIFS(СВЦЭМ!$C$39:$C$782,СВЦЭМ!$A$39:$A$782,$A135,СВЦЭМ!$B$39:$B$782,E$110)+'СЕТ СН'!$I$9+СВЦЭМ!$D$10+'СЕТ СН'!$I$5-'СЕТ СН'!$I$17</f>
        <v>6466.3384653499998</v>
      </c>
      <c r="F135" s="36">
        <f>SUMIFS(СВЦЭМ!$C$39:$C$782,СВЦЭМ!$A$39:$A$782,$A135,СВЦЭМ!$B$39:$B$782,F$110)+'СЕТ СН'!$I$9+СВЦЭМ!$D$10+'СЕТ СН'!$I$5-'СЕТ СН'!$I$17</f>
        <v>6462.3494164599997</v>
      </c>
      <c r="G135" s="36">
        <f>SUMIFS(СВЦЭМ!$C$39:$C$782,СВЦЭМ!$A$39:$A$782,$A135,СВЦЭМ!$B$39:$B$782,G$110)+'СЕТ СН'!$I$9+СВЦЭМ!$D$10+'СЕТ СН'!$I$5-'СЕТ СН'!$I$17</f>
        <v>6420.9662250700003</v>
      </c>
      <c r="H135" s="36">
        <f>SUMIFS(СВЦЭМ!$C$39:$C$782,СВЦЭМ!$A$39:$A$782,$A135,СВЦЭМ!$B$39:$B$782,H$110)+'СЕТ СН'!$I$9+СВЦЭМ!$D$10+'СЕТ СН'!$I$5-'СЕТ СН'!$I$17</f>
        <v>6401.8015024600008</v>
      </c>
      <c r="I135" s="36">
        <f>SUMIFS(СВЦЭМ!$C$39:$C$782,СВЦЭМ!$A$39:$A$782,$A135,СВЦЭМ!$B$39:$B$782,I$110)+'СЕТ СН'!$I$9+СВЦЭМ!$D$10+'СЕТ СН'!$I$5-'СЕТ СН'!$I$17</f>
        <v>6331.1005689100002</v>
      </c>
      <c r="J135" s="36">
        <f>SUMIFS(СВЦЭМ!$C$39:$C$782,СВЦЭМ!$A$39:$A$782,$A135,СВЦЭМ!$B$39:$B$782,J$110)+'СЕТ СН'!$I$9+СВЦЭМ!$D$10+'СЕТ СН'!$I$5-'СЕТ СН'!$I$17</f>
        <v>6208.1397810400003</v>
      </c>
      <c r="K135" s="36">
        <f>SUMIFS(СВЦЭМ!$C$39:$C$782,СВЦЭМ!$A$39:$A$782,$A135,СВЦЭМ!$B$39:$B$782,K$110)+'СЕТ СН'!$I$9+СВЦЭМ!$D$10+'СЕТ СН'!$I$5-'СЕТ СН'!$I$17</f>
        <v>6179.5608118500004</v>
      </c>
      <c r="L135" s="36">
        <f>SUMIFS(СВЦЭМ!$C$39:$C$782,СВЦЭМ!$A$39:$A$782,$A135,СВЦЭМ!$B$39:$B$782,L$110)+'СЕТ СН'!$I$9+СВЦЭМ!$D$10+'СЕТ СН'!$I$5-'СЕТ СН'!$I$17</f>
        <v>6214.3992630400007</v>
      </c>
      <c r="M135" s="36">
        <f>SUMIFS(СВЦЭМ!$C$39:$C$782,СВЦЭМ!$A$39:$A$782,$A135,СВЦЭМ!$B$39:$B$782,M$110)+'СЕТ СН'!$I$9+СВЦЭМ!$D$10+'СЕТ СН'!$I$5-'СЕТ СН'!$I$17</f>
        <v>6230.3086309400005</v>
      </c>
      <c r="N135" s="36">
        <f>SUMIFS(СВЦЭМ!$C$39:$C$782,СВЦЭМ!$A$39:$A$782,$A135,СВЦЭМ!$B$39:$B$782,N$110)+'СЕТ СН'!$I$9+СВЦЭМ!$D$10+'СЕТ СН'!$I$5-'СЕТ СН'!$I$17</f>
        <v>6293.6396140200004</v>
      </c>
      <c r="O135" s="36">
        <f>SUMIFS(СВЦЭМ!$C$39:$C$782,СВЦЭМ!$A$39:$A$782,$A135,СВЦЭМ!$B$39:$B$782,O$110)+'СЕТ СН'!$I$9+СВЦЭМ!$D$10+'СЕТ СН'!$I$5-'СЕТ СН'!$I$17</f>
        <v>6315.8563470900008</v>
      </c>
      <c r="P135" s="36">
        <f>SUMIFS(СВЦЭМ!$C$39:$C$782,СВЦЭМ!$A$39:$A$782,$A135,СВЦЭМ!$B$39:$B$782,P$110)+'СЕТ СН'!$I$9+СВЦЭМ!$D$10+'СЕТ СН'!$I$5-'СЕТ СН'!$I$17</f>
        <v>6393.741178870001</v>
      </c>
      <c r="Q135" s="36">
        <f>SUMIFS(СВЦЭМ!$C$39:$C$782,СВЦЭМ!$A$39:$A$782,$A135,СВЦЭМ!$B$39:$B$782,Q$110)+'СЕТ СН'!$I$9+СВЦЭМ!$D$10+'СЕТ СН'!$I$5-'СЕТ СН'!$I$17</f>
        <v>6391.3437973700002</v>
      </c>
      <c r="R135" s="36">
        <f>SUMIFS(СВЦЭМ!$C$39:$C$782,СВЦЭМ!$A$39:$A$782,$A135,СВЦЭМ!$B$39:$B$782,R$110)+'СЕТ СН'!$I$9+СВЦЭМ!$D$10+'СЕТ СН'!$I$5-'СЕТ СН'!$I$17</f>
        <v>6407.4369291000003</v>
      </c>
      <c r="S135" s="36">
        <f>SUMIFS(СВЦЭМ!$C$39:$C$782,СВЦЭМ!$A$39:$A$782,$A135,СВЦЭМ!$B$39:$B$782,S$110)+'СЕТ СН'!$I$9+СВЦЭМ!$D$10+'СЕТ СН'!$I$5-'СЕТ СН'!$I$17</f>
        <v>6410.4254369099999</v>
      </c>
      <c r="T135" s="36">
        <f>SUMIFS(СВЦЭМ!$C$39:$C$782,СВЦЭМ!$A$39:$A$782,$A135,СВЦЭМ!$B$39:$B$782,T$110)+'СЕТ СН'!$I$9+СВЦЭМ!$D$10+'СЕТ СН'!$I$5-'СЕТ СН'!$I$17</f>
        <v>6315.3186891300002</v>
      </c>
      <c r="U135" s="36">
        <f>SUMIFS(СВЦЭМ!$C$39:$C$782,СВЦЭМ!$A$39:$A$782,$A135,СВЦЭМ!$B$39:$B$782,U$110)+'СЕТ СН'!$I$9+СВЦЭМ!$D$10+'СЕТ СН'!$I$5-'СЕТ СН'!$I$17</f>
        <v>6308.5858890300005</v>
      </c>
      <c r="V135" s="36">
        <f>SUMIFS(СВЦЭМ!$C$39:$C$782,СВЦЭМ!$A$39:$A$782,$A135,СВЦЭМ!$B$39:$B$782,V$110)+'СЕТ СН'!$I$9+СВЦЭМ!$D$10+'СЕТ СН'!$I$5-'СЕТ СН'!$I$17</f>
        <v>6343.0317390400005</v>
      </c>
      <c r="W135" s="36">
        <f>SUMIFS(СВЦЭМ!$C$39:$C$782,СВЦЭМ!$A$39:$A$782,$A135,СВЦЭМ!$B$39:$B$782,W$110)+'СЕТ СН'!$I$9+СВЦЭМ!$D$10+'СЕТ СН'!$I$5-'СЕТ СН'!$I$17</f>
        <v>6315.3140503700006</v>
      </c>
      <c r="X135" s="36">
        <f>SUMIFS(СВЦЭМ!$C$39:$C$782,СВЦЭМ!$A$39:$A$782,$A135,СВЦЭМ!$B$39:$B$782,X$110)+'СЕТ СН'!$I$9+СВЦЭМ!$D$10+'СЕТ СН'!$I$5-'СЕТ СН'!$I$17</f>
        <v>6346.2534243700002</v>
      </c>
      <c r="Y135" s="36">
        <f>SUMIFS(СВЦЭМ!$C$39:$C$782,СВЦЭМ!$A$39:$A$782,$A135,СВЦЭМ!$B$39:$B$782,Y$110)+'СЕТ СН'!$I$9+СВЦЭМ!$D$10+'СЕТ СН'!$I$5-'СЕТ СН'!$I$17</f>
        <v>6396.2642472900006</v>
      </c>
    </row>
    <row r="136" spans="1:26" ht="15.75" x14ac:dyDescent="0.2">
      <c r="A136" s="35">
        <f t="shared" si="3"/>
        <v>44983</v>
      </c>
      <c r="B136" s="36">
        <f>SUMIFS(СВЦЭМ!$C$39:$C$782,СВЦЭМ!$A$39:$A$782,$A136,СВЦЭМ!$B$39:$B$782,B$110)+'СЕТ СН'!$I$9+СВЦЭМ!$D$10+'СЕТ СН'!$I$5-'СЕТ СН'!$I$17</f>
        <v>6447.5817260800004</v>
      </c>
      <c r="C136" s="36">
        <f>SUMIFS(СВЦЭМ!$C$39:$C$782,СВЦЭМ!$A$39:$A$782,$A136,СВЦЭМ!$B$39:$B$782,C$110)+'СЕТ СН'!$I$9+СВЦЭМ!$D$10+'СЕТ СН'!$I$5-'СЕТ СН'!$I$17</f>
        <v>6515.3787675399999</v>
      </c>
      <c r="D136" s="36">
        <f>SUMIFS(СВЦЭМ!$C$39:$C$782,СВЦЭМ!$A$39:$A$782,$A136,СВЦЭМ!$B$39:$B$782,D$110)+'СЕТ СН'!$I$9+СВЦЭМ!$D$10+'СЕТ СН'!$I$5-'СЕТ СН'!$I$17</f>
        <v>6503.8021201299998</v>
      </c>
      <c r="E136" s="36">
        <f>SUMIFS(СВЦЭМ!$C$39:$C$782,СВЦЭМ!$A$39:$A$782,$A136,СВЦЭМ!$B$39:$B$782,E$110)+'СЕТ СН'!$I$9+СВЦЭМ!$D$10+'СЕТ СН'!$I$5-'СЕТ СН'!$I$17</f>
        <v>6464.3100680100006</v>
      </c>
      <c r="F136" s="36">
        <f>SUMIFS(СВЦЭМ!$C$39:$C$782,СВЦЭМ!$A$39:$A$782,$A136,СВЦЭМ!$B$39:$B$782,F$110)+'СЕТ СН'!$I$9+СВЦЭМ!$D$10+'СЕТ СН'!$I$5-'СЕТ СН'!$I$17</f>
        <v>6490.8105010899999</v>
      </c>
      <c r="G136" s="36">
        <f>SUMIFS(СВЦЭМ!$C$39:$C$782,СВЦЭМ!$A$39:$A$782,$A136,СВЦЭМ!$B$39:$B$782,G$110)+'СЕТ СН'!$I$9+СВЦЭМ!$D$10+'СЕТ СН'!$I$5-'СЕТ СН'!$I$17</f>
        <v>6479.12550285</v>
      </c>
      <c r="H136" s="36">
        <f>SUMIFS(СВЦЭМ!$C$39:$C$782,СВЦЭМ!$A$39:$A$782,$A136,СВЦЭМ!$B$39:$B$782,H$110)+'СЕТ СН'!$I$9+СВЦЭМ!$D$10+'СЕТ СН'!$I$5-'СЕТ СН'!$I$17</f>
        <v>6473.7534829699998</v>
      </c>
      <c r="I136" s="36">
        <f>SUMIFS(СВЦЭМ!$C$39:$C$782,СВЦЭМ!$A$39:$A$782,$A136,СВЦЭМ!$B$39:$B$782,I$110)+'СЕТ СН'!$I$9+СВЦЭМ!$D$10+'СЕТ СН'!$I$5-'СЕТ СН'!$I$17</f>
        <v>6385.0351167500003</v>
      </c>
      <c r="J136" s="36">
        <f>SUMIFS(СВЦЭМ!$C$39:$C$782,СВЦЭМ!$A$39:$A$782,$A136,СВЦЭМ!$B$39:$B$782,J$110)+'СЕТ СН'!$I$9+СВЦЭМ!$D$10+'СЕТ СН'!$I$5-'СЕТ СН'!$I$17</f>
        <v>6431.2508055300004</v>
      </c>
      <c r="K136" s="36">
        <f>SUMIFS(СВЦЭМ!$C$39:$C$782,СВЦЭМ!$A$39:$A$782,$A136,СВЦЭМ!$B$39:$B$782,K$110)+'СЕТ СН'!$I$9+СВЦЭМ!$D$10+'СЕТ СН'!$I$5-'СЕТ СН'!$I$17</f>
        <v>6358.5811812000002</v>
      </c>
      <c r="L136" s="36">
        <f>SUMIFS(СВЦЭМ!$C$39:$C$782,СВЦЭМ!$A$39:$A$782,$A136,СВЦЭМ!$B$39:$B$782,L$110)+'СЕТ СН'!$I$9+СВЦЭМ!$D$10+'СЕТ СН'!$I$5-'СЕТ СН'!$I$17</f>
        <v>6259.0279798299998</v>
      </c>
      <c r="M136" s="36">
        <f>SUMIFS(СВЦЭМ!$C$39:$C$782,СВЦЭМ!$A$39:$A$782,$A136,СВЦЭМ!$B$39:$B$782,M$110)+'СЕТ СН'!$I$9+СВЦЭМ!$D$10+'СЕТ СН'!$I$5-'СЕТ СН'!$I$17</f>
        <v>6302.6054544400004</v>
      </c>
      <c r="N136" s="36">
        <f>SUMIFS(СВЦЭМ!$C$39:$C$782,СВЦЭМ!$A$39:$A$782,$A136,СВЦЭМ!$B$39:$B$782,N$110)+'СЕТ СН'!$I$9+СВЦЭМ!$D$10+'СЕТ СН'!$I$5-'СЕТ СН'!$I$17</f>
        <v>6393.9593600999997</v>
      </c>
      <c r="O136" s="36">
        <f>SUMIFS(СВЦЭМ!$C$39:$C$782,СВЦЭМ!$A$39:$A$782,$A136,СВЦЭМ!$B$39:$B$782,O$110)+'СЕТ СН'!$I$9+СВЦЭМ!$D$10+'СЕТ СН'!$I$5-'СЕТ СН'!$I$17</f>
        <v>6404.7700418800005</v>
      </c>
      <c r="P136" s="36">
        <f>SUMIFS(СВЦЭМ!$C$39:$C$782,СВЦЭМ!$A$39:$A$782,$A136,СВЦЭМ!$B$39:$B$782,P$110)+'СЕТ СН'!$I$9+СВЦЭМ!$D$10+'СЕТ СН'!$I$5-'СЕТ СН'!$I$17</f>
        <v>6412.8713582300006</v>
      </c>
      <c r="Q136" s="36">
        <f>SUMIFS(СВЦЭМ!$C$39:$C$782,СВЦЭМ!$A$39:$A$782,$A136,СВЦЭМ!$B$39:$B$782,Q$110)+'СЕТ СН'!$I$9+СВЦЭМ!$D$10+'СЕТ СН'!$I$5-'СЕТ СН'!$I$17</f>
        <v>6426.1390934400006</v>
      </c>
      <c r="R136" s="36">
        <f>SUMIFS(СВЦЭМ!$C$39:$C$782,СВЦЭМ!$A$39:$A$782,$A136,СВЦЭМ!$B$39:$B$782,R$110)+'СЕТ СН'!$I$9+СВЦЭМ!$D$10+'СЕТ СН'!$I$5-'СЕТ СН'!$I$17</f>
        <v>6469.8178979599998</v>
      </c>
      <c r="S136" s="36">
        <f>SUMIFS(СВЦЭМ!$C$39:$C$782,СВЦЭМ!$A$39:$A$782,$A136,СВЦЭМ!$B$39:$B$782,S$110)+'СЕТ СН'!$I$9+СВЦЭМ!$D$10+'СЕТ СН'!$I$5-'СЕТ СН'!$I$17</f>
        <v>6420.9688436100005</v>
      </c>
      <c r="T136" s="36">
        <f>SUMIFS(СВЦЭМ!$C$39:$C$782,СВЦЭМ!$A$39:$A$782,$A136,СВЦЭМ!$B$39:$B$782,T$110)+'СЕТ СН'!$I$9+СВЦЭМ!$D$10+'СЕТ СН'!$I$5-'СЕТ СН'!$I$17</f>
        <v>6356.174166570001</v>
      </c>
      <c r="U136" s="36">
        <f>SUMIFS(СВЦЭМ!$C$39:$C$782,СВЦЭМ!$A$39:$A$782,$A136,СВЦЭМ!$B$39:$B$782,U$110)+'СЕТ СН'!$I$9+СВЦЭМ!$D$10+'СЕТ СН'!$I$5-'СЕТ СН'!$I$17</f>
        <v>6299.1004364600003</v>
      </c>
      <c r="V136" s="36">
        <f>SUMIFS(СВЦЭМ!$C$39:$C$782,СВЦЭМ!$A$39:$A$782,$A136,СВЦЭМ!$B$39:$B$782,V$110)+'СЕТ СН'!$I$9+СВЦЭМ!$D$10+'СЕТ СН'!$I$5-'СЕТ СН'!$I$17</f>
        <v>6290.7986173600002</v>
      </c>
      <c r="W136" s="36">
        <f>SUMIFS(СВЦЭМ!$C$39:$C$782,СВЦЭМ!$A$39:$A$782,$A136,СВЦЭМ!$B$39:$B$782,W$110)+'СЕТ СН'!$I$9+СВЦЭМ!$D$10+'СЕТ СН'!$I$5-'СЕТ СН'!$I$17</f>
        <v>6349.0635389899999</v>
      </c>
      <c r="X136" s="36">
        <f>SUMIFS(СВЦЭМ!$C$39:$C$782,СВЦЭМ!$A$39:$A$782,$A136,СВЦЭМ!$B$39:$B$782,X$110)+'СЕТ СН'!$I$9+СВЦЭМ!$D$10+'СЕТ СН'!$I$5-'СЕТ СН'!$I$17</f>
        <v>6360.3633929100006</v>
      </c>
      <c r="Y136" s="36">
        <f>SUMIFS(СВЦЭМ!$C$39:$C$782,СВЦЭМ!$A$39:$A$782,$A136,СВЦЭМ!$B$39:$B$782,Y$110)+'СЕТ СН'!$I$9+СВЦЭМ!$D$10+'СЕТ СН'!$I$5-'СЕТ СН'!$I$17</f>
        <v>6433.7352955400002</v>
      </c>
    </row>
    <row r="137" spans="1:26" ht="15.75" x14ac:dyDescent="0.2">
      <c r="A137" s="35">
        <f t="shared" si="3"/>
        <v>44984</v>
      </c>
      <c r="B137" s="36">
        <f>SUMIFS(СВЦЭМ!$C$39:$C$782,СВЦЭМ!$A$39:$A$782,$A137,СВЦЭМ!$B$39:$B$782,B$110)+'СЕТ СН'!$I$9+СВЦЭМ!$D$10+'СЕТ СН'!$I$5-'СЕТ СН'!$I$17</f>
        <v>6442.0759838000004</v>
      </c>
      <c r="C137" s="36">
        <f>SUMIFS(СВЦЭМ!$C$39:$C$782,СВЦЭМ!$A$39:$A$782,$A137,СВЦЭМ!$B$39:$B$782,C$110)+'СЕТ СН'!$I$9+СВЦЭМ!$D$10+'СЕТ СН'!$I$5-'СЕТ СН'!$I$17</f>
        <v>6515.7326155400006</v>
      </c>
      <c r="D137" s="36">
        <f>SUMIFS(СВЦЭМ!$C$39:$C$782,СВЦЭМ!$A$39:$A$782,$A137,СВЦЭМ!$B$39:$B$782,D$110)+'СЕТ СН'!$I$9+СВЦЭМ!$D$10+'СЕТ СН'!$I$5-'СЕТ СН'!$I$17</f>
        <v>6486.4390825500004</v>
      </c>
      <c r="E137" s="36">
        <f>SUMIFS(СВЦЭМ!$C$39:$C$782,СВЦЭМ!$A$39:$A$782,$A137,СВЦЭМ!$B$39:$B$782,E$110)+'СЕТ СН'!$I$9+СВЦЭМ!$D$10+'СЕТ СН'!$I$5-'СЕТ СН'!$I$17</f>
        <v>6500.1258291700005</v>
      </c>
      <c r="F137" s="36">
        <f>SUMIFS(СВЦЭМ!$C$39:$C$782,СВЦЭМ!$A$39:$A$782,$A137,СВЦЭМ!$B$39:$B$782,F$110)+'СЕТ СН'!$I$9+СВЦЭМ!$D$10+'СЕТ СН'!$I$5-'СЕТ СН'!$I$17</f>
        <v>6510.570339150001</v>
      </c>
      <c r="G137" s="36">
        <f>SUMIFS(СВЦЭМ!$C$39:$C$782,СВЦЭМ!$A$39:$A$782,$A137,СВЦЭМ!$B$39:$B$782,G$110)+'СЕТ СН'!$I$9+СВЦЭМ!$D$10+'СЕТ СН'!$I$5-'СЕТ СН'!$I$17</f>
        <v>6498.6882744400009</v>
      </c>
      <c r="H137" s="36">
        <f>SUMIFS(СВЦЭМ!$C$39:$C$782,СВЦЭМ!$A$39:$A$782,$A137,СВЦЭМ!$B$39:$B$782,H$110)+'СЕТ СН'!$I$9+СВЦЭМ!$D$10+'СЕТ СН'!$I$5-'СЕТ СН'!$I$17</f>
        <v>6457.5047614400009</v>
      </c>
      <c r="I137" s="36">
        <f>SUMIFS(СВЦЭМ!$C$39:$C$782,СВЦЭМ!$A$39:$A$782,$A137,СВЦЭМ!$B$39:$B$782,I$110)+'СЕТ СН'!$I$9+СВЦЭМ!$D$10+'СЕТ СН'!$I$5-'СЕТ СН'!$I$17</f>
        <v>6364.2205172100003</v>
      </c>
      <c r="J137" s="36">
        <f>SUMIFS(СВЦЭМ!$C$39:$C$782,СВЦЭМ!$A$39:$A$782,$A137,СВЦЭМ!$B$39:$B$782,J$110)+'СЕТ СН'!$I$9+СВЦЭМ!$D$10+'СЕТ СН'!$I$5-'СЕТ СН'!$I$17</f>
        <v>6305.3909458100006</v>
      </c>
      <c r="K137" s="36">
        <f>SUMIFS(СВЦЭМ!$C$39:$C$782,СВЦЭМ!$A$39:$A$782,$A137,СВЦЭМ!$B$39:$B$782,K$110)+'СЕТ СН'!$I$9+СВЦЭМ!$D$10+'СЕТ СН'!$I$5-'СЕТ СН'!$I$17</f>
        <v>6293.5155770500005</v>
      </c>
      <c r="L137" s="36">
        <f>SUMIFS(СВЦЭМ!$C$39:$C$782,СВЦЭМ!$A$39:$A$782,$A137,СВЦЭМ!$B$39:$B$782,L$110)+'СЕТ СН'!$I$9+СВЦЭМ!$D$10+'СЕТ СН'!$I$5-'СЕТ СН'!$I$17</f>
        <v>6311.8712872800006</v>
      </c>
      <c r="M137" s="36">
        <f>SUMIFS(СВЦЭМ!$C$39:$C$782,СВЦЭМ!$A$39:$A$782,$A137,СВЦЭМ!$B$39:$B$782,M$110)+'СЕТ СН'!$I$9+СВЦЭМ!$D$10+'СЕТ СН'!$I$5-'СЕТ СН'!$I$17</f>
        <v>6365.8664727900004</v>
      </c>
      <c r="N137" s="36">
        <f>SUMIFS(СВЦЭМ!$C$39:$C$782,СВЦЭМ!$A$39:$A$782,$A137,СВЦЭМ!$B$39:$B$782,N$110)+'СЕТ СН'!$I$9+СВЦЭМ!$D$10+'СЕТ СН'!$I$5-'СЕТ СН'!$I$17</f>
        <v>6404.6844276500005</v>
      </c>
      <c r="O137" s="36">
        <f>SUMIFS(СВЦЭМ!$C$39:$C$782,СВЦЭМ!$A$39:$A$782,$A137,СВЦЭМ!$B$39:$B$782,O$110)+'СЕТ СН'!$I$9+СВЦЭМ!$D$10+'СЕТ СН'!$I$5-'СЕТ СН'!$I$17</f>
        <v>6520.0946288200003</v>
      </c>
      <c r="P137" s="36">
        <f>SUMIFS(СВЦЭМ!$C$39:$C$782,СВЦЭМ!$A$39:$A$782,$A137,СВЦЭМ!$B$39:$B$782,P$110)+'СЕТ СН'!$I$9+СВЦЭМ!$D$10+'СЕТ СН'!$I$5-'СЕТ СН'!$I$17</f>
        <v>6512.8973280700002</v>
      </c>
      <c r="Q137" s="36">
        <f>SUMIFS(СВЦЭМ!$C$39:$C$782,СВЦЭМ!$A$39:$A$782,$A137,СВЦЭМ!$B$39:$B$782,Q$110)+'СЕТ СН'!$I$9+СВЦЭМ!$D$10+'СЕТ СН'!$I$5-'СЕТ СН'!$I$17</f>
        <v>6490.490784990001</v>
      </c>
      <c r="R137" s="36">
        <f>SUMIFS(СВЦЭМ!$C$39:$C$782,СВЦЭМ!$A$39:$A$782,$A137,СВЦЭМ!$B$39:$B$782,R$110)+'СЕТ СН'!$I$9+СВЦЭМ!$D$10+'СЕТ СН'!$I$5-'СЕТ СН'!$I$17</f>
        <v>6483.9151410400009</v>
      </c>
      <c r="S137" s="36">
        <f>SUMIFS(СВЦЭМ!$C$39:$C$782,СВЦЭМ!$A$39:$A$782,$A137,СВЦЭМ!$B$39:$B$782,S$110)+'СЕТ СН'!$I$9+СВЦЭМ!$D$10+'СЕТ СН'!$I$5-'СЕТ СН'!$I$17</f>
        <v>6448.3901807000002</v>
      </c>
      <c r="T137" s="36">
        <f>SUMIFS(СВЦЭМ!$C$39:$C$782,СВЦЭМ!$A$39:$A$782,$A137,СВЦЭМ!$B$39:$B$782,T$110)+'СЕТ СН'!$I$9+СВЦЭМ!$D$10+'СЕТ СН'!$I$5-'СЕТ СН'!$I$17</f>
        <v>6319.2364818200003</v>
      </c>
      <c r="U137" s="36">
        <f>SUMIFS(СВЦЭМ!$C$39:$C$782,СВЦЭМ!$A$39:$A$782,$A137,СВЦЭМ!$B$39:$B$782,U$110)+'СЕТ СН'!$I$9+СВЦЭМ!$D$10+'СЕТ СН'!$I$5-'СЕТ СН'!$I$17</f>
        <v>6332.1043895399998</v>
      </c>
      <c r="V137" s="36">
        <f>SUMIFS(СВЦЭМ!$C$39:$C$782,СВЦЭМ!$A$39:$A$782,$A137,СВЦЭМ!$B$39:$B$782,V$110)+'СЕТ СН'!$I$9+СВЦЭМ!$D$10+'СЕТ СН'!$I$5-'СЕТ СН'!$I$17</f>
        <v>6379.1434910400003</v>
      </c>
      <c r="W137" s="36">
        <f>SUMIFS(СВЦЭМ!$C$39:$C$782,СВЦЭМ!$A$39:$A$782,$A137,СВЦЭМ!$B$39:$B$782,W$110)+'СЕТ СН'!$I$9+СВЦЭМ!$D$10+'СЕТ СН'!$I$5-'СЕТ СН'!$I$17</f>
        <v>6428.0749829800006</v>
      </c>
      <c r="X137" s="36">
        <f>SUMIFS(СВЦЭМ!$C$39:$C$782,СВЦЭМ!$A$39:$A$782,$A137,СВЦЭМ!$B$39:$B$782,X$110)+'СЕТ СН'!$I$9+СВЦЭМ!$D$10+'СЕТ СН'!$I$5-'СЕТ СН'!$I$17</f>
        <v>6428.5713387600008</v>
      </c>
      <c r="Y137" s="36">
        <f>SUMIFS(СВЦЭМ!$C$39:$C$782,СВЦЭМ!$A$39:$A$782,$A137,СВЦЭМ!$B$39:$B$782,Y$110)+'СЕТ СН'!$I$9+СВЦЭМ!$D$10+'СЕТ СН'!$I$5-'СЕТ СН'!$I$17</f>
        <v>6455.6525877800004</v>
      </c>
    </row>
    <row r="138" spans="1:26" ht="15.75" x14ac:dyDescent="0.2">
      <c r="A138" s="35">
        <f t="shared" si="3"/>
        <v>44985</v>
      </c>
      <c r="B138" s="36">
        <f>SUMIFS(СВЦЭМ!$C$39:$C$782,СВЦЭМ!$A$39:$A$782,$A138,СВЦЭМ!$B$39:$B$782,B$110)+'СЕТ СН'!$I$9+СВЦЭМ!$D$10+'СЕТ СН'!$I$5-'СЕТ СН'!$I$17</f>
        <v>6662.4996443199998</v>
      </c>
      <c r="C138" s="36">
        <f>SUMIFS(СВЦЭМ!$C$39:$C$782,СВЦЭМ!$A$39:$A$782,$A138,СВЦЭМ!$B$39:$B$782,C$110)+'СЕТ СН'!$I$9+СВЦЭМ!$D$10+'СЕТ СН'!$I$5-'СЕТ СН'!$I$17</f>
        <v>6682.2106899099999</v>
      </c>
      <c r="D138" s="36">
        <f>SUMIFS(СВЦЭМ!$C$39:$C$782,СВЦЭМ!$A$39:$A$782,$A138,СВЦЭМ!$B$39:$B$782,D$110)+'СЕТ СН'!$I$9+СВЦЭМ!$D$10+'СЕТ СН'!$I$5-'СЕТ СН'!$I$17</f>
        <v>6750.6806218800002</v>
      </c>
      <c r="E138" s="36">
        <f>SUMIFS(СВЦЭМ!$C$39:$C$782,СВЦЭМ!$A$39:$A$782,$A138,СВЦЭМ!$B$39:$B$782,E$110)+'СЕТ СН'!$I$9+СВЦЭМ!$D$10+'СЕТ СН'!$I$5-'СЕТ СН'!$I$17</f>
        <v>6751.0356476800007</v>
      </c>
      <c r="F138" s="36">
        <f>SUMIFS(СВЦЭМ!$C$39:$C$782,СВЦЭМ!$A$39:$A$782,$A138,СВЦЭМ!$B$39:$B$782,F$110)+'СЕТ СН'!$I$9+СВЦЭМ!$D$10+'СЕТ СН'!$I$5-'СЕТ СН'!$I$17</f>
        <v>6792.5999367599998</v>
      </c>
      <c r="G138" s="36">
        <f>SUMIFS(СВЦЭМ!$C$39:$C$782,СВЦЭМ!$A$39:$A$782,$A138,СВЦЭМ!$B$39:$B$782,G$110)+'СЕТ СН'!$I$9+СВЦЭМ!$D$10+'СЕТ СН'!$I$5-'СЕТ СН'!$I$17</f>
        <v>6744.1685138100001</v>
      </c>
      <c r="H138" s="36">
        <f>SUMIFS(СВЦЭМ!$C$39:$C$782,СВЦЭМ!$A$39:$A$782,$A138,СВЦЭМ!$B$39:$B$782,H$110)+'СЕТ СН'!$I$9+СВЦЭМ!$D$10+'СЕТ СН'!$I$5-'СЕТ СН'!$I$17</f>
        <v>6640.7443682499998</v>
      </c>
      <c r="I138" s="36">
        <f>SUMIFS(СВЦЭМ!$C$39:$C$782,СВЦЭМ!$A$39:$A$782,$A138,СВЦЭМ!$B$39:$B$782,I$110)+'СЕТ СН'!$I$9+СВЦЭМ!$D$10+'СЕТ СН'!$I$5-'СЕТ СН'!$I$17</f>
        <v>6540.8547816500004</v>
      </c>
      <c r="J138" s="36">
        <f>SUMIFS(СВЦЭМ!$C$39:$C$782,СВЦЭМ!$A$39:$A$782,$A138,СВЦЭМ!$B$39:$B$782,J$110)+'СЕТ СН'!$I$9+СВЦЭМ!$D$10+'СЕТ СН'!$I$5-'СЕТ СН'!$I$17</f>
        <v>6546.060163260001</v>
      </c>
      <c r="K138" s="36">
        <f>SUMIFS(СВЦЭМ!$C$39:$C$782,СВЦЭМ!$A$39:$A$782,$A138,СВЦЭМ!$B$39:$B$782,K$110)+'СЕТ СН'!$I$9+СВЦЭМ!$D$10+'СЕТ СН'!$I$5-'СЕТ СН'!$I$17</f>
        <v>6497.2494167700006</v>
      </c>
      <c r="L138" s="36">
        <f>SUMIFS(СВЦЭМ!$C$39:$C$782,СВЦЭМ!$A$39:$A$782,$A138,СВЦЭМ!$B$39:$B$782,L$110)+'СЕТ СН'!$I$9+СВЦЭМ!$D$10+'СЕТ СН'!$I$5-'СЕТ СН'!$I$17</f>
        <v>6511.3069026000003</v>
      </c>
      <c r="M138" s="36">
        <f>SUMIFS(СВЦЭМ!$C$39:$C$782,СВЦЭМ!$A$39:$A$782,$A138,СВЦЭМ!$B$39:$B$782,M$110)+'СЕТ СН'!$I$9+СВЦЭМ!$D$10+'СЕТ СН'!$I$5-'СЕТ СН'!$I$17</f>
        <v>6530.0433581600009</v>
      </c>
      <c r="N138" s="36">
        <f>SUMIFS(СВЦЭМ!$C$39:$C$782,СВЦЭМ!$A$39:$A$782,$A138,СВЦЭМ!$B$39:$B$782,N$110)+'СЕТ СН'!$I$9+СВЦЭМ!$D$10+'СЕТ СН'!$I$5-'СЕТ СН'!$I$17</f>
        <v>6554.1146292800004</v>
      </c>
      <c r="O138" s="36">
        <f>SUMIFS(СВЦЭМ!$C$39:$C$782,СВЦЭМ!$A$39:$A$782,$A138,СВЦЭМ!$B$39:$B$782,O$110)+'СЕТ СН'!$I$9+СВЦЭМ!$D$10+'СЕТ СН'!$I$5-'СЕТ СН'!$I$17</f>
        <v>6608.7237671000003</v>
      </c>
      <c r="P138" s="36">
        <f>SUMIFS(СВЦЭМ!$C$39:$C$782,СВЦЭМ!$A$39:$A$782,$A138,СВЦЭМ!$B$39:$B$782,P$110)+'СЕТ СН'!$I$9+СВЦЭМ!$D$10+'СЕТ СН'!$I$5-'СЕТ СН'!$I$17</f>
        <v>6641.2488756100001</v>
      </c>
      <c r="Q138" s="36">
        <f>SUMIFS(СВЦЭМ!$C$39:$C$782,СВЦЭМ!$A$39:$A$782,$A138,СВЦЭМ!$B$39:$B$782,Q$110)+'СЕТ СН'!$I$9+СВЦЭМ!$D$10+'СЕТ СН'!$I$5-'СЕТ СН'!$I$17</f>
        <v>6652.914753250001</v>
      </c>
      <c r="R138" s="36">
        <f>SUMIFS(СВЦЭМ!$C$39:$C$782,СВЦЭМ!$A$39:$A$782,$A138,СВЦЭМ!$B$39:$B$782,R$110)+'СЕТ СН'!$I$9+СВЦЭМ!$D$10+'СЕТ СН'!$I$5-'СЕТ СН'!$I$17</f>
        <v>6651.5888965700005</v>
      </c>
      <c r="S138" s="36">
        <f>SUMIFS(СВЦЭМ!$C$39:$C$782,СВЦЭМ!$A$39:$A$782,$A138,СВЦЭМ!$B$39:$B$782,S$110)+'СЕТ СН'!$I$9+СВЦЭМ!$D$10+'СЕТ СН'!$I$5-'СЕТ СН'!$I$17</f>
        <v>6659.955774940001</v>
      </c>
      <c r="T138" s="36">
        <f>SUMIFS(СВЦЭМ!$C$39:$C$782,СВЦЭМ!$A$39:$A$782,$A138,СВЦЭМ!$B$39:$B$782,T$110)+'СЕТ СН'!$I$9+СВЦЭМ!$D$10+'СЕТ СН'!$I$5-'СЕТ СН'!$I$17</f>
        <v>6582.4819208000008</v>
      </c>
      <c r="U138" s="36">
        <f>SUMIFS(СВЦЭМ!$C$39:$C$782,СВЦЭМ!$A$39:$A$782,$A138,СВЦЭМ!$B$39:$B$782,U$110)+'СЕТ СН'!$I$9+СВЦЭМ!$D$10+'СЕТ СН'!$I$5-'СЕТ СН'!$I$17</f>
        <v>6532.5281676200002</v>
      </c>
      <c r="V138" s="36">
        <f>SUMIFS(СВЦЭМ!$C$39:$C$782,СВЦЭМ!$A$39:$A$782,$A138,СВЦЭМ!$B$39:$B$782,V$110)+'СЕТ СН'!$I$9+СВЦЭМ!$D$10+'СЕТ СН'!$I$5-'СЕТ СН'!$I$17</f>
        <v>6518.9894029000006</v>
      </c>
      <c r="W138" s="36">
        <f>SUMIFS(СВЦЭМ!$C$39:$C$782,СВЦЭМ!$A$39:$A$782,$A138,СВЦЭМ!$B$39:$B$782,W$110)+'СЕТ СН'!$I$9+СВЦЭМ!$D$10+'СЕТ СН'!$I$5-'СЕТ СН'!$I$17</f>
        <v>6552.6739533400005</v>
      </c>
      <c r="X138" s="36">
        <f>SUMIFS(СВЦЭМ!$C$39:$C$782,СВЦЭМ!$A$39:$A$782,$A138,СВЦЭМ!$B$39:$B$782,X$110)+'СЕТ СН'!$I$9+СВЦЭМ!$D$10+'СЕТ СН'!$I$5-'СЕТ СН'!$I$17</f>
        <v>6591.276711460001</v>
      </c>
      <c r="Y138" s="36">
        <f>SUMIFS(СВЦЭМ!$C$39:$C$782,СВЦЭМ!$A$39:$A$782,$A138,СВЦЭМ!$B$39:$B$782,Y$110)+'СЕТ СН'!$I$9+СВЦЭМ!$D$10+'СЕТ СН'!$I$5-'СЕТ СН'!$I$17</f>
        <v>6606.4452089400002</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customHeight="1" x14ac:dyDescent="0.2">
      <c r="A141" s="136" t="s">
        <v>74</v>
      </c>
      <c r="B141" s="136"/>
      <c r="C141" s="136"/>
      <c r="D141" s="136"/>
      <c r="E141" s="136"/>
      <c r="F141" s="136"/>
      <c r="G141" s="136"/>
      <c r="H141" s="136"/>
      <c r="I141" s="136"/>
      <c r="J141" s="136"/>
      <c r="K141" s="136"/>
      <c r="L141" s="136"/>
      <c r="M141" s="136"/>
      <c r="N141" s="137" t="s">
        <v>29</v>
      </c>
      <c r="O141" s="137"/>
      <c r="P141" s="137"/>
      <c r="Q141" s="137"/>
      <c r="R141" s="137"/>
      <c r="S141" s="137"/>
      <c r="T141" s="137"/>
      <c r="U141" s="137"/>
      <c r="V141" s="39"/>
      <c r="W141" s="39"/>
      <c r="X141" s="39"/>
      <c r="Y141" s="39"/>
      <c r="Z141" s="39"/>
    </row>
    <row r="142" spans="1:26" ht="15.75" x14ac:dyDescent="0.2">
      <c r="A142" s="136"/>
      <c r="B142" s="136"/>
      <c r="C142" s="136"/>
      <c r="D142" s="136"/>
      <c r="E142" s="136"/>
      <c r="F142" s="136"/>
      <c r="G142" s="136"/>
      <c r="H142" s="136"/>
      <c r="I142" s="136"/>
      <c r="J142" s="136"/>
      <c r="K142" s="136"/>
      <c r="L142" s="136"/>
      <c r="M142" s="136"/>
      <c r="N142" s="138" t="s">
        <v>0</v>
      </c>
      <c r="O142" s="138"/>
      <c r="P142" s="138" t="s">
        <v>1</v>
      </c>
      <c r="Q142" s="138"/>
      <c r="R142" s="138" t="s">
        <v>2</v>
      </c>
      <c r="S142" s="138"/>
      <c r="T142" s="138" t="s">
        <v>3</v>
      </c>
      <c r="U142" s="138"/>
      <c r="V142" s="39"/>
      <c r="W142" s="39"/>
      <c r="X142" s="39"/>
      <c r="Y142" s="39"/>
      <c r="Z142" s="39"/>
    </row>
    <row r="143" spans="1:26" ht="15.75" customHeight="1" x14ac:dyDescent="0.2">
      <c r="A143" s="136"/>
      <c r="B143" s="136"/>
      <c r="C143" s="136"/>
      <c r="D143" s="136"/>
      <c r="E143" s="136"/>
      <c r="F143" s="136"/>
      <c r="G143" s="136"/>
      <c r="H143" s="136"/>
      <c r="I143" s="136"/>
      <c r="J143" s="136"/>
      <c r="K143" s="136"/>
      <c r="L143" s="136"/>
      <c r="M143" s="136"/>
      <c r="N143" s="139">
        <f>СВЦЭМ!$D$12+'СЕТ СН'!$F$10-'СЕТ СН'!$F$18</f>
        <v>621148.36720867211</v>
      </c>
      <c r="O143" s="140"/>
      <c r="P143" s="139">
        <f>СВЦЭМ!$D$12+'СЕТ СН'!$F$10-'СЕТ СН'!$G$18</f>
        <v>621148.36720867211</v>
      </c>
      <c r="Q143" s="140"/>
      <c r="R143" s="139">
        <f>СВЦЭМ!$D$12+'СЕТ СН'!$F$10-'СЕТ СН'!$H$18</f>
        <v>621148.36720867211</v>
      </c>
      <c r="S143" s="140"/>
      <c r="T143" s="139">
        <f>СВЦЭМ!$D$12+'СЕТ СН'!$F$10-'СЕТ СН'!$I$18</f>
        <v>621148.36720867211</v>
      </c>
      <c r="U143" s="140"/>
      <c r="V143" s="40"/>
      <c r="W143" s="40"/>
      <c r="X143" s="40"/>
      <c r="Y143" s="30"/>
    </row>
    <row r="144" spans="1:26" x14ac:dyDescent="0.25">
      <c r="A144" s="134"/>
      <c r="B144" s="134"/>
      <c r="C144" s="134"/>
      <c r="D144" s="134"/>
      <c r="E144" s="134"/>
      <c r="F144" s="135"/>
      <c r="G144" s="135"/>
      <c r="H144" s="135"/>
      <c r="I144" s="135"/>
      <c r="J144" s="135"/>
      <c r="K144" s="135"/>
      <c r="L144" s="135"/>
      <c r="M144" s="135"/>
    </row>
  </sheetData>
  <sheetProtection algorithmName="SHA-512" hashValue="jjSb2s2OIptlbrNGP7bO3xtzeKcgHlZ24Edl12nfRC7/DRes/kdSJHWp5xtAbp4qIQ10TtzMVRwegastaIgozg==" saltValue="1y7OODq0e+Q9bNxrRSkQ5Q==" spinCount="100000" sheet="1" objects="1" scenarios="1" formatCells="0" formatColumns="0" formatRows="0" insertColumns="0" insertRows="0" insertHyperlinks="0" deleteColumns="0" deleteRows="0" sort="0" autoFilter="0" pivotTables="0"/>
  <mergeCells count="26">
    <mergeCell ref="A141:M143"/>
    <mergeCell ref="N141:U141"/>
    <mergeCell ref="N142:O142"/>
    <mergeCell ref="P142:Q142"/>
    <mergeCell ref="R142:S142"/>
    <mergeCell ref="T142:U142"/>
    <mergeCell ref="N143:O143"/>
    <mergeCell ref="P143:Q143"/>
    <mergeCell ref="R143:S143"/>
    <mergeCell ref="T143:U143"/>
    <mergeCell ref="B108:Y109"/>
    <mergeCell ref="A75:A77"/>
    <mergeCell ref="B75:Y76"/>
    <mergeCell ref="A42:A44"/>
    <mergeCell ref="B42:Y43"/>
    <mergeCell ref="A108:A110"/>
    <mergeCell ref="A144:E144"/>
    <mergeCell ref="F144:G144"/>
    <mergeCell ref="H144:I144"/>
    <mergeCell ref="J144:K144"/>
    <mergeCell ref="L144:M144"/>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7"/>
  <sheetViews>
    <sheetView topLeftCell="A89" zoomScale="70" zoomScaleNormal="70" zoomScaleSheetLayoutView="80" workbookViewId="0">
      <selection activeCell="AB121" sqref="AB121"/>
    </sheetView>
  </sheetViews>
  <sheetFormatPr defaultColWidth="10.75" defaultRowHeight="15" x14ac:dyDescent="0.25"/>
  <cols>
    <col min="1" max="25" width="10.75" style="41"/>
    <col min="26" max="16384" width="10.75" style="30"/>
  </cols>
  <sheetData>
    <row r="1" spans="1:27" ht="33" customHeight="1" x14ac:dyDescent="0.2">
      <c r="A1" s="12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2023 г.</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4" t="s">
        <v>39</v>
      </c>
      <c r="B3" s="124"/>
      <c r="C3" s="124"/>
      <c r="D3" s="124"/>
      <c r="E3" s="124"/>
      <c r="F3" s="124"/>
      <c r="G3" s="124"/>
      <c r="H3" s="124"/>
      <c r="I3" s="124"/>
      <c r="J3" s="124"/>
      <c r="K3" s="124"/>
      <c r="L3" s="124"/>
      <c r="M3" s="124"/>
      <c r="N3" s="124"/>
      <c r="O3" s="124"/>
      <c r="P3" s="124"/>
      <c r="Q3" s="124"/>
      <c r="R3" s="124"/>
      <c r="S3" s="124"/>
      <c r="T3" s="124"/>
      <c r="U3" s="124"/>
      <c r="V3" s="124"/>
      <c r="W3" s="124"/>
      <c r="X3" s="124"/>
      <c r="Y3" s="124"/>
    </row>
    <row r="4" spans="1:27" ht="33" customHeight="1" x14ac:dyDescent="0.2">
      <c r="A4" s="141" t="s">
        <v>9</v>
      </c>
      <c r="B4" s="141"/>
      <c r="C4" s="141"/>
      <c r="D4" s="141"/>
      <c r="E4" s="141"/>
      <c r="F4" s="141"/>
      <c r="G4" s="141"/>
      <c r="H4" s="141"/>
      <c r="I4" s="141"/>
      <c r="J4" s="141"/>
      <c r="K4" s="141"/>
      <c r="L4" s="141"/>
      <c r="M4" s="141"/>
      <c r="N4" s="141"/>
      <c r="O4" s="141"/>
      <c r="P4" s="141"/>
      <c r="Q4" s="141"/>
      <c r="R4" s="141"/>
      <c r="S4" s="141"/>
      <c r="T4" s="141"/>
      <c r="U4" s="141"/>
      <c r="V4" s="141"/>
      <c r="W4" s="141"/>
      <c r="X4" s="141"/>
      <c r="Y4" s="14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5" t="s">
        <v>7</v>
      </c>
      <c r="B9" s="128" t="s">
        <v>69</v>
      </c>
      <c r="C9" s="129"/>
      <c r="D9" s="129"/>
      <c r="E9" s="129"/>
      <c r="F9" s="129"/>
      <c r="G9" s="129"/>
      <c r="H9" s="129"/>
      <c r="I9" s="129"/>
      <c r="J9" s="129"/>
      <c r="K9" s="129"/>
      <c r="L9" s="129"/>
      <c r="M9" s="129"/>
      <c r="N9" s="129"/>
      <c r="O9" s="129"/>
      <c r="P9" s="129"/>
      <c r="Q9" s="129"/>
      <c r="R9" s="129"/>
      <c r="S9" s="129"/>
      <c r="T9" s="129"/>
      <c r="U9" s="129"/>
      <c r="V9" s="129"/>
      <c r="W9" s="129"/>
      <c r="X9" s="129"/>
      <c r="Y9" s="130"/>
    </row>
    <row r="10" spans="1:27" ht="12.75" x14ac:dyDescent="0.2">
      <c r="A10" s="126"/>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3"/>
    </row>
    <row r="11" spans="1:27" ht="12.75" customHeight="1" x14ac:dyDescent="0.2">
      <c r="A11" s="127"/>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SUMIFS(СВЦЭМ!$C$39:$C$782,СВЦЭМ!$A$39:$A$782,$A12,СВЦЭМ!$B$39:$B$782,B$11)+'СЕТ СН'!$F$9+СВЦЭМ!$D$10+'СЕТ СН'!$F$6-'СЕТ СН'!$F$19</f>
        <v>2654.17841142</v>
      </c>
      <c r="C12" s="36">
        <f>SUMIFS(СВЦЭМ!$C$39:$C$782,СВЦЭМ!$A$39:$A$782,$A12,СВЦЭМ!$B$39:$B$782,C$11)+'СЕТ СН'!$F$9+СВЦЭМ!$D$10+'СЕТ СН'!$F$6-'СЕТ СН'!$F$19</f>
        <v>2702.05525919</v>
      </c>
      <c r="D12" s="36">
        <f>SUMIFS(СВЦЭМ!$C$39:$C$782,СВЦЭМ!$A$39:$A$782,$A12,СВЦЭМ!$B$39:$B$782,D$11)+'СЕТ СН'!$F$9+СВЦЭМ!$D$10+'СЕТ СН'!$F$6-'СЕТ СН'!$F$19</f>
        <v>2782.5571390800001</v>
      </c>
      <c r="E12" s="36">
        <f>SUMIFS(СВЦЭМ!$C$39:$C$782,СВЦЭМ!$A$39:$A$782,$A12,СВЦЭМ!$B$39:$B$782,E$11)+'СЕТ СН'!$F$9+СВЦЭМ!$D$10+'СЕТ СН'!$F$6-'СЕТ СН'!$F$19</f>
        <v>2817.4302531900003</v>
      </c>
      <c r="F12" s="36">
        <f>SUMIFS(СВЦЭМ!$C$39:$C$782,СВЦЭМ!$A$39:$A$782,$A12,СВЦЭМ!$B$39:$B$782,F$11)+'СЕТ СН'!$F$9+СВЦЭМ!$D$10+'СЕТ СН'!$F$6-'СЕТ СН'!$F$19</f>
        <v>2814.0401936200001</v>
      </c>
      <c r="G12" s="36">
        <f>SUMIFS(СВЦЭМ!$C$39:$C$782,СВЦЭМ!$A$39:$A$782,$A12,СВЦЭМ!$B$39:$B$782,G$11)+'СЕТ СН'!$F$9+СВЦЭМ!$D$10+'СЕТ СН'!$F$6-'СЕТ СН'!$F$19</f>
        <v>2762.2006892600002</v>
      </c>
      <c r="H12" s="36">
        <f>SUMIFS(СВЦЭМ!$C$39:$C$782,СВЦЭМ!$A$39:$A$782,$A12,СВЦЭМ!$B$39:$B$782,H$11)+'СЕТ СН'!$F$9+СВЦЭМ!$D$10+'СЕТ СН'!$F$6-'СЕТ СН'!$F$19</f>
        <v>2729.07765513</v>
      </c>
      <c r="I12" s="36">
        <f>SUMIFS(СВЦЭМ!$C$39:$C$782,СВЦЭМ!$A$39:$A$782,$A12,СВЦЭМ!$B$39:$B$782,I$11)+'СЕТ СН'!$F$9+СВЦЭМ!$D$10+'СЕТ СН'!$F$6-'СЕТ СН'!$F$19</f>
        <v>2798.5641693600001</v>
      </c>
      <c r="J12" s="36">
        <f>SUMIFS(СВЦЭМ!$C$39:$C$782,СВЦЭМ!$A$39:$A$782,$A12,СВЦЭМ!$B$39:$B$782,J$11)+'СЕТ СН'!$F$9+СВЦЭМ!$D$10+'СЕТ СН'!$F$6-'СЕТ СН'!$F$19</f>
        <v>2863.6350956000001</v>
      </c>
      <c r="K12" s="36">
        <f>SUMIFS(СВЦЭМ!$C$39:$C$782,СВЦЭМ!$A$39:$A$782,$A12,СВЦЭМ!$B$39:$B$782,K$11)+'СЕТ СН'!$F$9+СВЦЭМ!$D$10+'СЕТ СН'!$F$6-'СЕТ СН'!$F$19</f>
        <v>2876.5709738700002</v>
      </c>
      <c r="L12" s="36">
        <f>SUMIFS(СВЦЭМ!$C$39:$C$782,СВЦЭМ!$A$39:$A$782,$A12,СВЦЭМ!$B$39:$B$782,L$11)+'СЕТ СН'!$F$9+СВЦЭМ!$D$10+'СЕТ СН'!$F$6-'СЕТ СН'!$F$19</f>
        <v>2820.0204564300002</v>
      </c>
      <c r="M12" s="36">
        <f>SUMIFS(СВЦЭМ!$C$39:$C$782,СВЦЭМ!$A$39:$A$782,$A12,СВЦЭМ!$B$39:$B$782,M$11)+'СЕТ СН'!$F$9+СВЦЭМ!$D$10+'СЕТ СН'!$F$6-'СЕТ СН'!$F$19</f>
        <v>2841.7334730100001</v>
      </c>
      <c r="N12" s="36">
        <f>SUMIFS(СВЦЭМ!$C$39:$C$782,СВЦЭМ!$A$39:$A$782,$A12,СВЦЭМ!$B$39:$B$782,N$11)+'СЕТ СН'!$F$9+СВЦЭМ!$D$10+'СЕТ СН'!$F$6-'СЕТ СН'!$F$19</f>
        <v>2736.4809910700001</v>
      </c>
      <c r="O12" s="36">
        <f>SUMIFS(СВЦЭМ!$C$39:$C$782,СВЦЭМ!$A$39:$A$782,$A12,СВЦЭМ!$B$39:$B$782,O$11)+'СЕТ СН'!$F$9+СВЦЭМ!$D$10+'СЕТ СН'!$F$6-'СЕТ СН'!$F$19</f>
        <v>2719.0360451500001</v>
      </c>
      <c r="P12" s="36">
        <f>SUMIFS(СВЦЭМ!$C$39:$C$782,СВЦЭМ!$A$39:$A$782,$A12,СВЦЭМ!$B$39:$B$782,P$11)+'СЕТ СН'!$F$9+СВЦЭМ!$D$10+'СЕТ СН'!$F$6-'СЕТ СН'!$F$19</f>
        <v>2729.5320137200001</v>
      </c>
      <c r="Q12" s="36">
        <f>SUMIFS(СВЦЭМ!$C$39:$C$782,СВЦЭМ!$A$39:$A$782,$A12,СВЦЭМ!$B$39:$B$782,Q$11)+'СЕТ СН'!$F$9+СВЦЭМ!$D$10+'СЕТ СН'!$F$6-'СЕТ СН'!$F$19</f>
        <v>2723.1792531000001</v>
      </c>
      <c r="R12" s="36">
        <f>SUMIFS(СВЦЭМ!$C$39:$C$782,СВЦЭМ!$A$39:$A$782,$A12,СВЦЭМ!$B$39:$B$782,R$11)+'СЕТ СН'!$F$9+СВЦЭМ!$D$10+'СЕТ СН'!$F$6-'СЕТ СН'!$F$19</f>
        <v>2728.6800219000002</v>
      </c>
      <c r="S12" s="36">
        <f>SUMIFS(СВЦЭМ!$C$39:$C$782,СВЦЭМ!$A$39:$A$782,$A12,СВЦЭМ!$B$39:$B$782,S$11)+'СЕТ СН'!$F$9+СВЦЭМ!$D$10+'СЕТ СН'!$F$6-'СЕТ СН'!$F$19</f>
        <v>2716.0582266400002</v>
      </c>
      <c r="T12" s="36">
        <f>SUMIFS(СВЦЭМ!$C$39:$C$782,СВЦЭМ!$A$39:$A$782,$A12,СВЦЭМ!$B$39:$B$782,T$11)+'СЕТ СН'!$F$9+СВЦЭМ!$D$10+'СЕТ СН'!$F$6-'СЕТ СН'!$F$19</f>
        <v>2722.0833246299999</v>
      </c>
      <c r="U12" s="36">
        <f>SUMIFS(СВЦЭМ!$C$39:$C$782,СВЦЭМ!$A$39:$A$782,$A12,СВЦЭМ!$B$39:$B$782,U$11)+'СЕТ СН'!$F$9+СВЦЭМ!$D$10+'СЕТ СН'!$F$6-'СЕТ СН'!$F$19</f>
        <v>2720.94158148</v>
      </c>
      <c r="V12" s="36">
        <f>SUMIFS(СВЦЭМ!$C$39:$C$782,СВЦЭМ!$A$39:$A$782,$A12,СВЦЭМ!$B$39:$B$782,V$11)+'СЕТ СН'!$F$9+СВЦЭМ!$D$10+'СЕТ СН'!$F$6-'СЕТ СН'!$F$19</f>
        <v>2730.2629098900002</v>
      </c>
      <c r="W12" s="36">
        <f>SUMIFS(СВЦЭМ!$C$39:$C$782,СВЦЭМ!$A$39:$A$782,$A12,СВЦЭМ!$B$39:$B$782,W$11)+'СЕТ СН'!$F$9+СВЦЭМ!$D$10+'СЕТ СН'!$F$6-'СЕТ СН'!$F$19</f>
        <v>2720.2516263100001</v>
      </c>
      <c r="X12" s="36">
        <f>SUMIFS(СВЦЭМ!$C$39:$C$782,СВЦЭМ!$A$39:$A$782,$A12,СВЦЭМ!$B$39:$B$782,X$11)+'СЕТ СН'!$F$9+СВЦЭМ!$D$10+'СЕТ СН'!$F$6-'СЕТ СН'!$F$19</f>
        <v>2705.9364434300001</v>
      </c>
      <c r="Y12" s="36">
        <f>SUMIFS(СВЦЭМ!$C$39:$C$782,СВЦЭМ!$A$39:$A$782,$A12,СВЦЭМ!$B$39:$B$782,Y$11)+'СЕТ СН'!$F$9+СВЦЭМ!$D$10+'СЕТ СН'!$F$6-'СЕТ СН'!$F$19</f>
        <v>2686.7677170500001</v>
      </c>
      <c r="AA12" s="37"/>
    </row>
    <row r="13" spans="1:27" ht="15.75" x14ac:dyDescent="0.2">
      <c r="A13" s="35">
        <f>A12+1</f>
        <v>44959</v>
      </c>
      <c r="B13" s="36">
        <f>SUMIFS(СВЦЭМ!$C$39:$C$782,СВЦЭМ!$A$39:$A$782,$A13,СВЦЭМ!$B$39:$B$782,B$11)+'СЕТ СН'!$F$9+СВЦЭМ!$D$10+'СЕТ СН'!$F$6-'СЕТ СН'!$F$19</f>
        <v>2740.3015193300002</v>
      </c>
      <c r="C13" s="36">
        <f>SUMIFS(СВЦЭМ!$C$39:$C$782,СВЦЭМ!$A$39:$A$782,$A13,СВЦЭМ!$B$39:$B$782,C$11)+'СЕТ СН'!$F$9+СВЦЭМ!$D$10+'СЕТ СН'!$F$6-'СЕТ СН'!$F$19</f>
        <v>2722.7465750800002</v>
      </c>
      <c r="D13" s="36">
        <f>SUMIFS(СВЦЭМ!$C$39:$C$782,СВЦЭМ!$A$39:$A$782,$A13,СВЦЭМ!$B$39:$B$782,D$11)+'СЕТ СН'!$F$9+СВЦЭМ!$D$10+'СЕТ СН'!$F$6-'СЕТ СН'!$F$19</f>
        <v>2703.0900762300002</v>
      </c>
      <c r="E13" s="36">
        <f>SUMIFS(СВЦЭМ!$C$39:$C$782,СВЦЭМ!$A$39:$A$782,$A13,СВЦЭМ!$B$39:$B$782,E$11)+'СЕТ СН'!$F$9+СВЦЭМ!$D$10+'СЕТ СН'!$F$6-'СЕТ СН'!$F$19</f>
        <v>2710.4003361099999</v>
      </c>
      <c r="F13" s="36">
        <f>SUMIFS(СВЦЭМ!$C$39:$C$782,СВЦЭМ!$A$39:$A$782,$A13,СВЦЭМ!$B$39:$B$782,F$11)+'СЕТ СН'!$F$9+СВЦЭМ!$D$10+'СЕТ СН'!$F$6-'СЕТ СН'!$F$19</f>
        <v>2717.51067216</v>
      </c>
      <c r="G13" s="36">
        <f>SUMIFS(СВЦЭМ!$C$39:$C$782,СВЦЭМ!$A$39:$A$782,$A13,СВЦЭМ!$B$39:$B$782,G$11)+'СЕТ СН'!$F$9+СВЦЭМ!$D$10+'СЕТ СН'!$F$6-'СЕТ СН'!$F$19</f>
        <v>2732.48268418</v>
      </c>
      <c r="H13" s="36">
        <f>SUMIFS(СВЦЭМ!$C$39:$C$782,СВЦЭМ!$A$39:$A$782,$A13,СВЦЭМ!$B$39:$B$782,H$11)+'СЕТ СН'!$F$9+СВЦЭМ!$D$10+'СЕТ СН'!$F$6-'СЕТ СН'!$F$19</f>
        <v>2785.96036392</v>
      </c>
      <c r="I13" s="36">
        <f>SUMIFS(СВЦЭМ!$C$39:$C$782,СВЦЭМ!$A$39:$A$782,$A13,СВЦЭМ!$B$39:$B$782,I$11)+'СЕТ СН'!$F$9+СВЦЭМ!$D$10+'СЕТ СН'!$F$6-'СЕТ СН'!$F$19</f>
        <v>2733.6902503599999</v>
      </c>
      <c r="J13" s="36">
        <f>SUMIFS(СВЦЭМ!$C$39:$C$782,СВЦЭМ!$A$39:$A$782,$A13,СВЦЭМ!$B$39:$B$782,J$11)+'СЕТ СН'!$F$9+СВЦЭМ!$D$10+'СЕТ СН'!$F$6-'СЕТ СН'!$F$19</f>
        <v>2703.7774128900001</v>
      </c>
      <c r="K13" s="36">
        <f>SUMIFS(СВЦЭМ!$C$39:$C$782,СВЦЭМ!$A$39:$A$782,$A13,СВЦЭМ!$B$39:$B$782,K$11)+'СЕТ СН'!$F$9+СВЦЭМ!$D$10+'СЕТ СН'!$F$6-'СЕТ СН'!$F$19</f>
        <v>2718.85204075</v>
      </c>
      <c r="L13" s="36">
        <f>SUMIFS(СВЦЭМ!$C$39:$C$782,СВЦЭМ!$A$39:$A$782,$A13,СВЦЭМ!$B$39:$B$782,L$11)+'СЕТ СН'!$F$9+СВЦЭМ!$D$10+'СЕТ СН'!$F$6-'СЕТ СН'!$F$19</f>
        <v>2711.5866125800003</v>
      </c>
      <c r="M13" s="36">
        <f>SUMIFS(СВЦЭМ!$C$39:$C$782,СВЦЭМ!$A$39:$A$782,$A13,СВЦЭМ!$B$39:$B$782,M$11)+'СЕТ СН'!$F$9+СВЦЭМ!$D$10+'СЕТ СН'!$F$6-'СЕТ СН'!$F$19</f>
        <v>2696.0533862299999</v>
      </c>
      <c r="N13" s="36">
        <f>SUMIFS(СВЦЭМ!$C$39:$C$782,СВЦЭМ!$A$39:$A$782,$A13,СВЦЭМ!$B$39:$B$782,N$11)+'СЕТ СН'!$F$9+СВЦЭМ!$D$10+'СЕТ СН'!$F$6-'СЕТ СН'!$F$19</f>
        <v>2652.5378664899999</v>
      </c>
      <c r="O13" s="36">
        <f>SUMIFS(СВЦЭМ!$C$39:$C$782,СВЦЭМ!$A$39:$A$782,$A13,СВЦЭМ!$B$39:$B$782,O$11)+'СЕТ СН'!$F$9+СВЦЭМ!$D$10+'СЕТ СН'!$F$6-'СЕТ СН'!$F$19</f>
        <v>2732.7642897400001</v>
      </c>
      <c r="P13" s="36">
        <f>SUMIFS(СВЦЭМ!$C$39:$C$782,СВЦЭМ!$A$39:$A$782,$A13,СВЦЭМ!$B$39:$B$782,P$11)+'СЕТ СН'!$F$9+СВЦЭМ!$D$10+'СЕТ СН'!$F$6-'СЕТ СН'!$F$19</f>
        <v>2809.65506198</v>
      </c>
      <c r="Q13" s="36">
        <f>SUMIFS(СВЦЭМ!$C$39:$C$782,СВЦЭМ!$A$39:$A$782,$A13,СВЦЭМ!$B$39:$B$782,Q$11)+'СЕТ СН'!$F$9+СВЦЭМ!$D$10+'СЕТ СН'!$F$6-'СЕТ СН'!$F$19</f>
        <v>2779.8800238700001</v>
      </c>
      <c r="R13" s="36">
        <f>SUMIFS(СВЦЭМ!$C$39:$C$782,СВЦЭМ!$A$39:$A$782,$A13,СВЦЭМ!$B$39:$B$782,R$11)+'СЕТ СН'!$F$9+СВЦЭМ!$D$10+'СЕТ СН'!$F$6-'СЕТ СН'!$F$19</f>
        <v>2747.48508193</v>
      </c>
      <c r="S13" s="36">
        <f>SUMIFS(СВЦЭМ!$C$39:$C$782,СВЦЭМ!$A$39:$A$782,$A13,СВЦЭМ!$B$39:$B$782,S$11)+'СЕТ СН'!$F$9+СВЦЭМ!$D$10+'СЕТ СН'!$F$6-'СЕТ СН'!$F$19</f>
        <v>2667.16219697</v>
      </c>
      <c r="T13" s="36">
        <f>SUMIFS(СВЦЭМ!$C$39:$C$782,СВЦЭМ!$A$39:$A$782,$A13,СВЦЭМ!$B$39:$B$782,T$11)+'СЕТ СН'!$F$9+СВЦЭМ!$D$10+'СЕТ СН'!$F$6-'СЕТ СН'!$F$19</f>
        <v>2650.0438809299999</v>
      </c>
      <c r="U13" s="36">
        <f>SUMIFS(СВЦЭМ!$C$39:$C$782,СВЦЭМ!$A$39:$A$782,$A13,СВЦЭМ!$B$39:$B$782,U$11)+'СЕТ СН'!$F$9+СВЦЭМ!$D$10+'СЕТ СН'!$F$6-'СЕТ СН'!$F$19</f>
        <v>2729.3422491400001</v>
      </c>
      <c r="V13" s="36">
        <f>SUMIFS(СВЦЭМ!$C$39:$C$782,СВЦЭМ!$A$39:$A$782,$A13,СВЦЭМ!$B$39:$B$782,V$11)+'СЕТ СН'!$F$9+СВЦЭМ!$D$10+'СЕТ СН'!$F$6-'СЕТ СН'!$F$19</f>
        <v>2753.7418031900002</v>
      </c>
      <c r="W13" s="36">
        <f>SUMIFS(СВЦЭМ!$C$39:$C$782,СВЦЭМ!$A$39:$A$782,$A13,СВЦЭМ!$B$39:$B$782,W$11)+'СЕТ СН'!$F$9+СВЦЭМ!$D$10+'СЕТ СН'!$F$6-'СЕТ СН'!$F$19</f>
        <v>2756.7121414600001</v>
      </c>
      <c r="X13" s="36">
        <f>SUMIFS(СВЦЭМ!$C$39:$C$782,СВЦЭМ!$A$39:$A$782,$A13,СВЦЭМ!$B$39:$B$782,X$11)+'СЕТ СН'!$F$9+СВЦЭМ!$D$10+'СЕТ СН'!$F$6-'СЕТ СН'!$F$19</f>
        <v>2779.45340966</v>
      </c>
      <c r="Y13" s="36">
        <f>SUMIFS(СВЦЭМ!$C$39:$C$782,СВЦЭМ!$A$39:$A$782,$A13,СВЦЭМ!$B$39:$B$782,Y$11)+'СЕТ СН'!$F$9+СВЦЭМ!$D$10+'СЕТ СН'!$F$6-'СЕТ СН'!$F$19</f>
        <v>2777.1307079000003</v>
      </c>
    </row>
    <row r="14" spans="1:27" ht="15.75" x14ac:dyDescent="0.2">
      <c r="A14" s="35">
        <f t="shared" ref="A14:A39" si="0">A13+1</f>
        <v>44960</v>
      </c>
      <c r="B14" s="36">
        <f>SUMIFS(СВЦЭМ!$C$39:$C$782,СВЦЭМ!$A$39:$A$782,$A14,СВЦЭМ!$B$39:$B$782,B$11)+'СЕТ СН'!$F$9+СВЦЭМ!$D$10+'СЕТ СН'!$F$6-'СЕТ СН'!$F$19</f>
        <v>2636.87936184</v>
      </c>
      <c r="C14" s="36">
        <f>SUMIFS(СВЦЭМ!$C$39:$C$782,СВЦЭМ!$A$39:$A$782,$A14,СВЦЭМ!$B$39:$B$782,C$11)+'СЕТ СН'!$F$9+СВЦЭМ!$D$10+'СЕТ СН'!$F$6-'СЕТ СН'!$F$19</f>
        <v>2680.4873599500002</v>
      </c>
      <c r="D14" s="36">
        <f>SUMIFS(СВЦЭМ!$C$39:$C$782,СВЦЭМ!$A$39:$A$782,$A14,СВЦЭМ!$B$39:$B$782,D$11)+'СЕТ СН'!$F$9+СВЦЭМ!$D$10+'СЕТ СН'!$F$6-'СЕТ СН'!$F$19</f>
        <v>2679.3186661</v>
      </c>
      <c r="E14" s="36">
        <f>SUMIFS(СВЦЭМ!$C$39:$C$782,СВЦЭМ!$A$39:$A$782,$A14,СВЦЭМ!$B$39:$B$782,E$11)+'СЕТ СН'!$F$9+СВЦЭМ!$D$10+'СЕТ СН'!$F$6-'СЕТ СН'!$F$19</f>
        <v>2683.3098498200002</v>
      </c>
      <c r="F14" s="36">
        <f>SUMIFS(СВЦЭМ!$C$39:$C$782,СВЦЭМ!$A$39:$A$782,$A14,СВЦЭМ!$B$39:$B$782,F$11)+'СЕТ СН'!$F$9+СВЦЭМ!$D$10+'СЕТ СН'!$F$6-'СЕТ СН'!$F$19</f>
        <v>2689.02766049</v>
      </c>
      <c r="G14" s="36">
        <f>SUMIFS(СВЦЭМ!$C$39:$C$782,СВЦЭМ!$A$39:$A$782,$A14,СВЦЭМ!$B$39:$B$782,G$11)+'СЕТ СН'!$F$9+СВЦЭМ!$D$10+'СЕТ СН'!$F$6-'СЕТ СН'!$F$19</f>
        <v>2671.7775357700002</v>
      </c>
      <c r="H14" s="36">
        <f>SUMIFS(СВЦЭМ!$C$39:$C$782,СВЦЭМ!$A$39:$A$782,$A14,СВЦЭМ!$B$39:$B$782,H$11)+'СЕТ СН'!$F$9+СВЦЭМ!$D$10+'СЕТ СН'!$F$6-'СЕТ СН'!$F$19</f>
        <v>2646.8450604</v>
      </c>
      <c r="I14" s="36">
        <f>SUMIFS(СВЦЭМ!$C$39:$C$782,СВЦЭМ!$A$39:$A$782,$A14,СВЦЭМ!$B$39:$B$782,I$11)+'СЕТ СН'!$F$9+СВЦЭМ!$D$10+'СЕТ СН'!$F$6-'СЕТ СН'!$F$19</f>
        <v>2683.4345203799999</v>
      </c>
      <c r="J14" s="36">
        <f>SUMIFS(СВЦЭМ!$C$39:$C$782,СВЦЭМ!$A$39:$A$782,$A14,СВЦЭМ!$B$39:$B$782,J$11)+'СЕТ СН'!$F$9+СВЦЭМ!$D$10+'СЕТ СН'!$F$6-'СЕТ СН'!$F$19</f>
        <v>2716.6152004800001</v>
      </c>
      <c r="K14" s="36">
        <f>SUMIFS(СВЦЭМ!$C$39:$C$782,СВЦЭМ!$A$39:$A$782,$A14,СВЦЭМ!$B$39:$B$782,K$11)+'СЕТ СН'!$F$9+СВЦЭМ!$D$10+'СЕТ СН'!$F$6-'СЕТ СН'!$F$19</f>
        <v>2671.8277645900002</v>
      </c>
      <c r="L14" s="36">
        <f>SUMIFS(СВЦЭМ!$C$39:$C$782,СВЦЭМ!$A$39:$A$782,$A14,СВЦЭМ!$B$39:$B$782,L$11)+'СЕТ СН'!$F$9+СВЦЭМ!$D$10+'СЕТ СН'!$F$6-'СЕТ СН'!$F$19</f>
        <v>2651.78203411</v>
      </c>
      <c r="M14" s="36">
        <f>SUMIFS(СВЦЭМ!$C$39:$C$782,СВЦЭМ!$A$39:$A$782,$A14,СВЦЭМ!$B$39:$B$782,M$11)+'СЕТ СН'!$F$9+СВЦЭМ!$D$10+'СЕТ СН'!$F$6-'СЕТ СН'!$F$19</f>
        <v>2690.9911004099999</v>
      </c>
      <c r="N14" s="36">
        <f>SUMIFS(СВЦЭМ!$C$39:$C$782,СВЦЭМ!$A$39:$A$782,$A14,СВЦЭМ!$B$39:$B$782,N$11)+'СЕТ СН'!$F$9+СВЦЭМ!$D$10+'СЕТ СН'!$F$6-'СЕТ СН'!$F$19</f>
        <v>2699.9272112900003</v>
      </c>
      <c r="O14" s="36">
        <f>SUMIFS(СВЦЭМ!$C$39:$C$782,СВЦЭМ!$A$39:$A$782,$A14,СВЦЭМ!$B$39:$B$782,O$11)+'СЕТ СН'!$F$9+СВЦЭМ!$D$10+'СЕТ СН'!$F$6-'СЕТ СН'!$F$19</f>
        <v>2705.4949558500002</v>
      </c>
      <c r="P14" s="36">
        <f>SUMIFS(СВЦЭМ!$C$39:$C$782,СВЦЭМ!$A$39:$A$782,$A14,СВЦЭМ!$B$39:$B$782,P$11)+'СЕТ СН'!$F$9+СВЦЭМ!$D$10+'СЕТ СН'!$F$6-'СЕТ СН'!$F$19</f>
        <v>2672.33981073</v>
      </c>
      <c r="Q14" s="36">
        <f>SUMIFS(СВЦЭМ!$C$39:$C$782,СВЦЭМ!$A$39:$A$782,$A14,СВЦЭМ!$B$39:$B$782,Q$11)+'СЕТ СН'!$F$9+СВЦЭМ!$D$10+'СЕТ СН'!$F$6-'СЕТ СН'!$F$19</f>
        <v>2681.59037283</v>
      </c>
      <c r="R14" s="36">
        <f>SUMIFS(СВЦЭМ!$C$39:$C$782,СВЦЭМ!$A$39:$A$782,$A14,СВЦЭМ!$B$39:$B$782,R$11)+'СЕТ СН'!$F$9+СВЦЭМ!$D$10+'СЕТ СН'!$F$6-'СЕТ СН'!$F$19</f>
        <v>2611.6734275100002</v>
      </c>
      <c r="S14" s="36">
        <f>SUMIFS(СВЦЭМ!$C$39:$C$782,СВЦЭМ!$A$39:$A$782,$A14,СВЦЭМ!$B$39:$B$782,S$11)+'СЕТ СН'!$F$9+СВЦЭМ!$D$10+'СЕТ СН'!$F$6-'СЕТ СН'!$F$19</f>
        <v>2635.5436952600003</v>
      </c>
      <c r="T14" s="36">
        <f>SUMIFS(СВЦЭМ!$C$39:$C$782,СВЦЭМ!$A$39:$A$782,$A14,СВЦЭМ!$B$39:$B$782,T$11)+'СЕТ СН'!$F$9+СВЦЭМ!$D$10+'СЕТ СН'!$F$6-'СЕТ СН'!$F$19</f>
        <v>2626.8902176199999</v>
      </c>
      <c r="U14" s="36">
        <f>SUMIFS(СВЦЭМ!$C$39:$C$782,СВЦЭМ!$A$39:$A$782,$A14,СВЦЭМ!$B$39:$B$782,U$11)+'СЕТ СН'!$F$9+СВЦЭМ!$D$10+'СЕТ СН'!$F$6-'СЕТ СН'!$F$19</f>
        <v>2634.3313993800002</v>
      </c>
      <c r="V14" s="36">
        <f>SUMIFS(СВЦЭМ!$C$39:$C$782,СВЦЭМ!$A$39:$A$782,$A14,СВЦЭМ!$B$39:$B$782,V$11)+'СЕТ СН'!$F$9+СВЦЭМ!$D$10+'СЕТ СН'!$F$6-'СЕТ СН'!$F$19</f>
        <v>2631.6790788399999</v>
      </c>
      <c r="W14" s="36">
        <f>SUMIFS(СВЦЭМ!$C$39:$C$782,СВЦЭМ!$A$39:$A$782,$A14,СВЦЭМ!$B$39:$B$782,W$11)+'СЕТ СН'!$F$9+СВЦЭМ!$D$10+'СЕТ СН'!$F$6-'СЕТ СН'!$F$19</f>
        <v>2624.19866744</v>
      </c>
      <c r="X14" s="36">
        <f>SUMIFS(СВЦЭМ!$C$39:$C$782,СВЦЭМ!$A$39:$A$782,$A14,СВЦЭМ!$B$39:$B$782,X$11)+'СЕТ СН'!$F$9+СВЦЭМ!$D$10+'СЕТ СН'!$F$6-'СЕТ СН'!$F$19</f>
        <v>2617.6874641200002</v>
      </c>
      <c r="Y14" s="36">
        <f>SUMIFS(СВЦЭМ!$C$39:$C$782,СВЦЭМ!$A$39:$A$782,$A14,СВЦЭМ!$B$39:$B$782,Y$11)+'СЕТ СН'!$F$9+СВЦЭМ!$D$10+'СЕТ СН'!$F$6-'СЕТ СН'!$F$19</f>
        <v>2643.2629589500002</v>
      </c>
    </row>
    <row r="15" spans="1:27" ht="15.75" x14ac:dyDescent="0.2">
      <c r="A15" s="35">
        <f t="shared" si="0"/>
        <v>44961</v>
      </c>
      <c r="B15" s="36">
        <f>SUMIFS(СВЦЭМ!$C$39:$C$782,СВЦЭМ!$A$39:$A$782,$A15,СВЦЭМ!$B$39:$B$782,B$11)+'СЕТ СН'!$F$9+СВЦЭМ!$D$10+'СЕТ СН'!$F$6-'СЕТ СН'!$F$19</f>
        <v>2826.8076542500003</v>
      </c>
      <c r="C15" s="36">
        <f>SUMIFS(СВЦЭМ!$C$39:$C$782,СВЦЭМ!$A$39:$A$782,$A15,СВЦЭМ!$B$39:$B$782,C$11)+'СЕТ СН'!$F$9+СВЦЭМ!$D$10+'СЕТ СН'!$F$6-'СЕТ СН'!$F$19</f>
        <v>2836.4157961599999</v>
      </c>
      <c r="D15" s="36">
        <f>SUMIFS(СВЦЭМ!$C$39:$C$782,СВЦЭМ!$A$39:$A$782,$A15,СВЦЭМ!$B$39:$B$782,D$11)+'СЕТ СН'!$F$9+СВЦЭМ!$D$10+'СЕТ СН'!$F$6-'СЕТ СН'!$F$19</f>
        <v>2820.77126163</v>
      </c>
      <c r="E15" s="36">
        <f>SUMIFS(СВЦЭМ!$C$39:$C$782,СВЦЭМ!$A$39:$A$782,$A15,СВЦЭМ!$B$39:$B$782,E$11)+'СЕТ СН'!$F$9+СВЦЭМ!$D$10+'СЕТ СН'!$F$6-'СЕТ СН'!$F$19</f>
        <v>2827.8991877500002</v>
      </c>
      <c r="F15" s="36">
        <f>SUMIFS(СВЦЭМ!$C$39:$C$782,СВЦЭМ!$A$39:$A$782,$A15,СВЦЭМ!$B$39:$B$782,F$11)+'СЕТ СН'!$F$9+СВЦЭМ!$D$10+'СЕТ СН'!$F$6-'СЕТ СН'!$F$19</f>
        <v>2840.8788995</v>
      </c>
      <c r="G15" s="36">
        <f>SUMIFS(СВЦЭМ!$C$39:$C$782,СВЦЭМ!$A$39:$A$782,$A15,СВЦЭМ!$B$39:$B$782,G$11)+'СЕТ СН'!$F$9+СВЦЭМ!$D$10+'СЕТ СН'!$F$6-'СЕТ СН'!$F$19</f>
        <v>2793.1132385599999</v>
      </c>
      <c r="H15" s="36">
        <f>SUMIFS(СВЦЭМ!$C$39:$C$782,СВЦЭМ!$A$39:$A$782,$A15,СВЦЭМ!$B$39:$B$782,H$11)+'СЕТ СН'!$F$9+СВЦЭМ!$D$10+'СЕТ СН'!$F$6-'СЕТ СН'!$F$19</f>
        <v>2733.5200263199999</v>
      </c>
      <c r="I15" s="36">
        <f>SUMIFS(СВЦЭМ!$C$39:$C$782,СВЦЭМ!$A$39:$A$782,$A15,СВЦЭМ!$B$39:$B$782,I$11)+'СЕТ СН'!$F$9+СВЦЭМ!$D$10+'СЕТ СН'!$F$6-'СЕТ СН'!$F$19</f>
        <v>2666.2478662100002</v>
      </c>
      <c r="J15" s="36">
        <f>SUMIFS(СВЦЭМ!$C$39:$C$782,СВЦЭМ!$A$39:$A$782,$A15,СВЦЭМ!$B$39:$B$782,J$11)+'СЕТ СН'!$F$9+СВЦЭМ!$D$10+'СЕТ СН'!$F$6-'СЕТ СН'!$F$19</f>
        <v>2561.2427130700003</v>
      </c>
      <c r="K15" s="36">
        <f>SUMIFS(СВЦЭМ!$C$39:$C$782,СВЦЭМ!$A$39:$A$782,$A15,СВЦЭМ!$B$39:$B$782,K$11)+'СЕТ СН'!$F$9+СВЦЭМ!$D$10+'СЕТ СН'!$F$6-'СЕТ СН'!$F$19</f>
        <v>2551.65462187</v>
      </c>
      <c r="L15" s="36">
        <f>SUMIFS(СВЦЭМ!$C$39:$C$782,СВЦЭМ!$A$39:$A$782,$A15,СВЦЭМ!$B$39:$B$782,L$11)+'СЕТ СН'!$F$9+СВЦЭМ!$D$10+'СЕТ СН'!$F$6-'СЕТ СН'!$F$19</f>
        <v>2569.6080021500002</v>
      </c>
      <c r="M15" s="36">
        <f>SUMIFS(СВЦЭМ!$C$39:$C$782,СВЦЭМ!$A$39:$A$782,$A15,СВЦЭМ!$B$39:$B$782,M$11)+'СЕТ СН'!$F$9+СВЦЭМ!$D$10+'СЕТ СН'!$F$6-'СЕТ СН'!$F$19</f>
        <v>2590.7138819400002</v>
      </c>
      <c r="N15" s="36">
        <f>SUMIFS(СВЦЭМ!$C$39:$C$782,СВЦЭМ!$A$39:$A$782,$A15,СВЦЭМ!$B$39:$B$782,N$11)+'СЕТ СН'!$F$9+СВЦЭМ!$D$10+'СЕТ СН'!$F$6-'СЕТ СН'!$F$19</f>
        <v>2708.6897250400002</v>
      </c>
      <c r="O15" s="36">
        <f>SUMIFS(СВЦЭМ!$C$39:$C$782,СВЦЭМ!$A$39:$A$782,$A15,СВЦЭМ!$B$39:$B$782,O$11)+'СЕТ СН'!$F$9+СВЦЭМ!$D$10+'СЕТ СН'!$F$6-'СЕТ СН'!$F$19</f>
        <v>2757.5550419400001</v>
      </c>
      <c r="P15" s="36">
        <f>SUMIFS(СВЦЭМ!$C$39:$C$782,СВЦЭМ!$A$39:$A$782,$A15,СВЦЭМ!$B$39:$B$782,P$11)+'СЕТ СН'!$F$9+СВЦЭМ!$D$10+'СЕТ СН'!$F$6-'СЕТ СН'!$F$19</f>
        <v>2698.2690909799999</v>
      </c>
      <c r="Q15" s="36">
        <f>SUMIFS(СВЦЭМ!$C$39:$C$782,СВЦЭМ!$A$39:$A$782,$A15,СВЦЭМ!$B$39:$B$782,Q$11)+'СЕТ СН'!$F$9+СВЦЭМ!$D$10+'СЕТ СН'!$F$6-'СЕТ СН'!$F$19</f>
        <v>2691.7884164900001</v>
      </c>
      <c r="R15" s="36">
        <f>SUMIFS(СВЦЭМ!$C$39:$C$782,СВЦЭМ!$A$39:$A$782,$A15,СВЦЭМ!$B$39:$B$782,R$11)+'СЕТ СН'!$F$9+СВЦЭМ!$D$10+'СЕТ СН'!$F$6-'СЕТ СН'!$F$19</f>
        <v>2661.2024201100003</v>
      </c>
      <c r="S15" s="36">
        <f>SUMIFS(СВЦЭМ!$C$39:$C$782,СВЦЭМ!$A$39:$A$782,$A15,СВЦЭМ!$B$39:$B$782,S$11)+'СЕТ СН'!$F$9+СВЦЭМ!$D$10+'СЕТ СН'!$F$6-'СЕТ СН'!$F$19</f>
        <v>2612.0299589400001</v>
      </c>
      <c r="T15" s="36">
        <f>SUMIFS(СВЦЭМ!$C$39:$C$782,СВЦЭМ!$A$39:$A$782,$A15,СВЦЭМ!$B$39:$B$782,T$11)+'СЕТ СН'!$F$9+СВЦЭМ!$D$10+'СЕТ СН'!$F$6-'СЕТ СН'!$F$19</f>
        <v>2630.9225381800002</v>
      </c>
      <c r="U15" s="36">
        <f>SUMIFS(СВЦЭМ!$C$39:$C$782,СВЦЭМ!$A$39:$A$782,$A15,СВЦЭМ!$B$39:$B$782,U$11)+'СЕТ СН'!$F$9+СВЦЭМ!$D$10+'СЕТ СН'!$F$6-'СЕТ СН'!$F$19</f>
        <v>2635.4578388200002</v>
      </c>
      <c r="V15" s="36">
        <f>SUMIFS(СВЦЭМ!$C$39:$C$782,СВЦЭМ!$A$39:$A$782,$A15,СВЦЭМ!$B$39:$B$782,V$11)+'СЕТ СН'!$F$9+СВЦЭМ!$D$10+'СЕТ СН'!$F$6-'СЕТ СН'!$F$19</f>
        <v>2659.6832668100001</v>
      </c>
      <c r="W15" s="36">
        <f>SUMIFS(СВЦЭМ!$C$39:$C$782,СВЦЭМ!$A$39:$A$782,$A15,СВЦЭМ!$B$39:$B$782,W$11)+'СЕТ СН'!$F$9+СВЦЭМ!$D$10+'СЕТ СН'!$F$6-'СЕТ СН'!$F$19</f>
        <v>2735.8539539900003</v>
      </c>
      <c r="X15" s="36">
        <f>SUMIFS(СВЦЭМ!$C$39:$C$782,СВЦЭМ!$A$39:$A$782,$A15,СВЦЭМ!$B$39:$B$782,X$11)+'СЕТ СН'!$F$9+СВЦЭМ!$D$10+'СЕТ СН'!$F$6-'СЕТ СН'!$F$19</f>
        <v>2739.27388389</v>
      </c>
      <c r="Y15" s="36">
        <f>SUMIFS(СВЦЭМ!$C$39:$C$782,СВЦЭМ!$A$39:$A$782,$A15,СВЦЭМ!$B$39:$B$782,Y$11)+'СЕТ СН'!$F$9+СВЦЭМ!$D$10+'СЕТ СН'!$F$6-'СЕТ СН'!$F$19</f>
        <v>2771.2620638500002</v>
      </c>
    </row>
    <row r="16" spans="1:27" ht="15.75" x14ac:dyDescent="0.2">
      <c r="A16" s="35">
        <f t="shared" si="0"/>
        <v>44962</v>
      </c>
      <c r="B16" s="36">
        <f>SUMIFS(СВЦЭМ!$C$39:$C$782,СВЦЭМ!$A$39:$A$782,$A16,СВЦЭМ!$B$39:$B$782,B$11)+'СЕТ СН'!$F$9+СВЦЭМ!$D$10+'СЕТ СН'!$F$6-'СЕТ СН'!$F$19</f>
        <v>2644.38489927</v>
      </c>
      <c r="C16" s="36">
        <f>SUMIFS(СВЦЭМ!$C$39:$C$782,СВЦЭМ!$A$39:$A$782,$A16,СВЦЭМ!$B$39:$B$782,C$11)+'СЕТ СН'!$F$9+СВЦЭМ!$D$10+'СЕТ СН'!$F$6-'СЕТ СН'!$F$19</f>
        <v>2700.25785124</v>
      </c>
      <c r="D16" s="36">
        <f>SUMIFS(СВЦЭМ!$C$39:$C$782,СВЦЭМ!$A$39:$A$782,$A16,СВЦЭМ!$B$39:$B$782,D$11)+'СЕТ СН'!$F$9+СВЦЭМ!$D$10+'СЕТ СН'!$F$6-'СЕТ СН'!$F$19</f>
        <v>2688.9995047100001</v>
      </c>
      <c r="E16" s="36">
        <f>SUMIFS(СВЦЭМ!$C$39:$C$782,СВЦЭМ!$A$39:$A$782,$A16,СВЦЭМ!$B$39:$B$782,E$11)+'СЕТ СН'!$F$9+СВЦЭМ!$D$10+'СЕТ СН'!$F$6-'СЕТ СН'!$F$19</f>
        <v>2665.3858904500003</v>
      </c>
      <c r="F16" s="36">
        <f>SUMIFS(СВЦЭМ!$C$39:$C$782,СВЦЭМ!$A$39:$A$782,$A16,СВЦЭМ!$B$39:$B$782,F$11)+'СЕТ СН'!$F$9+СВЦЭМ!$D$10+'СЕТ СН'!$F$6-'СЕТ СН'!$F$19</f>
        <v>2655.4494677799998</v>
      </c>
      <c r="G16" s="36">
        <f>SUMIFS(СВЦЭМ!$C$39:$C$782,СВЦЭМ!$A$39:$A$782,$A16,СВЦЭМ!$B$39:$B$782,G$11)+'СЕТ СН'!$F$9+СВЦЭМ!$D$10+'СЕТ СН'!$F$6-'СЕТ СН'!$F$19</f>
        <v>2652.9603027399999</v>
      </c>
      <c r="H16" s="36">
        <f>SUMIFS(СВЦЭМ!$C$39:$C$782,СВЦЭМ!$A$39:$A$782,$A16,СВЦЭМ!$B$39:$B$782,H$11)+'СЕТ СН'!$F$9+СВЦЭМ!$D$10+'СЕТ СН'!$F$6-'СЕТ СН'!$F$19</f>
        <v>2613.9593602099999</v>
      </c>
      <c r="I16" s="36">
        <f>SUMIFS(СВЦЭМ!$C$39:$C$782,СВЦЭМ!$A$39:$A$782,$A16,СВЦЭМ!$B$39:$B$782,I$11)+'СЕТ СН'!$F$9+СВЦЭМ!$D$10+'СЕТ СН'!$F$6-'СЕТ СН'!$F$19</f>
        <v>2562.9639157900001</v>
      </c>
      <c r="J16" s="36">
        <f>SUMIFS(СВЦЭМ!$C$39:$C$782,СВЦЭМ!$A$39:$A$782,$A16,СВЦЭМ!$B$39:$B$782,J$11)+'СЕТ СН'!$F$9+СВЦЭМ!$D$10+'СЕТ СН'!$F$6-'СЕТ СН'!$F$19</f>
        <v>2519.1016253500002</v>
      </c>
      <c r="K16" s="36">
        <f>SUMIFS(СВЦЭМ!$C$39:$C$782,СВЦЭМ!$A$39:$A$782,$A16,СВЦЭМ!$B$39:$B$782,K$11)+'СЕТ СН'!$F$9+СВЦЭМ!$D$10+'СЕТ СН'!$F$6-'СЕТ СН'!$F$19</f>
        <v>2448.8789125200001</v>
      </c>
      <c r="L16" s="36">
        <f>SUMIFS(СВЦЭМ!$C$39:$C$782,СВЦЭМ!$A$39:$A$782,$A16,СВЦЭМ!$B$39:$B$782,L$11)+'СЕТ СН'!$F$9+СВЦЭМ!$D$10+'СЕТ СН'!$F$6-'СЕТ СН'!$F$19</f>
        <v>2424.9676550300001</v>
      </c>
      <c r="M16" s="36">
        <f>SUMIFS(СВЦЭМ!$C$39:$C$782,СВЦЭМ!$A$39:$A$782,$A16,СВЦЭМ!$B$39:$B$782,M$11)+'СЕТ СН'!$F$9+СВЦЭМ!$D$10+'СЕТ СН'!$F$6-'СЕТ СН'!$F$19</f>
        <v>2475.1250210200001</v>
      </c>
      <c r="N16" s="36">
        <f>SUMIFS(СВЦЭМ!$C$39:$C$782,СВЦЭМ!$A$39:$A$782,$A16,СВЦЭМ!$B$39:$B$782,N$11)+'СЕТ СН'!$F$9+СВЦЭМ!$D$10+'СЕТ СН'!$F$6-'СЕТ СН'!$F$19</f>
        <v>2534.03917357</v>
      </c>
      <c r="O16" s="36">
        <f>SUMIFS(СВЦЭМ!$C$39:$C$782,СВЦЭМ!$A$39:$A$782,$A16,СВЦЭМ!$B$39:$B$782,O$11)+'СЕТ СН'!$F$9+СВЦЭМ!$D$10+'СЕТ СН'!$F$6-'СЕТ СН'!$F$19</f>
        <v>2577.0145407099999</v>
      </c>
      <c r="P16" s="36">
        <f>SUMIFS(СВЦЭМ!$C$39:$C$782,СВЦЭМ!$A$39:$A$782,$A16,СВЦЭМ!$B$39:$B$782,P$11)+'СЕТ СН'!$F$9+СВЦЭМ!$D$10+'СЕТ СН'!$F$6-'СЕТ СН'!$F$19</f>
        <v>2619.0208109499999</v>
      </c>
      <c r="Q16" s="36">
        <f>SUMIFS(СВЦЭМ!$C$39:$C$782,СВЦЭМ!$A$39:$A$782,$A16,СВЦЭМ!$B$39:$B$782,Q$11)+'СЕТ СН'!$F$9+СВЦЭМ!$D$10+'СЕТ СН'!$F$6-'СЕТ СН'!$F$19</f>
        <v>2632.4867649100001</v>
      </c>
      <c r="R16" s="36">
        <f>SUMIFS(СВЦЭМ!$C$39:$C$782,СВЦЭМ!$A$39:$A$782,$A16,СВЦЭМ!$B$39:$B$782,R$11)+'СЕТ СН'!$F$9+СВЦЭМ!$D$10+'СЕТ СН'!$F$6-'СЕТ СН'!$F$19</f>
        <v>2592.8817107300001</v>
      </c>
      <c r="S16" s="36">
        <f>SUMIFS(СВЦЭМ!$C$39:$C$782,СВЦЭМ!$A$39:$A$782,$A16,СВЦЭМ!$B$39:$B$782,S$11)+'СЕТ СН'!$F$9+СВЦЭМ!$D$10+'СЕТ СН'!$F$6-'СЕТ СН'!$F$19</f>
        <v>2525.0484514600003</v>
      </c>
      <c r="T16" s="36">
        <f>SUMIFS(СВЦЭМ!$C$39:$C$782,СВЦЭМ!$A$39:$A$782,$A16,СВЦЭМ!$B$39:$B$782,T$11)+'СЕТ СН'!$F$9+СВЦЭМ!$D$10+'СЕТ СН'!$F$6-'СЕТ СН'!$F$19</f>
        <v>2470.1192171600001</v>
      </c>
      <c r="U16" s="36">
        <f>SUMIFS(СВЦЭМ!$C$39:$C$782,СВЦЭМ!$A$39:$A$782,$A16,СВЦЭМ!$B$39:$B$782,U$11)+'СЕТ СН'!$F$9+СВЦЭМ!$D$10+'СЕТ СН'!$F$6-'СЕТ СН'!$F$19</f>
        <v>2493.0449867299999</v>
      </c>
      <c r="V16" s="36">
        <f>SUMIFS(СВЦЭМ!$C$39:$C$782,СВЦЭМ!$A$39:$A$782,$A16,СВЦЭМ!$B$39:$B$782,V$11)+'СЕТ СН'!$F$9+СВЦЭМ!$D$10+'СЕТ СН'!$F$6-'СЕТ СН'!$F$19</f>
        <v>2503.9594249199999</v>
      </c>
      <c r="W16" s="36">
        <f>SUMIFS(СВЦЭМ!$C$39:$C$782,СВЦЭМ!$A$39:$A$782,$A16,СВЦЭМ!$B$39:$B$782,W$11)+'СЕТ СН'!$F$9+СВЦЭМ!$D$10+'СЕТ СН'!$F$6-'СЕТ СН'!$F$19</f>
        <v>2584.6235573399999</v>
      </c>
      <c r="X16" s="36">
        <f>SUMIFS(СВЦЭМ!$C$39:$C$782,СВЦЭМ!$A$39:$A$782,$A16,СВЦЭМ!$B$39:$B$782,X$11)+'СЕТ СН'!$F$9+СВЦЭМ!$D$10+'СЕТ СН'!$F$6-'СЕТ СН'!$F$19</f>
        <v>2575.9935545000003</v>
      </c>
      <c r="Y16" s="36">
        <f>SUMIFS(СВЦЭМ!$C$39:$C$782,СВЦЭМ!$A$39:$A$782,$A16,СВЦЭМ!$B$39:$B$782,Y$11)+'СЕТ СН'!$F$9+СВЦЭМ!$D$10+'СЕТ СН'!$F$6-'СЕТ СН'!$F$19</f>
        <v>2612.8857046500002</v>
      </c>
    </row>
    <row r="17" spans="1:25" ht="15.75" x14ac:dyDescent="0.2">
      <c r="A17" s="35">
        <f t="shared" si="0"/>
        <v>44963</v>
      </c>
      <c r="B17" s="36">
        <f>SUMIFS(СВЦЭМ!$C$39:$C$782,СВЦЭМ!$A$39:$A$782,$A17,СВЦЭМ!$B$39:$B$782,B$11)+'СЕТ СН'!$F$9+СВЦЭМ!$D$10+'СЕТ СН'!$F$6-'СЕТ СН'!$F$19</f>
        <v>2640.47204895</v>
      </c>
      <c r="C17" s="36">
        <f>SUMIFS(СВЦЭМ!$C$39:$C$782,СВЦЭМ!$A$39:$A$782,$A17,СВЦЭМ!$B$39:$B$782,C$11)+'СЕТ СН'!$F$9+СВЦЭМ!$D$10+'СЕТ СН'!$F$6-'СЕТ СН'!$F$19</f>
        <v>2687.5483391400003</v>
      </c>
      <c r="D17" s="36">
        <f>SUMIFS(СВЦЭМ!$C$39:$C$782,СВЦЭМ!$A$39:$A$782,$A17,СВЦЭМ!$B$39:$B$782,D$11)+'СЕТ СН'!$F$9+СВЦЭМ!$D$10+'СЕТ СН'!$F$6-'СЕТ СН'!$F$19</f>
        <v>2687.9250943500001</v>
      </c>
      <c r="E17" s="36">
        <f>SUMIFS(СВЦЭМ!$C$39:$C$782,СВЦЭМ!$A$39:$A$782,$A17,СВЦЭМ!$B$39:$B$782,E$11)+'СЕТ СН'!$F$9+СВЦЭМ!$D$10+'СЕТ СН'!$F$6-'СЕТ СН'!$F$19</f>
        <v>2669.0109584299998</v>
      </c>
      <c r="F17" s="36">
        <f>SUMIFS(СВЦЭМ!$C$39:$C$782,СВЦЭМ!$A$39:$A$782,$A17,СВЦЭМ!$B$39:$B$782,F$11)+'СЕТ СН'!$F$9+СВЦЭМ!$D$10+'СЕТ СН'!$F$6-'СЕТ СН'!$F$19</f>
        <v>2683.7042671899999</v>
      </c>
      <c r="G17" s="36">
        <f>SUMIFS(СВЦЭМ!$C$39:$C$782,СВЦЭМ!$A$39:$A$782,$A17,СВЦЭМ!$B$39:$B$782,G$11)+'СЕТ СН'!$F$9+СВЦЭМ!$D$10+'СЕТ СН'!$F$6-'СЕТ СН'!$F$19</f>
        <v>2635.4765385400001</v>
      </c>
      <c r="H17" s="36">
        <f>SUMIFS(СВЦЭМ!$C$39:$C$782,СВЦЭМ!$A$39:$A$782,$A17,СВЦЭМ!$B$39:$B$782,H$11)+'СЕТ СН'!$F$9+СВЦЭМ!$D$10+'СЕТ СН'!$F$6-'СЕТ СН'!$F$19</f>
        <v>2634.9032569599999</v>
      </c>
      <c r="I17" s="36">
        <f>SUMIFS(СВЦЭМ!$C$39:$C$782,СВЦЭМ!$A$39:$A$782,$A17,СВЦЭМ!$B$39:$B$782,I$11)+'СЕТ СН'!$F$9+СВЦЭМ!$D$10+'СЕТ СН'!$F$6-'СЕТ СН'!$F$19</f>
        <v>2546.37072992</v>
      </c>
      <c r="J17" s="36">
        <f>SUMIFS(СВЦЭМ!$C$39:$C$782,СВЦЭМ!$A$39:$A$782,$A17,СВЦЭМ!$B$39:$B$782,J$11)+'СЕТ СН'!$F$9+СВЦЭМ!$D$10+'СЕТ СН'!$F$6-'СЕТ СН'!$F$19</f>
        <v>2512.9289788999999</v>
      </c>
      <c r="K17" s="36">
        <f>SUMIFS(СВЦЭМ!$C$39:$C$782,СВЦЭМ!$A$39:$A$782,$A17,СВЦЭМ!$B$39:$B$782,K$11)+'СЕТ СН'!$F$9+СВЦЭМ!$D$10+'СЕТ СН'!$F$6-'СЕТ СН'!$F$19</f>
        <v>2525.32082274</v>
      </c>
      <c r="L17" s="36">
        <f>SUMIFS(СВЦЭМ!$C$39:$C$782,СВЦЭМ!$A$39:$A$782,$A17,СВЦЭМ!$B$39:$B$782,L$11)+'СЕТ СН'!$F$9+СВЦЭМ!$D$10+'СЕТ СН'!$F$6-'СЕТ СН'!$F$19</f>
        <v>2512.3686732900001</v>
      </c>
      <c r="M17" s="36">
        <f>SUMIFS(СВЦЭМ!$C$39:$C$782,СВЦЭМ!$A$39:$A$782,$A17,СВЦЭМ!$B$39:$B$782,M$11)+'СЕТ СН'!$F$9+СВЦЭМ!$D$10+'СЕТ СН'!$F$6-'СЕТ СН'!$F$19</f>
        <v>2547.14974648</v>
      </c>
      <c r="N17" s="36">
        <f>SUMIFS(СВЦЭМ!$C$39:$C$782,СВЦЭМ!$A$39:$A$782,$A17,СВЦЭМ!$B$39:$B$782,N$11)+'СЕТ СН'!$F$9+СВЦЭМ!$D$10+'СЕТ СН'!$F$6-'СЕТ СН'!$F$19</f>
        <v>2593.0708131400002</v>
      </c>
      <c r="O17" s="36">
        <f>SUMIFS(СВЦЭМ!$C$39:$C$782,СВЦЭМ!$A$39:$A$782,$A17,СВЦЭМ!$B$39:$B$782,O$11)+'СЕТ СН'!$F$9+СВЦЭМ!$D$10+'СЕТ СН'!$F$6-'СЕТ СН'!$F$19</f>
        <v>2591.0555039300002</v>
      </c>
      <c r="P17" s="36">
        <f>SUMIFS(СВЦЭМ!$C$39:$C$782,СВЦЭМ!$A$39:$A$782,$A17,СВЦЭМ!$B$39:$B$782,P$11)+'СЕТ СН'!$F$9+СВЦЭМ!$D$10+'СЕТ СН'!$F$6-'СЕТ СН'!$F$19</f>
        <v>2578.2551170000002</v>
      </c>
      <c r="Q17" s="36">
        <f>SUMIFS(СВЦЭМ!$C$39:$C$782,СВЦЭМ!$A$39:$A$782,$A17,СВЦЭМ!$B$39:$B$782,Q$11)+'СЕТ СН'!$F$9+СВЦЭМ!$D$10+'СЕТ СН'!$F$6-'СЕТ СН'!$F$19</f>
        <v>2570.1774843900002</v>
      </c>
      <c r="R17" s="36">
        <f>SUMIFS(СВЦЭМ!$C$39:$C$782,СВЦЭМ!$A$39:$A$782,$A17,СВЦЭМ!$B$39:$B$782,R$11)+'СЕТ СН'!$F$9+СВЦЭМ!$D$10+'СЕТ СН'!$F$6-'СЕТ СН'!$F$19</f>
        <v>2594.8233308899999</v>
      </c>
      <c r="S17" s="36">
        <f>SUMIFS(СВЦЭМ!$C$39:$C$782,СВЦЭМ!$A$39:$A$782,$A17,СВЦЭМ!$B$39:$B$782,S$11)+'СЕТ СН'!$F$9+СВЦЭМ!$D$10+'СЕТ СН'!$F$6-'СЕТ СН'!$F$19</f>
        <v>2503.8737667800001</v>
      </c>
      <c r="T17" s="36">
        <f>SUMIFS(СВЦЭМ!$C$39:$C$782,СВЦЭМ!$A$39:$A$782,$A17,СВЦЭМ!$B$39:$B$782,T$11)+'СЕТ СН'!$F$9+СВЦЭМ!$D$10+'СЕТ СН'!$F$6-'СЕТ СН'!$F$19</f>
        <v>2564.4622226800002</v>
      </c>
      <c r="U17" s="36">
        <f>SUMIFS(СВЦЭМ!$C$39:$C$782,СВЦЭМ!$A$39:$A$782,$A17,СВЦЭМ!$B$39:$B$782,U$11)+'СЕТ СН'!$F$9+СВЦЭМ!$D$10+'СЕТ СН'!$F$6-'СЕТ СН'!$F$19</f>
        <v>2537.2009660900003</v>
      </c>
      <c r="V17" s="36">
        <f>SUMIFS(СВЦЭМ!$C$39:$C$782,СВЦЭМ!$A$39:$A$782,$A17,СВЦЭМ!$B$39:$B$782,V$11)+'СЕТ СН'!$F$9+СВЦЭМ!$D$10+'СЕТ СН'!$F$6-'СЕТ СН'!$F$19</f>
        <v>2544.0023427900001</v>
      </c>
      <c r="W17" s="36">
        <f>SUMIFS(СВЦЭМ!$C$39:$C$782,СВЦЭМ!$A$39:$A$782,$A17,СВЦЭМ!$B$39:$B$782,W$11)+'СЕТ СН'!$F$9+СВЦЭМ!$D$10+'СЕТ СН'!$F$6-'СЕТ СН'!$F$19</f>
        <v>2557.4612575199999</v>
      </c>
      <c r="X17" s="36">
        <f>SUMIFS(СВЦЭМ!$C$39:$C$782,СВЦЭМ!$A$39:$A$782,$A17,СВЦЭМ!$B$39:$B$782,X$11)+'СЕТ СН'!$F$9+СВЦЭМ!$D$10+'СЕТ СН'!$F$6-'СЕТ СН'!$F$19</f>
        <v>2580.0399544400002</v>
      </c>
      <c r="Y17" s="36">
        <f>SUMIFS(СВЦЭМ!$C$39:$C$782,СВЦЭМ!$A$39:$A$782,$A17,СВЦЭМ!$B$39:$B$782,Y$11)+'СЕТ СН'!$F$9+СВЦЭМ!$D$10+'СЕТ СН'!$F$6-'СЕТ СН'!$F$19</f>
        <v>2640.7399640900003</v>
      </c>
    </row>
    <row r="18" spans="1:25" ht="15.75" x14ac:dyDescent="0.2">
      <c r="A18" s="35">
        <f t="shared" si="0"/>
        <v>44964</v>
      </c>
      <c r="B18" s="36">
        <f>SUMIFS(СВЦЭМ!$C$39:$C$782,СВЦЭМ!$A$39:$A$782,$A18,СВЦЭМ!$B$39:$B$782,B$11)+'СЕТ СН'!$F$9+СВЦЭМ!$D$10+'СЕТ СН'!$F$6-'СЕТ СН'!$F$19</f>
        <v>2604.8433110300002</v>
      </c>
      <c r="C18" s="36">
        <f>SUMIFS(СВЦЭМ!$C$39:$C$782,СВЦЭМ!$A$39:$A$782,$A18,СВЦЭМ!$B$39:$B$782,C$11)+'СЕТ СН'!$F$9+СВЦЭМ!$D$10+'СЕТ СН'!$F$6-'СЕТ СН'!$F$19</f>
        <v>2648.1530851100001</v>
      </c>
      <c r="D18" s="36">
        <f>SUMIFS(СВЦЭМ!$C$39:$C$782,СВЦЭМ!$A$39:$A$782,$A18,СВЦЭМ!$B$39:$B$782,D$11)+'СЕТ СН'!$F$9+СВЦЭМ!$D$10+'СЕТ СН'!$F$6-'СЕТ СН'!$F$19</f>
        <v>2657.6019881299999</v>
      </c>
      <c r="E18" s="36">
        <f>SUMIFS(СВЦЭМ!$C$39:$C$782,СВЦЭМ!$A$39:$A$782,$A18,СВЦЭМ!$B$39:$B$782,E$11)+'СЕТ СН'!$F$9+СВЦЭМ!$D$10+'СЕТ СН'!$F$6-'СЕТ СН'!$F$19</f>
        <v>2624.8410884899999</v>
      </c>
      <c r="F18" s="36">
        <f>SUMIFS(СВЦЭМ!$C$39:$C$782,СВЦЭМ!$A$39:$A$782,$A18,СВЦЭМ!$B$39:$B$782,F$11)+'СЕТ СН'!$F$9+СВЦЭМ!$D$10+'СЕТ СН'!$F$6-'СЕТ СН'!$F$19</f>
        <v>2644.4129235999999</v>
      </c>
      <c r="G18" s="36">
        <f>SUMIFS(СВЦЭМ!$C$39:$C$782,СВЦЭМ!$A$39:$A$782,$A18,СВЦЭМ!$B$39:$B$782,G$11)+'СЕТ СН'!$F$9+СВЦЭМ!$D$10+'СЕТ СН'!$F$6-'СЕТ СН'!$F$19</f>
        <v>2661.1133106800003</v>
      </c>
      <c r="H18" s="36">
        <f>SUMIFS(СВЦЭМ!$C$39:$C$782,СВЦЭМ!$A$39:$A$782,$A18,СВЦЭМ!$B$39:$B$782,H$11)+'СЕТ СН'!$F$9+СВЦЭМ!$D$10+'СЕТ СН'!$F$6-'СЕТ СН'!$F$19</f>
        <v>2610.1474170199999</v>
      </c>
      <c r="I18" s="36">
        <f>SUMIFS(СВЦЭМ!$C$39:$C$782,СВЦЭМ!$A$39:$A$782,$A18,СВЦЭМ!$B$39:$B$782,I$11)+'СЕТ СН'!$F$9+СВЦЭМ!$D$10+'СЕТ СН'!$F$6-'СЕТ СН'!$F$19</f>
        <v>2580.4234033799999</v>
      </c>
      <c r="J18" s="36">
        <f>SUMIFS(СВЦЭМ!$C$39:$C$782,СВЦЭМ!$A$39:$A$782,$A18,СВЦЭМ!$B$39:$B$782,J$11)+'СЕТ СН'!$F$9+СВЦЭМ!$D$10+'СЕТ СН'!$F$6-'СЕТ СН'!$F$19</f>
        <v>2571.3241948099999</v>
      </c>
      <c r="K18" s="36">
        <f>SUMIFS(СВЦЭМ!$C$39:$C$782,СВЦЭМ!$A$39:$A$782,$A18,СВЦЭМ!$B$39:$B$782,K$11)+'СЕТ СН'!$F$9+СВЦЭМ!$D$10+'СЕТ СН'!$F$6-'СЕТ СН'!$F$19</f>
        <v>2543.1988091399999</v>
      </c>
      <c r="L18" s="36">
        <f>SUMIFS(СВЦЭМ!$C$39:$C$782,СВЦЭМ!$A$39:$A$782,$A18,СВЦЭМ!$B$39:$B$782,L$11)+'СЕТ СН'!$F$9+СВЦЭМ!$D$10+'СЕТ СН'!$F$6-'СЕТ СН'!$F$19</f>
        <v>2533.1662501199999</v>
      </c>
      <c r="M18" s="36">
        <f>SUMIFS(СВЦЭМ!$C$39:$C$782,СВЦЭМ!$A$39:$A$782,$A18,СВЦЭМ!$B$39:$B$782,M$11)+'СЕТ СН'!$F$9+СВЦЭМ!$D$10+'СЕТ СН'!$F$6-'СЕТ СН'!$F$19</f>
        <v>2609.8842059799999</v>
      </c>
      <c r="N18" s="36">
        <f>SUMIFS(СВЦЭМ!$C$39:$C$782,СВЦЭМ!$A$39:$A$782,$A18,СВЦЭМ!$B$39:$B$782,N$11)+'СЕТ СН'!$F$9+СВЦЭМ!$D$10+'СЕТ СН'!$F$6-'СЕТ СН'!$F$19</f>
        <v>2550.09399476</v>
      </c>
      <c r="O18" s="36">
        <f>SUMIFS(СВЦЭМ!$C$39:$C$782,СВЦЭМ!$A$39:$A$782,$A18,СВЦЭМ!$B$39:$B$782,O$11)+'СЕТ СН'!$F$9+СВЦЭМ!$D$10+'СЕТ СН'!$F$6-'СЕТ СН'!$F$19</f>
        <v>2565.4740708600002</v>
      </c>
      <c r="P18" s="36">
        <f>SUMIFS(СВЦЭМ!$C$39:$C$782,СВЦЭМ!$A$39:$A$782,$A18,СВЦЭМ!$B$39:$B$782,P$11)+'СЕТ СН'!$F$9+СВЦЭМ!$D$10+'СЕТ СН'!$F$6-'СЕТ СН'!$F$19</f>
        <v>2577.0699466599999</v>
      </c>
      <c r="Q18" s="36">
        <f>SUMIFS(СВЦЭМ!$C$39:$C$782,СВЦЭМ!$A$39:$A$782,$A18,СВЦЭМ!$B$39:$B$782,Q$11)+'СЕТ СН'!$F$9+СВЦЭМ!$D$10+'СЕТ СН'!$F$6-'СЕТ СН'!$F$19</f>
        <v>2615.4459356800003</v>
      </c>
      <c r="R18" s="36">
        <f>SUMIFS(СВЦЭМ!$C$39:$C$782,СВЦЭМ!$A$39:$A$782,$A18,СВЦЭМ!$B$39:$B$782,R$11)+'СЕТ СН'!$F$9+СВЦЭМ!$D$10+'СЕТ СН'!$F$6-'СЕТ СН'!$F$19</f>
        <v>2597.6447520199999</v>
      </c>
      <c r="S18" s="36">
        <f>SUMIFS(СВЦЭМ!$C$39:$C$782,СВЦЭМ!$A$39:$A$782,$A18,СВЦЭМ!$B$39:$B$782,S$11)+'СЕТ СН'!$F$9+СВЦЭМ!$D$10+'СЕТ СН'!$F$6-'СЕТ СН'!$F$19</f>
        <v>2543.31500671</v>
      </c>
      <c r="T18" s="36">
        <f>SUMIFS(СВЦЭМ!$C$39:$C$782,СВЦЭМ!$A$39:$A$782,$A18,СВЦЭМ!$B$39:$B$782,T$11)+'СЕТ СН'!$F$9+СВЦЭМ!$D$10+'СЕТ СН'!$F$6-'СЕТ СН'!$F$19</f>
        <v>2493.0426549700001</v>
      </c>
      <c r="U18" s="36">
        <f>SUMIFS(СВЦЭМ!$C$39:$C$782,СВЦЭМ!$A$39:$A$782,$A18,СВЦЭМ!$B$39:$B$782,U$11)+'СЕТ СН'!$F$9+СВЦЭМ!$D$10+'СЕТ СН'!$F$6-'СЕТ СН'!$F$19</f>
        <v>2523.5877903800001</v>
      </c>
      <c r="V18" s="36">
        <f>SUMIFS(СВЦЭМ!$C$39:$C$782,СВЦЭМ!$A$39:$A$782,$A18,СВЦЭМ!$B$39:$B$782,V$11)+'СЕТ СН'!$F$9+СВЦЭМ!$D$10+'СЕТ СН'!$F$6-'СЕТ СН'!$F$19</f>
        <v>2528.00124224</v>
      </c>
      <c r="W18" s="36">
        <f>SUMIFS(СВЦЭМ!$C$39:$C$782,СВЦЭМ!$A$39:$A$782,$A18,СВЦЭМ!$B$39:$B$782,W$11)+'СЕТ СН'!$F$9+СВЦЭМ!$D$10+'СЕТ СН'!$F$6-'СЕТ СН'!$F$19</f>
        <v>2516.4819038599999</v>
      </c>
      <c r="X18" s="36">
        <f>SUMIFS(СВЦЭМ!$C$39:$C$782,СВЦЭМ!$A$39:$A$782,$A18,СВЦЭМ!$B$39:$B$782,X$11)+'СЕТ СН'!$F$9+СВЦЭМ!$D$10+'СЕТ СН'!$F$6-'СЕТ СН'!$F$19</f>
        <v>2579.2900807700003</v>
      </c>
      <c r="Y18" s="36">
        <f>SUMIFS(СВЦЭМ!$C$39:$C$782,СВЦЭМ!$A$39:$A$782,$A18,СВЦЭМ!$B$39:$B$782,Y$11)+'СЕТ СН'!$F$9+СВЦЭМ!$D$10+'СЕТ СН'!$F$6-'СЕТ СН'!$F$19</f>
        <v>2636.5657318100002</v>
      </c>
    </row>
    <row r="19" spans="1:25" ht="15.75" x14ac:dyDescent="0.2">
      <c r="A19" s="35">
        <f t="shared" si="0"/>
        <v>44965</v>
      </c>
      <c r="B19" s="36">
        <f>SUMIFS(СВЦЭМ!$C$39:$C$782,СВЦЭМ!$A$39:$A$782,$A19,СВЦЭМ!$B$39:$B$782,B$11)+'СЕТ СН'!$F$9+СВЦЭМ!$D$10+'СЕТ СН'!$F$6-'СЕТ СН'!$F$19</f>
        <v>2581.3400613899998</v>
      </c>
      <c r="C19" s="36">
        <f>SUMIFS(СВЦЭМ!$C$39:$C$782,СВЦЭМ!$A$39:$A$782,$A19,СВЦЭМ!$B$39:$B$782,C$11)+'СЕТ СН'!$F$9+СВЦЭМ!$D$10+'СЕТ СН'!$F$6-'СЕТ СН'!$F$19</f>
        <v>2603.9583870800002</v>
      </c>
      <c r="D19" s="36">
        <f>SUMIFS(СВЦЭМ!$C$39:$C$782,СВЦЭМ!$A$39:$A$782,$A19,СВЦЭМ!$B$39:$B$782,D$11)+'СЕТ СН'!$F$9+СВЦЭМ!$D$10+'СЕТ СН'!$F$6-'СЕТ СН'!$F$19</f>
        <v>2674.4819556500001</v>
      </c>
      <c r="E19" s="36">
        <f>SUMIFS(СВЦЭМ!$C$39:$C$782,СВЦЭМ!$A$39:$A$782,$A19,СВЦЭМ!$B$39:$B$782,E$11)+'СЕТ СН'!$F$9+СВЦЭМ!$D$10+'СЕТ СН'!$F$6-'СЕТ СН'!$F$19</f>
        <v>2716.53464734</v>
      </c>
      <c r="F19" s="36">
        <f>SUMIFS(СВЦЭМ!$C$39:$C$782,СВЦЭМ!$A$39:$A$782,$A19,СВЦЭМ!$B$39:$B$782,F$11)+'СЕТ СН'!$F$9+СВЦЭМ!$D$10+'СЕТ СН'!$F$6-'СЕТ СН'!$F$19</f>
        <v>2689.1706883400002</v>
      </c>
      <c r="G19" s="36">
        <f>SUMIFS(СВЦЭМ!$C$39:$C$782,СВЦЭМ!$A$39:$A$782,$A19,СВЦЭМ!$B$39:$B$782,G$11)+'СЕТ СН'!$F$9+СВЦЭМ!$D$10+'СЕТ СН'!$F$6-'СЕТ СН'!$F$19</f>
        <v>2686.9748106000002</v>
      </c>
      <c r="H19" s="36">
        <f>SUMIFS(СВЦЭМ!$C$39:$C$782,СВЦЭМ!$A$39:$A$782,$A19,СВЦЭМ!$B$39:$B$782,H$11)+'СЕТ СН'!$F$9+СВЦЭМ!$D$10+'СЕТ СН'!$F$6-'СЕТ СН'!$F$19</f>
        <v>2589.72390713</v>
      </c>
      <c r="I19" s="36">
        <f>SUMIFS(СВЦЭМ!$C$39:$C$782,СВЦЭМ!$A$39:$A$782,$A19,СВЦЭМ!$B$39:$B$782,I$11)+'СЕТ СН'!$F$9+СВЦЭМ!$D$10+'СЕТ СН'!$F$6-'СЕТ СН'!$F$19</f>
        <v>2535.74994831</v>
      </c>
      <c r="J19" s="36">
        <f>SUMIFS(СВЦЭМ!$C$39:$C$782,СВЦЭМ!$A$39:$A$782,$A19,СВЦЭМ!$B$39:$B$782,J$11)+'СЕТ СН'!$F$9+СВЦЭМ!$D$10+'СЕТ СН'!$F$6-'СЕТ СН'!$F$19</f>
        <v>2520.3737509600001</v>
      </c>
      <c r="K19" s="36">
        <f>SUMIFS(СВЦЭМ!$C$39:$C$782,СВЦЭМ!$A$39:$A$782,$A19,СВЦЭМ!$B$39:$B$782,K$11)+'СЕТ СН'!$F$9+СВЦЭМ!$D$10+'СЕТ СН'!$F$6-'СЕТ СН'!$F$19</f>
        <v>2546.32390584</v>
      </c>
      <c r="L19" s="36">
        <f>SUMIFS(СВЦЭМ!$C$39:$C$782,СВЦЭМ!$A$39:$A$782,$A19,СВЦЭМ!$B$39:$B$782,L$11)+'СЕТ СН'!$F$9+СВЦЭМ!$D$10+'СЕТ СН'!$F$6-'СЕТ СН'!$F$19</f>
        <v>2586.4402198100001</v>
      </c>
      <c r="M19" s="36">
        <f>SUMIFS(СВЦЭМ!$C$39:$C$782,СВЦЭМ!$A$39:$A$782,$A19,СВЦЭМ!$B$39:$B$782,M$11)+'СЕТ СН'!$F$9+СВЦЭМ!$D$10+'СЕТ СН'!$F$6-'СЕТ СН'!$F$19</f>
        <v>2626.3908952400002</v>
      </c>
      <c r="N19" s="36">
        <f>SUMIFS(СВЦЭМ!$C$39:$C$782,СВЦЭМ!$A$39:$A$782,$A19,СВЦЭМ!$B$39:$B$782,N$11)+'СЕТ СН'!$F$9+СВЦЭМ!$D$10+'СЕТ СН'!$F$6-'СЕТ СН'!$F$19</f>
        <v>2631.2325403899999</v>
      </c>
      <c r="O19" s="36">
        <f>SUMIFS(СВЦЭМ!$C$39:$C$782,СВЦЭМ!$A$39:$A$782,$A19,СВЦЭМ!$B$39:$B$782,O$11)+'СЕТ СН'!$F$9+СВЦЭМ!$D$10+'СЕТ СН'!$F$6-'СЕТ СН'!$F$19</f>
        <v>2609.4465013399999</v>
      </c>
      <c r="P19" s="36">
        <f>SUMIFS(СВЦЭМ!$C$39:$C$782,СВЦЭМ!$A$39:$A$782,$A19,СВЦЭМ!$B$39:$B$782,P$11)+'СЕТ СН'!$F$9+СВЦЭМ!$D$10+'СЕТ СН'!$F$6-'СЕТ СН'!$F$19</f>
        <v>2651.4154695800003</v>
      </c>
      <c r="Q19" s="36">
        <f>SUMIFS(СВЦЭМ!$C$39:$C$782,СВЦЭМ!$A$39:$A$782,$A19,СВЦЭМ!$B$39:$B$782,Q$11)+'СЕТ СН'!$F$9+СВЦЭМ!$D$10+'СЕТ СН'!$F$6-'СЕТ СН'!$F$19</f>
        <v>2666.5487351199999</v>
      </c>
      <c r="R19" s="36">
        <f>SUMIFS(СВЦЭМ!$C$39:$C$782,СВЦЭМ!$A$39:$A$782,$A19,СВЦЭМ!$B$39:$B$782,R$11)+'СЕТ СН'!$F$9+СВЦЭМ!$D$10+'СЕТ СН'!$F$6-'СЕТ СН'!$F$19</f>
        <v>2676.9671969400001</v>
      </c>
      <c r="S19" s="36">
        <f>SUMIFS(СВЦЭМ!$C$39:$C$782,СВЦЭМ!$A$39:$A$782,$A19,СВЦЭМ!$B$39:$B$782,S$11)+'СЕТ СН'!$F$9+СВЦЭМ!$D$10+'СЕТ СН'!$F$6-'СЕТ СН'!$F$19</f>
        <v>2683.2867228099999</v>
      </c>
      <c r="T19" s="36">
        <f>SUMIFS(СВЦЭМ!$C$39:$C$782,СВЦЭМ!$A$39:$A$782,$A19,СВЦЭМ!$B$39:$B$782,T$11)+'СЕТ СН'!$F$9+СВЦЭМ!$D$10+'СЕТ СН'!$F$6-'СЕТ СН'!$F$19</f>
        <v>2671.4122836000001</v>
      </c>
      <c r="U19" s="36">
        <f>SUMIFS(СВЦЭМ!$C$39:$C$782,СВЦЭМ!$A$39:$A$782,$A19,СВЦЭМ!$B$39:$B$782,U$11)+'СЕТ СН'!$F$9+СВЦЭМ!$D$10+'СЕТ СН'!$F$6-'СЕТ СН'!$F$19</f>
        <v>2654.2911549099999</v>
      </c>
      <c r="V19" s="36">
        <f>SUMIFS(СВЦЭМ!$C$39:$C$782,СВЦЭМ!$A$39:$A$782,$A19,СВЦЭМ!$B$39:$B$782,V$11)+'СЕТ СН'!$F$9+СВЦЭМ!$D$10+'СЕТ СН'!$F$6-'СЕТ СН'!$F$19</f>
        <v>2580.5430353900001</v>
      </c>
      <c r="W19" s="36">
        <f>SUMIFS(СВЦЭМ!$C$39:$C$782,СВЦЭМ!$A$39:$A$782,$A19,СВЦЭМ!$B$39:$B$782,W$11)+'СЕТ СН'!$F$9+СВЦЭМ!$D$10+'СЕТ СН'!$F$6-'СЕТ СН'!$F$19</f>
        <v>2528.0427489200001</v>
      </c>
      <c r="X19" s="36">
        <f>SUMIFS(СВЦЭМ!$C$39:$C$782,СВЦЭМ!$A$39:$A$782,$A19,СВЦЭМ!$B$39:$B$782,X$11)+'СЕТ СН'!$F$9+СВЦЭМ!$D$10+'СЕТ СН'!$F$6-'СЕТ СН'!$F$19</f>
        <v>2540.8649845</v>
      </c>
      <c r="Y19" s="36">
        <f>SUMIFS(СВЦЭМ!$C$39:$C$782,СВЦЭМ!$A$39:$A$782,$A19,СВЦЭМ!$B$39:$B$782,Y$11)+'СЕТ СН'!$F$9+СВЦЭМ!$D$10+'СЕТ СН'!$F$6-'СЕТ СН'!$F$19</f>
        <v>2509.1117880400002</v>
      </c>
    </row>
    <row r="20" spans="1:25" ht="15.75" x14ac:dyDescent="0.2">
      <c r="A20" s="35">
        <f t="shared" si="0"/>
        <v>44966</v>
      </c>
      <c r="B20" s="36">
        <f>SUMIFS(СВЦЭМ!$C$39:$C$782,СВЦЭМ!$A$39:$A$782,$A20,СВЦЭМ!$B$39:$B$782,B$11)+'СЕТ СН'!$F$9+СВЦЭМ!$D$10+'СЕТ СН'!$F$6-'СЕТ СН'!$F$19</f>
        <v>2450.88173065</v>
      </c>
      <c r="C20" s="36">
        <f>SUMIFS(СВЦЭМ!$C$39:$C$782,СВЦЭМ!$A$39:$A$782,$A20,СВЦЭМ!$B$39:$B$782,C$11)+'СЕТ СН'!$F$9+СВЦЭМ!$D$10+'СЕТ СН'!$F$6-'СЕТ СН'!$F$19</f>
        <v>2325.56838221</v>
      </c>
      <c r="D20" s="36">
        <f>SUMIFS(СВЦЭМ!$C$39:$C$782,СВЦЭМ!$A$39:$A$782,$A20,СВЦЭМ!$B$39:$B$782,D$11)+'СЕТ СН'!$F$9+СВЦЭМ!$D$10+'СЕТ СН'!$F$6-'СЕТ СН'!$F$19</f>
        <v>2363.1855045400002</v>
      </c>
      <c r="E20" s="36">
        <f>SUMIFS(СВЦЭМ!$C$39:$C$782,СВЦЭМ!$A$39:$A$782,$A20,СВЦЭМ!$B$39:$B$782,E$11)+'СЕТ СН'!$F$9+СВЦЭМ!$D$10+'СЕТ СН'!$F$6-'СЕТ СН'!$F$19</f>
        <v>2396.61707931</v>
      </c>
      <c r="F20" s="36">
        <f>SUMIFS(СВЦЭМ!$C$39:$C$782,СВЦЭМ!$A$39:$A$782,$A20,СВЦЭМ!$B$39:$B$782,F$11)+'СЕТ СН'!$F$9+СВЦЭМ!$D$10+'СЕТ СН'!$F$6-'СЕТ СН'!$F$19</f>
        <v>2413.0802653999999</v>
      </c>
      <c r="G20" s="36">
        <f>SUMIFS(СВЦЭМ!$C$39:$C$782,СВЦЭМ!$A$39:$A$782,$A20,СВЦЭМ!$B$39:$B$782,G$11)+'СЕТ СН'!$F$9+СВЦЭМ!$D$10+'СЕТ СН'!$F$6-'СЕТ СН'!$F$19</f>
        <v>2368.2235035600002</v>
      </c>
      <c r="H20" s="36">
        <f>SUMIFS(СВЦЭМ!$C$39:$C$782,СВЦЭМ!$A$39:$A$782,$A20,СВЦЭМ!$B$39:$B$782,H$11)+'СЕТ СН'!$F$9+СВЦЭМ!$D$10+'СЕТ СН'!$F$6-'СЕТ СН'!$F$19</f>
        <v>2335.0588921200001</v>
      </c>
      <c r="I20" s="36">
        <f>SUMIFS(СВЦЭМ!$C$39:$C$782,СВЦЭМ!$A$39:$A$782,$A20,СВЦЭМ!$B$39:$B$782,I$11)+'СЕТ СН'!$F$9+СВЦЭМ!$D$10+'СЕТ СН'!$F$6-'СЕТ СН'!$F$19</f>
        <v>2379.37660878</v>
      </c>
      <c r="J20" s="36">
        <f>SUMIFS(СВЦЭМ!$C$39:$C$782,СВЦЭМ!$A$39:$A$782,$A20,СВЦЭМ!$B$39:$B$782,J$11)+'СЕТ СН'!$F$9+СВЦЭМ!$D$10+'СЕТ СН'!$F$6-'СЕТ СН'!$F$19</f>
        <v>2383.8736483600001</v>
      </c>
      <c r="K20" s="36">
        <f>SUMIFS(СВЦЭМ!$C$39:$C$782,СВЦЭМ!$A$39:$A$782,$A20,СВЦЭМ!$B$39:$B$782,K$11)+'СЕТ СН'!$F$9+СВЦЭМ!$D$10+'СЕТ СН'!$F$6-'СЕТ СН'!$F$19</f>
        <v>2358.1620737100002</v>
      </c>
      <c r="L20" s="36">
        <f>SUMIFS(СВЦЭМ!$C$39:$C$782,СВЦЭМ!$A$39:$A$782,$A20,СВЦЭМ!$B$39:$B$782,L$11)+'СЕТ СН'!$F$9+СВЦЭМ!$D$10+'СЕТ СН'!$F$6-'СЕТ СН'!$F$19</f>
        <v>2419.2939664599999</v>
      </c>
      <c r="M20" s="36">
        <f>SUMIFS(СВЦЭМ!$C$39:$C$782,СВЦЭМ!$A$39:$A$782,$A20,СВЦЭМ!$B$39:$B$782,M$11)+'СЕТ СН'!$F$9+СВЦЭМ!$D$10+'СЕТ СН'!$F$6-'СЕТ СН'!$F$19</f>
        <v>2475.77296725</v>
      </c>
      <c r="N20" s="36">
        <f>SUMIFS(СВЦЭМ!$C$39:$C$782,СВЦЭМ!$A$39:$A$782,$A20,СВЦЭМ!$B$39:$B$782,N$11)+'СЕТ СН'!$F$9+СВЦЭМ!$D$10+'СЕТ СН'!$F$6-'СЕТ СН'!$F$19</f>
        <v>2504.6176757000003</v>
      </c>
      <c r="O20" s="36">
        <f>SUMIFS(СВЦЭМ!$C$39:$C$782,СВЦЭМ!$A$39:$A$782,$A20,СВЦЭМ!$B$39:$B$782,O$11)+'СЕТ СН'!$F$9+СВЦЭМ!$D$10+'СЕТ СН'!$F$6-'СЕТ СН'!$F$19</f>
        <v>2500.56968904</v>
      </c>
      <c r="P20" s="36">
        <f>SUMIFS(СВЦЭМ!$C$39:$C$782,СВЦЭМ!$A$39:$A$782,$A20,СВЦЭМ!$B$39:$B$782,P$11)+'СЕТ СН'!$F$9+СВЦЭМ!$D$10+'СЕТ СН'!$F$6-'СЕТ СН'!$F$19</f>
        <v>2510.69310675</v>
      </c>
      <c r="Q20" s="36">
        <f>SUMIFS(СВЦЭМ!$C$39:$C$782,СВЦЭМ!$A$39:$A$782,$A20,СВЦЭМ!$B$39:$B$782,Q$11)+'СЕТ СН'!$F$9+СВЦЭМ!$D$10+'СЕТ СН'!$F$6-'СЕТ СН'!$F$19</f>
        <v>2521.07936367</v>
      </c>
      <c r="R20" s="36">
        <f>SUMIFS(СВЦЭМ!$C$39:$C$782,СВЦЭМ!$A$39:$A$782,$A20,СВЦЭМ!$B$39:$B$782,R$11)+'СЕТ СН'!$F$9+СВЦЭМ!$D$10+'СЕТ СН'!$F$6-'СЕТ СН'!$F$19</f>
        <v>2502.7844370000003</v>
      </c>
      <c r="S20" s="36">
        <f>SUMIFS(СВЦЭМ!$C$39:$C$782,СВЦЭМ!$A$39:$A$782,$A20,СВЦЭМ!$B$39:$B$782,S$11)+'СЕТ СН'!$F$9+СВЦЭМ!$D$10+'СЕТ СН'!$F$6-'СЕТ СН'!$F$19</f>
        <v>2549.8602471899999</v>
      </c>
      <c r="T20" s="36">
        <f>SUMIFS(СВЦЭМ!$C$39:$C$782,СВЦЭМ!$A$39:$A$782,$A20,СВЦЭМ!$B$39:$B$782,T$11)+'СЕТ СН'!$F$9+СВЦЭМ!$D$10+'СЕТ СН'!$F$6-'СЕТ СН'!$F$19</f>
        <v>2473.8537043400001</v>
      </c>
      <c r="U20" s="36">
        <f>SUMIFS(СВЦЭМ!$C$39:$C$782,СВЦЭМ!$A$39:$A$782,$A20,СВЦЭМ!$B$39:$B$782,U$11)+'СЕТ СН'!$F$9+СВЦЭМ!$D$10+'СЕТ СН'!$F$6-'СЕТ СН'!$F$19</f>
        <v>2447.8987678799999</v>
      </c>
      <c r="V20" s="36">
        <f>SUMIFS(СВЦЭМ!$C$39:$C$782,СВЦЭМ!$A$39:$A$782,$A20,СВЦЭМ!$B$39:$B$782,V$11)+'СЕТ СН'!$F$9+СВЦЭМ!$D$10+'СЕТ СН'!$F$6-'СЕТ СН'!$F$19</f>
        <v>2461.5195148900002</v>
      </c>
      <c r="W20" s="36">
        <f>SUMIFS(СВЦЭМ!$C$39:$C$782,СВЦЭМ!$A$39:$A$782,$A20,СВЦЭМ!$B$39:$B$782,W$11)+'СЕТ СН'!$F$9+СВЦЭМ!$D$10+'СЕТ СН'!$F$6-'СЕТ СН'!$F$19</f>
        <v>2386.1301453599999</v>
      </c>
      <c r="X20" s="36">
        <f>SUMIFS(СВЦЭМ!$C$39:$C$782,СВЦЭМ!$A$39:$A$782,$A20,СВЦЭМ!$B$39:$B$782,X$11)+'СЕТ СН'!$F$9+СВЦЭМ!$D$10+'СЕТ СН'!$F$6-'СЕТ СН'!$F$19</f>
        <v>2373.42378568</v>
      </c>
      <c r="Y20" s="36">
        <f>SUMIFS(СВЦЭМ!$C$39:$C$782,СВЦЭМ!$A$39:$A$782,$A20,СВЦЭМ!$B$39:$B$782,Y$11)+'СЕТ СН'!$F$9+СВЦЭМ!$D$10+'СЕТ СН'!$F$6-'СЕТ СН'!$F$19</f>
        <v>2360.1758930999999</v>
      </c>
    </row>
    <row r="21" spans="1:25" ht="15.75" x14ac:dyDescent="0.2">
      <c r="A21" s="35">
        <f t="shared" si="0"/>
        <v>44967</v>
      </c>
      <c r="B21" s="36">
        <f>SUMIFS(СВЦЭМ!$C$39:$C$782,СВЦЭМ!$A$39:$A$782,$A21,СВЦЭМ!$B$39:$B$782,B$11)+'СЕТ СН'!$F$9+СВЦЭМ!$D$10+'СЕТ СН'!$F$6-'СЕТ СН'!$F$19</f>
        <v>2430.26795653</v>
      </c>
      <c r="C21" s="36">
        <f>SUMIFS(СВЦЭМ!$C$39:$C$782,СВЦЭМ!$A$39:$A$782,$A21,СВЦЭМ!$B$39:$B$782,C$11)+'СЕТ СН'!$F$9+СВЦЭМ!$D$10+'СЕТ СН'!$F$6-'СЕТ СН'!$F$19</f>
        <v>2445.72431164</v>
      </c>
      <c r="D21" s="36">
        <f>SUMIFS(СВЦЭМ!$C$39:$C$782,СВЦЭМ!$A$39:$A$782,$A21,СВЦЭМ!$B$39:$B$782,D$11)+'СЕТ СН'!$F$9+СВЦЭМ!$D$10+'СЕТ СН'!$F$6-'СЕТ СН'!$F$19</f>
        <v>2443.2074051099999</v>
      </c>
      <c r="E21" s="36">
        <f>SUMIFS(СВЦЭМ!$C$39:$C$782,СВЦЭМ!$A$39:$A$782,$A21,СВЦЭМ!$B$39:$B$782,E$11)+'СЕТ СН'!$F$9+СВЦЭМ!$D$10+'СЕТ СН'!$F$6-'СЕТ СН'!$F$19</f>
        <v>2497.4725541400003</v>
      </c>
      <c r="F21" s="36">
        <f>SUMIFS(СВЦЭМ!$C$39:$C$782,СВЦЭМ!$A$39:$A$782,$A21,СВЦЭМ!$B$39:$B$782,F$11)+'СЕТ СН'!$F$9+СВЦЭМ!$D$10+'СЕТ СН'!$F$6-'СЕТ СН'!$F$19</f>
        <v>2467.4034814000001</v>
      </c>
      <c r="G21" s="36">
        <f>SUMIFS(СВЦЭМ!$C$39:$C$782,СВЦЭМ!$A$39:$A$782,$A21,СВЦЭМ!$B$39:$B$782,G$11)+'СЕТ СН'!$F$9+СВЦЭМ!$D$10+'СЕТ СН'!$F$6-'СЕТ СН'!$F$19</f>
        <v>2464.84955481</v>
      </c>
      <c r="H21" s="36">
        <f>SUMIFS(СВЦЭМ!$C$39:$C$782,СВЦЭМ!$A$39:$A$782,$A21,СВЦЭМ!$B$39:$B$782,H$11)+'СЕТ СН'!$F$9+СВЦЭМ!$D$10+'СЕТ СН'!$F$6-'СЕТ СН'!$F$19</f>
        <v>2518.0576427300002</v>
      </c>
      <c r="I21" s="36">
        <f>SUMIFS(СВЦЭМ!$C$39:$C$782,СВЦЭМ!$A$39:$A$782,$A21,СВЦЭМ!$B$39:$B$782,I$11)+'СЕТ СН'!$F$9+СВЦЭМ!$D$10+'СЕТ СН'!$F$6-'СЕТ СН'!$F$19</f>
        <v>2504.0646873000001</v>
      </c>
      <c r="J21" s="36">
        <f>SUMIFS(СВЦЭМ!$C$39:$C$782,СВЦЭМ!$A$39:$A$782,$A21,СВЦЭМ!$B$39:$B$782,J$11)+'СЕТ СН'!$F$9+СВЦЭМ!$D$10+'СЕТ СН'!$F$6-'СЕТ СН'!$F$19</f>
        <v>2486.2905260000002</v>
      </c>
      <c r="K21" s="36">
        <f>SUMIFS(СВЦЭМ!$C$39:$C$782,СВЦЭМ!$A$39:$A$782,$A21,СВЦЭМ!$B$39:$B$782,K$11)+'СЕТ СН'!$F$9+СВЦЭМ!$D$10+'СЕТ СН'!$F$6-'СЕТ СН'!$F$19</f>
        <v>2471.7659718300001</v>
      </c>
      <c r="L21" s="36">
        <f>SUMIFS(СВЦЭМ!$C$39:$C$782,СВЦЭМ!$A$39:$A$782,$A21,СВЦЭМ!$B$39:$B$782,L$11)+'СЕТ СН'!$F$9+СВЦЭМ!$D$10+'СЕТ СН'!$F$6-'СЕТ СН'!$F$19</f>
        <v>2469.5487533200003</v>
      </c>
      <c r="M21" s="36">
        <f>SUMIFS(СВЦЭМ!$C$39:$C$782,СВЦЭМ!$A$39:$A$782,$A21,СВЦЭМ!$B$39:$B$782,M$11)+'СЕТ СН'!$F$9+СВЦЭМ!$D$10+'СЕТ СН'!$F$6-'СЕТ СН'!$F$19</f>
        <v>2497.9335621700002</v>
      </c>
      <c r="N21" s="36">
        <f>SUMIFS(СВЦЭМ!$C$39:$C$782,СВЦЭМ!$A$39:$A$782,$A21,СВЦЭМ!$B$39:$B$782,N$11)+'СЕТ СН'!$F$9+СВЦЭМ!$D$10+'СЕТ СН'!$F$6-'СЕТ СН'!$F$19</f>
        <v>2491.4671169600001</v>
      </c>
      <c r="O21" s="36">
        <f>SUMIFS(СВЦЭМ!$C$39:$C$782,СВЦЭМ!$A$39:$A$782,$A21,СВЦЭМ!$B$39:$B$782,O$11)+'СЕТ СН'!$F$9+СВЦЭМ!$D$10+'СЕТ СН'!$F$6-'СЕТ СН'!$F$19</f>
        <v>2479.85345736</v>
      </c>
      <c r="P21" s="36">
        <f>SUMIFS(СВЦЭМ!$C$39:$C$782,СВЦЭМ!$A$39:$A$782,$A21,СВЦЭМ!$B$39:$B$782,P$11)+'СЕТ СН'!$F$9+СВЦЭМ!$D$10+'СЕТ СН'!$F$6-'СЕТ СН'!$F$19</f>
        <v>2494.69254254</v>
      </c>
      <c r="Q21" s="36">
        <f>SUMIFS(СВЦЭМ!$C$39:$C$782,СВЦЭМ!$A$39:$A$782,$A21,СВЦЭМ!$B$39:$B$782,Q$11)+'СЕТ СН'!$F$9+СВЦЭМ!$D$10+'СЕТ СН'!$F$6-'СЕТ СН'!$F$19</f>
        <v>2502.0115558500001</v>
      </c>
      <c r="R21" s="36">
        <f>SUMIFS(СВЦЭМ!$C$39:$C$782,СВЦЭМ!$A$39:$A$782,$A21,СВЦЭМ!$B$39:$B$782,R$11)+'СЕТ СН'!$F$9+СВЦЭМ!$D$10+'СЕТ СН'!$F$6-'СЕТ СН'!$F$19</f>
        <v>2491.3153539499999</v>
      </c>
      <c r="S21" s="36">
        <f>SUMIFS(СВЦЭМ!$C$39:$C$782,СВЦЭМ!$A$39:$A$782,$A21,СВЦЭМ!$B$39:$B$782,S$11)+'СЕТ СН'!$F$9+СВЦЭМ!$D$10+'СЕТ СН'!$F$6-'СЕТ СН'!$F$19</f>
        <v>2523.4816869300003</v>
      </c>
      <c r="T21" s="36">
        <f>SUMIFS(СВЦЭМ!$C$39:$C$782,СВЦЭМ!$A$39:$A$782,$A21,СВЦЭМ!$B$39:$B$782,T$11)+'СЕТ СН'!$F$9+СВЦЭМ!$D$10+'СЕТ СН'!$F$6-'СЕТ СН'!$F$19</f>
        <v>2461.5532607700002</v>
      </c>
      <c r="U21" s="36">
        <f>SUMIFS(СВЦЭМ!$C$39:$C$782,СВЦЭМ!$A$39:$A$782,$A21,СВЦЭМ!$B$39:$B$782,U$11)+'СЕТ СН'!$F$9+СВЦЭМ!$D$10+'СЕТ СН'!$F$6-'СЕТ СН'!$F$19</f>
        <v>2460.4320922299999</v>
      </c>
      <c r="V21" s="36">
        <f>SUMIFS(СВЦЭМ!$C$39:$C$782,СВЦЭМ!$A$39:$A$782,$A21,СВЦЭМ!$B$39:$B$782,V$11)+'СЕТ СН'!$F$9+СВЦЭМ!$D$10+'СЕТ СН'!$F$6-'СЕТ СН'!$F$19</f>
        <v>2482.1531128800002</v>
      </c>
      <c r="W21" s="36">
        <f>SUMIFS(СВЦЭМ!$C$39:$C$782,СВЦЭМ!$A$39:$A$782,$A21,СВЦЭМ!$B$39:$B$782,W$11)+'СЕТ СН'!$F$9+СВЦЭМ!$D$10+'СЕТ СН'!$F$6-'СЕТ СН'!$F$19</f>
        <v>2452.4850096600003</v>
      </c>
      <c r="X21" s="36">
        <f>SUMIFS(СВЦЭМ!$C$39:$C$782,СВЦЭМ!$A$39:$A$782,$A21,СВЦЭМ!$B$39:$B$782,X$11)+'СЕТ СН'!$F$9+СВЦЭМ!$D$10+'СЕТ СН'!$F$6-'СЕТ СН'!$F$19</f>
        <v>2442.8830011200002</v>
      </c>
      <c r="Y21" s="36">
        <f>SUMIFS(СВЦЭМ!$C$39:$C$782,СВЦЭМ!$A$39:$A$782,$A21,СВЦЭМ!$B$39:$B$782,Y$11)+'СЕТ СН'!$F$9+СВЦЭМ!$D$10+'СЕТ СН'!$F$6-'СЕТ СН'!$F$19</f>
        <v>2419.59701799</v>
      </c>
    </row>
    <row r="22" spans="1:25" ht="15.75" x14ac:dyDescent="0.2">
      <c r="A22" s="35">
        <f t="shared" si="0"/>
        <v>44968</v>
      </c>
      <c r="B22" s="36">
        <f>SUMIFS(СВЦЭМ!$C$39:$C$782,СВЦЭМ!$A$39:$A$782,$A22,СВЦЭМ!$B$39:$B$782,B$11)+'СЕТ СН'!$F$9+СВЦЭМ!$D$10+'СЕТ СН'!$F$6-'СЕТ СН'!$F$19</f>
        <v>2688.4068191599999</v>
      </c>
      <c r="C22" s="36">
        <f>SUMIFS(СВЦЭМ!$C$39:$C$782,СВЦЭМ!$A$39:$A$782,$A22,СВЦЭМ!$B$39:$B$782,C$11)+'СЕТ СН'!$F$9+СВЦЭМ!$D$10+'СЕТ СН'!$F$6-'СЕТ СН'!$F$19</f>
        <v>2776.70251508</v>
      </c>
      <c r="D22" s="36">
        <f>SUMIFS(СВЦЭМ!$C$39:$C$782,СВЦЭМ!$A$39:$A$782,$A22,СВЦЭМ!$B$39:$B$782,D$11)+'СЕТ СН'!$F$9+СВЦЭМ!$D$10+'СЕТ СН'!$F$6-'СЕТ СН'!$F$19</f>
        <v>2751.21119632</v>
      </c>
      <c r="E22" s="36">
        <f>SUMIFS(СВЦЭМ!$C$39:$C$782,СВЦЭМ!$A$39:$A$782,$A22,СВЦЭМ!$B$39:$B$782,E$11)+'СЕТ СН'!$F$9+СВЦЭМ!$D$10+'СЕТ СН'!$F$6-'СЕТ СН'!$F$19</f>
        <v>2759.2396529799998</v>
      </c>
      <c r="F22" s="36">
        <f>SUMIFS(СВЦЭМ!$C$39:$C$782,СВЦЭМ!$A$39:$A$782,$A22,СВЦЭМ!$B$39:$B$782,F$11)+'СЕТ СН'!$F$9+СВЦЭМ!$D$10+'СЕТ СН'!$F$6-'СЕТ СН'!$F$19</f>
        <v>2763.69534161</v>
      </c>
      <c r="G22" s="36">
        <f>SUMIFS(СВЦЭМ!$C$39:$C$782,СВЦЭМ!$A$39:$A$782,$A22,СВЦЭМ!$B$39:$B$782,G$11)+'СЕТ СН'!$F$9+СВЦЭМ!$D$10+'СЕТ СН'!$F$6-'СЕТ СН'!$F$19</f>
        <v>2749.8436949400002</v>
      </c>
      <c r="H22" s="36">
        <f>SUMIFS(СВЦЭМ!$C$39:$C$782,СВЦЭМ!$A$39:$A$782,$A22,СВЦЭМ!$B$39:$B$782,H$11)+'СЕТ СН'!$F$9+СВЦЭМ!$D$10+'СЕТ СН'!$F$6-'СЕТ СН'!$F$19</f>
        <v>2675.97892912</v>
      </c>
      <c r="I22" s="36">
        <f>SUMIFS(СВЦЭМ!$C$39:$C$782,СВЦЭМ!$A$39:$A$782,$A22,СВЦЭМ!$B$39:$B$782,I$11)+'СЕТ СН'!$F$9+СВЦЭМ!$D$10+'СЕТ СН'!$F$6-'СЕТ СН'!$F$19</f>
        <v>2609.1746299900001</v>
      </c>
      <c r="J22" s="36">
        <f>SUMIFS(СВЦЭМ!$C$39:$C$782,СВЦЭМ!$A$39:$A$782,$A22,СВЦЭМ!$B$39:$B$782,J$11)+'СЕТ СН'!$F$9+СВЦЭМ!$D$10+'СЕТ СН'!$F$6-'СЕТ СН'!$F$19</f>
        <v>2534.19423474</v>
      </c>
      <c r="K22" s="36">
        <f>SUMIFS(СВЦЭМ!$C$39:$C$782,СВЦЭМ!$A$39:$A$782,$A22,СВЦЭМ!$B$39:$B$782,K$11)+'СЕТ СН'!$F$9+СВЦЭМ!$D$10+'СЕТ СН'!$F$6-'СЕТ СН'!$F$19</f>
        <v>2466.59367918</v>
      </c>
      <c r="L22" s="36">
        <f>SUMIFS(СВЦЭМ!$C$39:$C$782,СВЦЭМ!$A$39:$A$782,$A22,СВЦЭМ!$B$39:$B$782,L$11)+'СЕТ СН'!$F$9+СВЦЭМ!$D$10+'СЕТ СН'!$F$6-'СЕТ СН'!$F$19</f>
        <v>2480.0237892600003</v>
      </c>
      <c r="M22" s="36">
        <f>SUMIFS(СВЦЭМ!$C$39:$C$782,СВЦЭМ!$A$39:$A$782,$A22,СВЦЭМ!$B$39:$B$782,M$11)+'СЕТ СН'!$F$9+СВЦЭМ!$D$10+'СЕТ СН'!$F$6-'СЕТ СН'!$F$19</f>
        <v>2511.1272124800003</v>
      </c>
      <c r="N22" s="36">
        <f>SUMIFS(СВЦЭМ!$C$39:$C$782,СВЦЭМ!$A$39:$A$782,$A22,СВЦЭМ!$B$39:$B$782,N$11)+'СЕТ СН'!$F$9+СВЦЭМ!$D$10+'СЕТ СН'!$F$6-'СЕТ СН'!$F$19</f>
        <v>2566.5644913700003</v>
      </c>
      <c r="O22" s="36">
        <f>SUMIFS(СВЦЭМ!$C$39:$C$782,СВЦЭМ!$A$39:$A$782,$A22,СВЦЭМ!$B$39:$B$782,O$11)+'СЕТ СН'!$F$9+СВЦЭМ!$D$10+'СЕТ СН'!$F$6-'СЕТ СН'!$F$19</f>
        <v>2632.71461335</v>
      </c>
      <c r="P22" s="36">
        <f>SUMIFS(СВЦЭМ!$C$39:$C$782,СВЦЭМ!$A$39:$A$782,$A22,СВЦЭМ!$B$39:$B$782,P$11)+'СЕТ СН'!$F$9+СВЦЭМ!$D$10+'СЕТ СН'!$F$6-'СЕТ СН'!$F$19</f>
        <v>2646.4639234900001</v>
      </c>
      <c r="Q22" s="36">
        <f>SUMIFS(СВЦЭМ!$C$39:$C$782,СВЦЭМ!$A$39:$A$782,$A22,СВЦЭМ!$B$39:$B$782,Q$11)+'СЕТ СН'!$F$9+СВЦЭМ!$D$10+'СЕТ СН'!$F$6-'СЕТ СН'!$F$19</f>
        <v>2639.26423002</v>
      </c>
      <c r="R22" s="36">
        <f>SUMIFS(СВЦЭМ!$C$39:$C$782,СВЦЭМ!$A$39:$A$782,$A22,СВЦЭМ!$B$39:$B$782,R$11)+'СЕТ СН'!$F$9+СВЦЭМ!$D$10+'СЕТ СН'!$F$6-'СЕТ СН'!$F$19</f>
        <v>2600.9877848599999</v>
      </c>
      <c r="S22" s="36">
        <f>SUMIFS(СВЦЭМ!$C$39:$C$782,СВЦЭМ!$A$39:$A$782,$A22,СВЦЭМ!$B$39:$B$782,S$11)+'СЕТ СН'!$F$9+СВЦЭМ!$D$10+'СЕТ СН'!$F$6-'СЕТ СН'!$F$19</f>
        <v>2520.7371193399999</v>
      </c>
      <c r="T22" s="36">
        <f>SUMIFS(СВЦЭМ!$C$39:$C$782,СВЦЭМ!$A$39:$A$782,$A22,СВЦЭМ!$B$39:$B$782,T$11)+'СЕТ СН'!$F$9+СВЦЭМ!$D$10+'СЕТ СН'!$F$6-'СЕТ СН'!$F$19</f>
        <v>2524.07380504</v>
      </c>
      <c r="U22" s="36">
        <f>SUMIFS(СВЦЭМ!$C$39:$C$782,СВЦЭМ!$A$39:$A$782,$A22,СВЦЭМ!$B$39:$B$782,U$11)+'СЕТ СН'!$F$9+СВЦЭМ!$D$10+'СЕТ СН'!$F$6-'СЕТ СН'!$F$19</f>
        <v>2541.6622270600001</v>
      </c>
      <c r="V22" s="36">
        <f>SUMIFS(СВЦЭМ!$C$39:$C$782,СВЦЭМ!$A$39:$A$782,$A22,СВЦЭМ!$B$39:$B$782,V$11)+'СЕТ СН'!$F$9+СВЦЭМ!$D$10+'СЕТ СН'!$F$6-'СЕТ СН'!$F$19</f>
        <v>2618.1586722699999</v>
      </c>
      <c r="W22" s="36">
        <f>SUMIFS(СВЦЭМ!$C$39:$C$782,СВЦЭМ!$A$39:$A$782,$A22,СВЦЭМ!$B$39:$B$782,W$11)+'СЕТ СН'!$F$9+СВЦЭМ!$D$10+'СЕТ СН'!$F$6-'СЕТ СН'!$F$19</f>
        <v>2594.1540384300001</v>
      </c>
      <c r="X22" s="36">
        <f>SUMIFS(СВЦЭМ!$C$39:$C$782,СВЦЭМ!$A$39:$A$782,$A22,СВЦЭМ!$B$39:$B$782,X$11)+'СЕТ СН'!$F$9+СВЦЭМ!$D$10+'СЕТ СН'!$F$6-'СЕТ СН'!$F$19</f>
        <v>2673.1136850299999</v>
      </c>
      <c r="Y22" s="36">
        <f>SUMIFS(СВЦЭМ!$C$39:$C$782,СВЦЭМ!$A$39:$A$782,$A22,СВЦЭМ!$B$39:$B$782,Y$11)+'СЕТ СН'!$F$9+СВЦЭМ!$D$10+'СЕТ СН'!$F$6-'СЕТ СН'!$F$19</f>
        <v>2745.70708947</v>
      </c>
    </row>
    <row r="23" spans="1:25" ht="15.75" x14ac:dyDescent="0.2">
      <c r="A23" s="35">
        <f t="shared" si="0"/>
        <v>44969</v>
      </c>
      <c r="B23" s="36">
        <f>SUMIFS(СВЦЭМ!$C$39:$C$782,СВЦЭМ!$A$39:$A$782,$A23,СВЦЭМ!$B$39:$B$782,B$11)+'СЕТ СН'!$F$9+СВЦЭМ!$D$10+'СЕТ СН'!$F$6-'СЕТ СН'!$F$19</f>
        <v>2560.5164839899999</v>
      </c>
      <c r="C23" s="36">
        <f>SUMIFS(СВЦЭМ!$C$39:$C$782,СВЦЭМ!$A$39:$A$782,$A23,СВЦЭМ!$B$39:$B$782,C$11)+'СЕТ СН'!$F$9+СВЦЭМ!$D$10+'СЕТ СН'!$F$6-'СЕТ СН'!$F$19</f>
        <v>2703.9921608200002</v>
      </c>
      <c r="D23" s="36">
        <f>SUMIFS(СВЦЭМ!$C$39:$C$782,СВЦЭМ!$A$39:$A$782,$A23,СВЦЭМ!$B$39:$B$782,D$11)+'СЕТ СН'!$F$9+СВЦЭМ!$D$10+'СЕТ СН'!$F$6-'СЕТ СН'!$F$19</f>
        <v>2632.2971819700001</v>
      </c>
      <c r="E23" s="36">
        <f>SUMIFS(СВЦЭМ!$C$39:$C$782,СВЦЭМ!$A$39:$A$782,$A23,СВЦЭМ!$B$39:$B$782,E$11)+'СЕТ СН'!$F$9+СВЦЭМ!$D$10+'СЕТ СН'!$F$6-'СЕТ СН'!$F$19</f>
        <v>2590.8214401600003</v>
      </c>
      <c r="F23" s="36">
        <f>SUMIFS(СВЦЭМ!$C$39:$C$782,СВЦЭМ!$A$39:$A$782,$A23,СВЦЭМ!$B$39:$B$782,F$11)+'СЕТ СН'!$F$9+СВЦЭМ!$D$10+'СЕТ СН'!$F$6-'СЕТ СН'!$F$19</f>
        <v>2631.5307579</v>
      </c>
      <c r="G23" s="36">
        <f>SUMIFS(СВЦЭМ!$C$39:$C$782,СВЦЭМ!$A$39:$A$782,$A23,СВЦЭМ!$B$39:$B$782,G$11)+'СЕТ СН'!$F$9+СВЦЭМ!$D$10+'СЕТ СН'!$F$6-'СЕТ СН'!$F$19</f>
        <v>2645.8057000100002</v>
      </c>
      <c r="H23" s="36">
        <f>SUMIFS(СВЦЭМ!$C$39:$C$782,СВЦЭМ!$A$39:$A$782,$A23,СВЦЭМ!$B$39:$B$782,H$11)+'СЕТ СН'!$F$9+СВЦЭМ!$D$10+'СЕТ СН'!$F$6-'СЕТ СН'!$F$19</f>
        <v>2633.15067606</v>
      </c>
      <c r="I23" s="36">
        <f>SUMIFS(СВЦЭМ!$C$39:$C$782,СВЦЭМ!$A$39:$A$782,$A23,СВЦЭМ!$B$39:$B$782,I$11)+'СЕТ СН'!$F$9+СВЦЭМ!$D$10+'СЕТ СН'!$F$6-'СЕТ СН'!$F$19</f>
        <v>2669.4791874000002</v>
      </c>
      <c r="J23" s="36">
        <f>SUMIFS(СВЦЭМ!$C$39:$C$782,СВЦЭМ!$A$39:$A$782,$A23,СВЦЭМ!$B$39:$B$782,J$11)+'СЕТ СН'!$F$9+СВЦЭМ!$D$10+'СЕТ СН'!$F$6-'СЕТ СН'!$F$19</f>
        <v>2653.33833456</v>
      </c>
      <c r="K23" s="36">
        <f>SUMIFS(СВЦЭМ!$C$39:$C$782,СВЦЭМ!$A$39:$A$782,$A23,СВЦЭМ!$B$39:$B$782,K$11)+'СЕТ СН'!$F$9+СВЦЭМ!$D$10+'СЕТ СН'!$F$6-'СЕТ СН'!$F$19</f>
        <v>2571.4845929799999</v>
      </c>
      <c r="L23" s="36">
        <f>SUMIFS(СВЦЭМ!$C$39:$C$782,СВЦЭМ!$A$39:$A$782,$A23,СВЦЭМ!$B$39:$B$782,L$11)+'СЕТ СН'!$F$9+СВЦЭМ!$D$10+'СЕТ СН'!$F$6-'СЕТ СН'!$F$19</f>
        <v>2516.12993972</v>
      </c>
      <c r="M23" s="36">
        <f>SUMIFS(СВЦЭМ!$C$39:$C$782,СВЦЭМ!$A$39:$A$782,$A23,СВЦЭМ!$B$39:$B$782,M$11)+'СЕТ СН'!$F$9+СВЦЭМ!$D$10+'СЕТ СН'!$F$6-'СЕТ СН'!$F$19</f>
        <v>2522.43454028</v>
      </c>
      <c r="N23" s="36">
        <f>SUMIFS(СВЦЭМ!$C$39:$C$782,СВЦЭМ!$A$39:$A$782,$A23,СВЦЭМ!$B$39:$B$782,N$11)+'СЕТ СН'!$F$9+СВЦЭМ!$D$10+'СЕТ СН'!$F$6-'СЕТ СН'!$F$19</f>
        <v>2517.5125868499999</v>
      </c>
      <c r="O23" s="36">
        <f>SUMIFS(СВЦЭМ!$C$39:$C$782,СВЦЭМ!$A$39:$A$782,$A23,СВЦЭМ!$B$39:$B$782,O$11)+'СЕТ СН'!$F$9+СВЦЭМ!$D$10+'СЕТ СН'!$F$6-'СЕТ СН'!$F$19</f>
        <v>2572.6253965999999</v>
      </c>
      <c r="P23" s="36">
        <f>SUMIFS(СВЦЭМ!$C$39:$C$782,СВЦЭМ!$A$39:$A$782,$A23,СВЦЭМ!$B$39:$B$782,P$11)+'СЕТ СН'!$F$9+СВЦЭМ!$D$10+'СЕТ СН'!$F$6-'СЕТ СН'!$F$19</f>
        <v>2631.3732101599999</v>
      </c>
      <c r="Q23" s="36">
        <f>SUMIFS(СВЦЭМ!$C$39:$C$782,СВЦЭМ!$A$39:$A$782,$A23,СВЦЭМ!$B$39:$B$782,Q$11)+'СЕТ СН'!$F$9+СВЦЭМ!$D$10+'СЕТ СН'!$F$6-'СЕТ СН'!$F$19</f>
        <v>2607.7161601500002</v>
      </c>
      <c r="R23" s="36">
        <f>SUMIFS(СВЦЭМ!$C$39:$C$782,СВЦЭМ!$A$39:$A$782,$A23,СВЦЭМ!$B$39:$B$782,R$11)+'СЕТ СН'!$F$9+СВЦЭМ!$D$10+'СЕТ СН'!$F$6-'СЕТ СН'!$F$19</f>
        <v>2600.9672727299999</v>
      </c>
      <c r="S23" s="36">
        <f>SUMIFS(СВЦЭМ!$C$39:$C$782,СВЦЭМ!$A$39:$A$782,$A23,СВЦЭМ!$B$39:$B$782,S$11)+'СЕТ СН'!$F$9+СВЦЭМ!$D$10+'СЕТ СН'!$F$6-'СЕТ СН'!$F$19</f>
        <v>2554.2706422000001</v>
      </c>
      <c r="T23" s="36">
        <f>SUMIFS(СВЦЭМ!$C$39:$C$782,СВЦЭМ!$A$39:$A$782,$A23,СВЦЭМ!$B$39:$B$782,T$11)+'СЕТ СН'!$F$9+СВЦЭМ!$D$10+'СЕТ СН'!$F$6-'СЕТ СН'!$F$19</f>
        <v>2548.0201137899999</v>
      </c>
      <c r="U23" s="36">
        <f>SUMIFS(СВЦЭМ!$C$39:$C$782,СВЦЭМ!$A$39:$A$782,$A23,СВЦЭМ!$B$39:$B$782,U$11)+'СЕТ СН'!$F$9+СВЦЭМ!$D$10+'СЕТ СН'!$F$6-'СЕТ СН'!$F$19</f>
        <v>2506.5806972800001</v>
      </c>
      <c r="V23" s="36">
        <f>SUMIFS(СВЦЭМ!$C$39:$C$782,СВЦЭМ!$A$39:$A$782,$A23,СВЦЭМ!$B$39:$B$782,V$11)+'СЕТ СН'!$F$9+СВЦЭМ!$D$10+'СЕТ СН'!$F$6-'СЕТ СН'!$F$19</f>
        <v>2580.2547939800002</v>
      </c>
      <c r="W23" s="36">
        <f>SUMIFS(СВЦЭМ!$C$39:$C$782,СВЦЭМ!$A$39:$A$782,$A23,СВЦЭМ!$B$39:$B$782,W$11)+'СЕТ СН'!$F$9+СВЦЭМ!$D$10+'СЕТ СН'!$F$6-'СЕТ СН'!$F$19</f>
        <v>2578.7599785900002</v>
      </c>
      <c r="X23" s="36">
        <f>SUMIFS(СВЦЭМ!$C$39:$C$782,СВЦЭМ!$A$39:$A$782,$A23,СВЦЭМ!$B$39:$B$782,X$11)+'СЕТ СН'!$F$9+СВЦЭМ!$D$10+'СЕТ СН'!$F$6-'СЕТ СН'!$F$19</f>
        <v>2641.3151112999999</v>
      </c>
      <c r="Y23" s="36">
        <f>SUMIFS(СВЦЭМ!$C$39:$C$782,СВЦЭМ!$A$39:$A$782,$A23,СВЦЭМ!$B$39:$B$782,Y$11)+'СЕТ СН'!$F$9+СВЦЭМ!$D$10+'СЕТ СН'!$F$6-'СЕТ СН'!$F$19</f>
        <v>2594.2709286100003</v>
      </c>
    </row>
    <row r="24" spans="1:25" ht="15.75" x14ac:dyDescent="0.2">
      <c r="A24" s="35">
        <f t="shared" si="0"/>
        <v>44970</v>
      </c>
      <c r="B24" s="36">
        <f>SUMIFS(СВЦЭМ!$C$39:$C$782,СВЦЭМ!$A$39:$A$782,$A24,СВЦЭМ!$B$39:$B$782,B$11)+'СЕТ СН'!$F$9+СВЦЭМ!$D$10+'СЕТ СН'!$F$6-'СЕТ СН'!$F$19</f>
        <v>2704.50535403</v>
      </c>
      <c r="C24" s="36">
        <f>SUMIFS(СВЦЭМ!$C$39:$C$782,СВЦЭМ!$A$39:$A$782,$A24,СВЦЭМ!$B$39:$B$782,C$11)+'СЕТ СН'!$F$9+СВЦЭМ!$D$10+'СЕТ СН'!$F$6-'СЕТ СН'!$F$19</f>
        <v>2774.0718894800002</v>
      </c>
      <c r="D24" s="36">
        <f>SUMIFS(СВЦЭМ!$C$39:$C$782,СВЦЭМ!$A$39:$A$782,$A24,СВЦЭМ!$B$39:$B$782,D$11)+'СЕТ СН'!$F$9+СВЦЭМ!$D$10+'СЕТ СН'!$F$6-'СЕТ СН'!$F$19</f>
        <v>2829.3747342900001</v>
      </c>
      <c r="E24" s="36">
        <f>SUMIFS(СВЦЭМ!$C$39:$C$782,СВЦЭМ!$A$39:$A$782,$A24,СВЦЭМ!$B$39:$B$782,E$11)+'СЕТ СН'!$F$9+СВЦЭМ!$D$10+'СЕТ СН'!$F$6-'СЕТ СН'!$F$19</f>
        <v>2802.27307535</v>
      </c>
      <c r="F24" s="36">
        <f>SUMIFS(СВЦЭМ!$C$39:$C$782,СВЦЭМ!$A$39:$A$782,$A24,СВЦЭМ!$B$39:$B$782,F$11)+'СЕТ СН'!$F$9+СВЦЭМ!$D$10+'СЕТ СН'!$F$6-'СЕТ СН'!$F$19</f>
        <v>2748.0500922700003</v>
      </c>
      <c r="G24" s="36">
        <f>SUMIFS(СВЦЭМ!$C$39:$C$782,СВЦЭМ!$A$39:$A$782,$A24,СВЦЭМ!$B$39:$B$782,G$11)+'СЕТ СН'!$F$9+СВЦЭМ!$D$10+'СЕТ СН'!$F$6-'СЕТ СН'!$F$19</f>
        <v>2690.0742258300002</v>
      </c>
      <c r="H24" s="36">
        <f>SUMIFS(СВЦЭМ!$C$39:$C$782,СВЦЭМ!$A$39:$A$782,$A24,СВЦЭМ!$B$39:$B$782,H$11)+'СЕТ СН'!$F$9+СВЦЭМ!$D$10+'СЕТ СН'!$F$6-'СЕТ СН'!$F$19</f>
        <v>2621.28938857</v>
      </c>
      <c r="I24" s="36">
        <f>SUMIFS(СВЦЭМ!$C$39:$C$782,СВЦЭМ!$A$39:$A$782,$A24,СВЦЭМ!$B$39:$B$782,I$11)+'СЕТ СН'!$F$9+СВЦЭМ!$D$10+'СЕТ СН'!$F$6-'СЕТ СН'!$F$19</f>
        <v>2642.73871409</v>
      </c>
      <c r="J24" s="36">
        <f>SUMIFS(СВЦЭМ!$C$39:$C$782,СВЦЭМ!$A$39:$A$782,$A24,СВЦЭМ!$B$39:$B$782,J$11)+'СЕТ СН'!$F$9+СВЦЭМ!$D$10+'СЕТ СН'!$F$6-'СЕТ СН'!$F$19</f>
        <v>2591.2719105000001</v>
      </c>
      <c r="K24" s="36">
        <f>SUMIFS(СВЦЭМ!$C$39:$C$782,СВЦЭМ!$A$39:$A$782,$A24,СВЦЭМ!$B$39:$B$782,K$11)+'СЕТ СН'!$F$9+СВЦЭМ!$D$10+'СЕТ СН'!$F$6-'СЕТ СН'!$F$19</f>
        <v>2567.7515646299998</v>
      </c>
      <c r="L24" s="36">
        <f>SUMIFS(СВЦЭМ!$C$39:$C$782,СВЦЭМ!$A$39:$A$782,$A24,СВЦЭМ!$B$39:$B$782,L$11)+'СЕТ СН'!$F$9+СВЦЭМ!$D$10+'СЕТ СН'!$F$6-'СЕТ СН'!$F$19</f>
        <v>2558.55752072</v>
      </c>
      <c r="M24" s="36">
        <f>SUMIFS(СВЦЭМ!$C$39:$C$782,СВЦЭМ!$A$39:$A$782,$A24,СВЦЭМ!$B$39:$B$782,M$11)+'СЕТ СН'!$F$9+СВЦЭМ!$D$10+'СЕТ СН'!$F$6-'СЕТ СН'!$F$19</f>
        <v>2585.6531614599999</v>
      </c>
      <c r="N24" s="36">
        <f>SUMIFS(СВЦЭМ!$C$39:$C$782,СВЦЭМ!$A$39:$A$782,$A24,СВЦЭМ!$B$39:$B$782,N$11)+'СЕТ СН'!$F$9+СВЦЭМ!$D$10+'СЕТ СН'!$F$6-'СЕТ СН'!$F$19</f>
        <v>2646.4359560400003</v>
      </c>
      <c r="O24" s="36">
        <f>SUMIFS(СВЦЭМ!$C$39:$C$782,СВЦЭМ!$A$39:$A$782,$A24,СВЦЭМ!$B$39:$B$782,O$11)+'СЕТ СН'!$F$9+СВЦЭМ!$D$10+'СЕТ СН'!$F$6-'СЕТ СН'!$F$19</f>
        <v>2703.8708576700001</v>
      </c>
      <c r="P24" s="36">
        <f>SUMIFS(СВЦЭМ!$C$39:$C$782,СВЦЭМ!$A$39:$A$782,$A24,СВЦЭМ!$B$39:$B$782,P$11)+'СЕТ СН'!$F$9+СВЦЭМ!$D$10+'СЕТ СН'!$F$6-'СЕТ СН'!$F$19</f>
        <v>2763.2307232100002</v>
      </c>
      <c r="Q24" s="36">
        <f>SUMIFS(СВЦЭМ!$C$39:$C$782,СВЦЭМ!$A$39:$A$782,$A24,СВЦЭМ!$B$39:$B$782,Q$11)+'СЕТ СН'!$F$9+СВЦЭМ!$D$10+'СЕТ СН'!$F$6-'СЕТ СН'!$F$19</f>
        <v>2778.09639526</v>
      </c>
      <c r="R24" s="36">
        <f>SUMIFS(СВЦЭМ!$C$39:$C$782,СВЦЭМ!$A$39:$A$782,$A24,СВЦЭМ!$B$39:$B$782,R$11)+'СЕТ СН'!$F$9+СВЦЭМ!$D$10+'СЕТ СН'!$F$6-'СЕТ СН'!$F$19</f>
        <v>2764.8651444000002</v>
      </c>
      <c r="S24" s="36">
        <f>SUMIFS(СВЦЭМ!$C$39:$C$782,СВЦЭМ!$A$39:$A$782,$A24,СВЦЭМ!$B$39:$B$782,S$11)+'СЕТ СН'!$F$9+СВЦЭМ!$D$10+'СЕТ СН'!$F$6-'СЕТ СН'!$F$19</f>
        <v>2680.8790320000003</v>
      </c>
      <c r="T24" s="36">
        <f>SUMIFS(СВЦЭМ!$C$39:$C$782,СВЦЭМ!$A$39:$A$782,$A24,СВЦЭМ!$B$39:$B$782,T$11)+'СЕТ СН'!$F$9+СВЦЭМ!$D$10+'СЕТ СН'!$F$6-'СЕТ СН'!$F$19</f>
        <v>2626.7283146300001</v>
      </c>
      <c r="U24" s="36">
        <f>SUMIFS(СВЦЭМ!$C$39:$C$782,СВЦЭМ!$A$39:$A$782,$A24,СВЦЭМ!$B$39:$B$782,U$11)+'СЕТ СН'!$F$9+СВЦЭМ!$D$10+'СЕТ СН'!$F$6-'СЕТ СН'!$F$19</f>
        <v>2670.34213056</v>
      </c>
      <c r="V24" s="36">
        <f>SUMIFS(СВЦЭМ!$C$39:$C$782,СВЦЭМ!$A$39:$A$782,$A24,СВЦЭМ!$B$39:$B$782,V$11)+'СЕТ СН'!$F$9+СВЦЭМ!$D$10+'СЕТ СН'!$F$6-'СЕТ СН'!$F$19</f>
        <v>2680.1525430400002</v>
      </c>
      <c r="W24" s="36">
        <f>SUMIFS(СВЦЭМ!$C$39:$C$782,СВЦЭМ!$A$39:$A$782,$A24,СВЦЭМ!$B$39:$B$782,W$11)+'СЕТ СН'!$F$9+СВЦЭМ!$D$10+'СЕТ СН'!$F$6-'СЕТ СН'!$F$19</f>
        <v>2705.1221639400001</v>
      </c>
      <c r="X24" s="36">
        <f>SUMIFS(СВЦЭМ!$C$39:$C$782,СВЦЭМ!$A$39:$A$782,$A24,СВЦЭМ!$B$39:$B$782,X$11)+'СЕТ СН'!$F$9+СВЦЭМ!$D$10+'СЕТ СН'!$F$6-'СЕТ СН'!$F$19</f>
        <v>2748.5724631100002</v>
      </c>
      <c r="Y24" s="36">
        <f>SUMIFS(СВЦЭМ!$C$39:$C$782,СВЦЭМ!$A$39:$A$782,$A24,СВЦЭМ!$B$39:$B$782,Y$11)+'СЕТ СН'!$F$9+СВЦЭМ!$D$10+'СЕТ СН'!$F$6-'СЕТ СН'!$F$19</f>
        <v>2665.0086897000001</v>
      </c>
    </row>
    <row r="25" spans="1:25" ht="15.75" x14ac:dyDescent="0.2">
      <c r="A25" s="35">
        <f t="shared" si="0"/>
        <v>44971</v>
      </c>
      <c r="B25" s="36">
        <f>SUMIFS(СВЦЭМ!$C$39:$C$782,СВЦЭМ!$A$39:$A$782,$A25,СВЦЭМ!$B$39:$B$782,B$11)+'СЕТ СН'!$F$9+СВЦЭМ!$D$10+'СЕТ СН'!$F$6-'СЕТ СН'!$F$19</f>
        <v>2784.5411905400001</v>
      </c>
      <c r="C25" s="36">
        <f>SUMIFS(СВЦЭМ!$C$39:$C$782,СВЦЭМ!$A$39:$A$782,$A25,СВЦЭМ!$B$39:$B$782,C$11)+'СЕТ СН'!$F$9+СВЦЭМ!$D$10+'СЕТ СН'!$F$6-'СЕТ СН'!$F$19</f>
        <v>2851.2009737399999</v>
      </c>
      <c r="D25" s="36">
        <f>SUMIFS(СВЦЭМ!$C$39:$C$782,СВЦЭМ!$A$39:$A$782,$A25,СВЦЭМ!$B$39:$B$782,D$11)+'СЕТ СН'!$F$9+СВЦЭМ!$D$10+'СЕТ СН'!$F$6-'СЕТ СН'!$F$19</f>
        <v>2847.2370373799999</v>
      </c>
      <c r="E25" s="36">
        <f>SUMIFS(СВЦЭМ!$C$39:$C$782,СВЦЭМ!$A$39:$A$782,$A25,СВЦЭМ!$B$39:$B$782,E$11)+'СЕТ СН'!$F$9+СВЦЭМ!$D$10+'СЕТ СН'!$F$6-'СЕТ СН'!$F$19</f>
        <v>2940.9363820200001</v>
      </c>
      <c r="F25" s="36">
        <f>SUMIFS(СВЦЭМ!$C$39:$C$782,СВЦЭМ!$A$39:$A$782,$A25,СВЦЭМ!$B$39:$B$782,F$11)+'СЕТ СН'!$F$9+СВЦЭМ!$D$10+'СЕТ СН'!$F$6-'СЕТ СН'!$F$19</f>
        <v>2738.7720960699999</v>
      </c>
      <c r="G25" s="36">
        <f>SUMIFS(СВЦЭМ!$C$39:$C$782,СВЦЭМ!$A$39:$A$782,$A25,СВЦЭМ!$B$39:$B$782,G$11)+'СЕТ СН'!$F$9+СВЦЭМ!$D$10+'СЕТ СН'!$F$6-'СЕТ СН'!$F$19</f>
        <v>2875.3205184500002</v>
      </c>
      <c r="H25" s="36">
        <f>SUMIFS(СВЦЭМ!$C$39:$C$782,СВЦЭМ!$A$39:$A$782,$A25,СВЦЭМ!$B$39:$B$782,H$11)+'СЕТ СН'!$F$9+СВЦЭМ!$D$10+'СЕТ СН'!$F$6-'СЕТ СН'!$F$19</f>
        <v>2777.57074891</v>
      </c>
      <c r="I25" s="36">
        <f>SUMIFS(СВЦЭМ!$C$39:$C$782,СВЦЭМ!$A$39:$A$782,$A25,СВЦЭМ!$B$39:$B$782,I$11)+'СЕТ СН'!$F$9+СВЦЭМ!$D$10+'СЕТ СН'!$F$6-'СЕТ СН'!$F$19</f>
        <v>2749.1110269400001</v>
      </c>
      <c r="J25" s="36">
        <f>SUMIFS(СВЦЭМ!$C$39:$C$782,СВЦЭМ!$A$39:$A$782,$A25,СВЦЭМ!$B$39:$B$782,J$11)+'СЕТ СН'!$F$9+СВЦЭМ!$D$10+'СЕТ СН'!$F$6-'СЕТ СН'!$F$19</f>
        <v>2689.1289291000003</v>
      </c>
      <c r="K25" s="36">
        <f>SUMIFS(СВЦЭМ!$C$39:$C$782,СВЦЭМ!$A$39:$A$782,$A25,СВЦЭМ!$B$39:$B$782,K$11)+'СЕТ СН'!$F$9+СВЦЭМ!$D$10+'СЕТ СН'!$F$6-'СЕТ СН'!$F$19</f>
        <v>2674.52371236</v>
      </c>
      <c r="L25" s="36">
        <f>SUMIFS(СВЦЭМ!$C$39:$C$782,СВЦЭМ!$A$39:$A$782,$A25,СВЦЭМ!$B$39:$B$782,L$11)+'СЕТ СН'!$F$9+СВЦЭМ!$D$10+'СЕТ СН'!$F$6-'СЕТ СН'!$F$19</f>
        <v>2695.3514222500003</v>
      </c>
      <c r="M25" s="36">
        <f>SUMIFS(СВЦЭМ!$C$39:$C$782,СВЦЭМ!$A$39:$A$782,$A25,СВЦЭМ!$B$39:$B$782,M$11)+'СЕТ СН'!$F$9+СВЦЭМ!$D$10+'СЕТ СН'!$F$6-'СЕТ СН'!$F$19</f>
        <v>2780.6487330300001</v>
      </c>
      <c r="N25" s="36">
        <f>SUMIFS(СВЦЭМ!$C$39:$C$782,СВЦЭМ!$A$39:$A$782,$A25,СВЦЭМ!$B$39:$B$782,N$11)+'СЕТ СН'!$F$9+СВЦЭМ!$D$10+'СЕТ СН'!$F$6-'СЕТ СН'!$F$19</f>
        <v>2751.7205043100003</v>
      </c>
      <c r="O25" s="36">
        <f>SUMIFS(СВЦЭМ!$C$39:$C$782,СВЦЭМ!$A$39:$A$782,$A25,СВЦЭМ!$B$39:$B$782,O$11)+'СЕТ СН'!$F$9+СВЦЭМ!$D$10+'СЕТ СН'!$F$6-'СЕТ СН'!$F$19</f>
        <v>2773.0679291500001</v>
      </c>
      <c r="P25" s="36">
        <f>SUMIFS(СВЦЭМ!$C$39:$C$782,СВЦЭМ!$A$39:$A$782,$A25,СВЦЭМ!$B$39:$B$782,P$11)+'СЕТ СН'!$F$9+СВЦЭМ!$D$10+'СЕТ СН'!$F$6-'СЕТ СН'!$F$19</f>
        <v>2780.8704421000002</v>
      </c>
      <c r="Q25" s="36">
        <f>SUMIFS(СВЦЭМ!$C$39:$C$782,СВЦЭМ!$A$39:$A$782,$A25,СВЦЭМ!$B$39:$B$782,Q$11)+'СЕТ СН'!$F$9+СВЦЭМ!$D$10+'СЕТ СН'!$F$6-'СЕТ СН'!$F$19</f>
        <v>2809.25184932</v>
      </c>
      <c r="R25" s="36">
        <f>SUMIFS(СВЦЭМ!$C$39:$C$782,СВЦЭМ!$A$39:$A$782,$A25,СВЦЭМ!$B$39:$B$782,R$11)+'СЕТ СН'!$F$9+СВЦЭМ!$D$10+'СЕТ СН'!$F$6-'СЕТ СН'!$F$19</f>
        <v>2808.8582299</v>
      </c>
      <c r="S25" s="36">
        <f>SUMIFS(СВЦЭМ!$C$39:$C$782,СВЦЭМ!$A$39:$A$782,$A25,СВЦЭМ!$B$39:$B$782,S$11)+'СЕТ СН'!$F$9+СВЦЭМ!$D$10+'СЕТ СН'!$F$6-'СЕТ СН'!$F$19</f>
        <v>2732.4403549900003</v>
      </c>
      <c r="T25" s="36">
        <f>SUMIFS(СВЦЭМ!$C$39:$C$782,СВЦЭМ!$A$39:$A$782,$A25,СВЦЭМ!$B$39:$B$782,T$11)+'СЕТ СН'!$F$9+СВЦЭМ!$D$10+'СЕТ СН'!$F$6-'СЕТ СН'!$F$19</f>
        <v>2714.9620658399999</v>
      </c>
      <c r="U25" s="36">
        <f>SUMIFS(СВЦЭМ!$C$39:$C$782,СВЦЭМ!$A$39:$A$782,$A25,СВЦЭМ!$B$39:$B$782,U$11)+'СЕТ СН'!$F$9+СВЦЭМ!$D$10+'СЕТ СН'!$F$6-'СЕТ СН'!$F$19</f>
        <v>2706.7100815900003</v>
      </c>
      <c r="V25" s="36">
        <f>SUMIFS(СВЦЭМ!$C$39:$C$782,СВЦЭМ!$A$39:$A$782,$A25,СВЦЭМ!$B$39:$B$782,V$11)+'СЕТ СН'!$F$9+СВЦЭМ!$D$10+'СЕТ СН'!$F$6-'СЕТ СН'!$F$19</f>
        <v>2731.8251583199999</v>
      </c>
      <c r="W25" s="36">
        <f>SUMIFS(СВЦЭМ!$C$39:$C$782,СВЦЭМ!$A$39:$A$782,$A25,СВЦЭМ!$B$39:$B$782,W$11)+'СЕТ СН'!$F$9+СВЦЭМ!$D$10+'СЕТ СН'!$F$6-'СЕТ СН'!$F$19</f>
        <v>2762.7819384700001</v>
      </c>
      <c r="X25" s="36">
        <f>SUMIFS(СВЦЭМ!$C$39:$C$782,СВЦЭМ!$A$39:$A$782,$A25,СВЦЭМ!$B$39:$B$782,X$11)+'СЕТ СН'!$F$9+СВЦЭМ!$D$10+'СЕТ СН'!$F$6-'СЕТ СН'!$F$19</f>
        <v>2859.4826383600002</v>
      </c>
      <c r="Y25" s="36">
        <f>SUMIFS(СВЦЭМ!$C$39:$C$782,СВЦЭМ!$A$39:$A$782,$A25,СВЦЭМ!$B$39:$B$782,Y$11)+'СЕТ СН'!$F$9+СВЦЭМ!$D$10+'СЕТ СН'!$F$6-'СЕТ СН'!$F$19</f>
        <v>2884.1025445499999</v>
      </c>
    </row>
    <row r="26" spans="1:25" ht="15.75" x14ac:dyDescent="0.2">
      <c r="A26" s="35">
        <f t="shared" si="0"/>
        <v>44972</v>
      </c>
      <c r="B26" s="36">
        <f>SUMIFS(СВЦЭМ!$C$39:$C$782,СВЦЭМ!$A$39:$A$782,$A26,СВЦЭМ!$B$39:$B$782,B$11)+'СЕТ СН'!$F$9+СВЦЭМ!$D$10+'СЕТ СН'!$F$6-'СЕТ СН'!$F$19</f>
        <v>2747.6567033599999</v>
      </c>
      <c r="C26" s="36">
        <f>SUMIFS(СВЦЭМ!$C$39:$C$782,СВЦЭМ!$A$39:$A$782,$A26,СВЦЭМ!$B$39:$B$782,C$11)+'СЕТ СН'!$F$9+СВЦЭМ!$D$10+'СЕТ СН'!$F$6-'СЕТ СН'!$F$19</f>
        <v>2763.7428187</v>
      </c>
      <c r="D26" s="36">
        <f>SUMIFS(СВЦЭМ!$C$39:$C$782,СВЦЭМ!$A$39:$A$782,$A26,СВЦЭМ!$B$39:$B$782,D$11)+'СЕТ СН'!$F$9+СВЦЭМ!$D$10+'СЕТ СН'!$F$6-'СЕТ СН'!$F$19</f>
        <v>2838.1854947900001</v>
      </c>
      <c r="E26" s="36">
        <f>SUMIFS(СВЦЭМ!$C$39:$C$782,СВЦЭМ!$A$39:$A$782,$A26,СВЦЭМ!$B$39:$B$782,E$11)+'СЕТ СН'!$F$9+СВЦЭМ!$D$10+'СЕТ СН'!$F$6-'СЕТ СН'!$F$19</f>
        <v>2786.33610116</v>
      </c>
      <c r="F26" s="36">
        <f>SUMIFS(СВЦЭМ!$C$39:$C$782,СВЦЭМ!$A$39:$A$782,$A26,СВЦЭМ!$B$39:$B$782,F$11)+'СЕТ СН'!$F$9+СВЦЭМ!$D$10+'СЕТ СН'!$F$6-'СЕТ СН'!$F$19</f>
        <v>2768.54110833</v>
      </c>
      <c r="G26" s="36">
        <f>SUMIFS(СВЦЭМ!$C$39:$C$782,СВЦЭМ!$A$39:$A$782,$A26,СВЦЭМ!$B$39:$B$782,G$11)+'СЕТ СН'!$F$9+СВЦЭМ!$D$10+'СЕТ СН'!$F$6-'СЕТ СН'!$F$19</f>
        <v>2709.1099932500001</v>
      </c>
      <c r="H26" s="36">
        <f>SUMIFS(СВЦЭМ!$C$39:$C$782,СВЦЭМ!$A$39:$A$782,$A26,СВЦЭМ!$B$39:$B$782,H$11)+'СЕТ СН'!$F$9+СВЦЭМ!$D$10+'СЕТ СН'!$F$6-'СЕТ СН'!$F$19</f>
        <v>2618.4881939400002</v>
      </c>
      <c r="I26" s="36">
        <f>SUMIFS(СВЦЭМ!$C$39:$C$782,СВЦЭМ!$A$39:$A$782,$A26,СВЦЭМ!$B$39:$B$782,I$11)+'СЕТ СН'!$F$9+СВЦЭМ!$D$10+'СЕТ СН'!$F$6-'СЕТ СН'!$F$19</f>
        <v>2568.9232898099999</v>
      </c>
      <c r="J26" s="36">
        <f>SUMIFS(СВЦЭМ!$C$39:$C$782,СВЦЭМ!$A$39:$A$782,$A26,СВЦЭМ!$B$39:$B$782,J$11)+'СЕТ СН'!$F$9+СВЦЭМ!$D$10+'СЕТ СН'!$F$6-'СЕТ СН'!$F$19</f>
        <v>2539.5874902099999</v>
      </c>
      <c r="K26" s="36">
        <f>SUMIFS(СВЦЭМ!$C$39:$C$782,СВЦЭМ!$A$39:$A$782,$A26,СВЦЭМ!$B$39:$B$782,K$11)+'СЕТ СН'!$F$9+СВЦЭМ!$D$10+'СЕТ СН'!$F$6-'СЕТ СН'!$F$19</f>
        <v>2539.1199393500001</v>
      </c>
      <c r="L26" s="36">
        <f>SUMIFS(СВЦЭМ!$C$39:$C$782,СВЦЭМ!$A$39:$A$782,$A26,СВЦЭМ!$B$39:$B$782,L$11)+'СЕТ СН'!$F$9+СВЦЭМ!$D$10+'СЕТ СН'!$F$6-'СЕТ СН'!$F$19</f>
        <v>2533.5580189800003</v>
      </c>
      <c r="M26" s="36">
        <f>SUMIFS(СВЦЭМ!$C$39:$C$782,СВЦЭМ!$A$39:$A$782,$A26,СВЦЭМ!$B$39:$B$782,M$11)+'СЕТ СН'!$F$9+СВЦЭМ!$D$10+'СЕТ СН'!$F$6-'СЕТ СН'!$F$19</f>
        <v>2592.7863704700003</v>
      </c>
      <c r="N26" s="36">
        <f>SUMIFS(СВЦЭМ!$C$39:$C$782,СВЦЭМ!$A$39:$A$782,$A26,СВЦЭМ!$B$39:$B$782,N$11)+'СЕТ СН'!$F$9+СВЦЭМ!$D$10+'СЕТ СН'!$F$6-'СЕТ СН'!$F$19</f>
        <v>2618.9165903799999</v>
      </c>
      <c r="O26" s="36">
        <f>SUMIFS(СВЦЭМ!$C$39:$C$782,СВЦЭМ!$A$39:$A$782,$A26,СВЦЭМ!$B$39:$B$782,O$11)+'СЕТ СН'!$F$9+СВЦЭМ!$D$10+'СЕТ СН'!$F$6-'СЕТ СН'!$F$19</f>
        <v>2650.23631123</v>
      </c>
      <c r="P26" s="36">
        <f>SUMIFS(СВЦЭМ!$C$39:$C$782,СВЦЭМ!$A$39:$A$782,$A26,СВЦЭМ!$B$39:$B$782,P$11)+'СЕТ СН'!$F$9+СВЦЭМ!$D$10+'СЕТ СН'!$F$6-'СЕТ СН'!$F$19</f>
        <v>2658.1441130600001</v>
      </c>
      <c r="Q26" s="36">
        <f>SUMIFS(СВЦЭМ!$C$39:$C$782,СВЦЭМ!$A$39:$A$782,$A26,СВЦЭМ!$B$39:$B$782,Q$11)+'СЕТ СН'!$F$9+СВЦЭМ!$D$10+'СЕТ СН'!$F$6-'СЕТ СН'!$F$19</f>
        <v>2663.1365681299999</v>
      </c>
      <c r="R26" s="36">
        <f>SUMIFS(СВЦЭМ!$C$39:$C$782,СВЦЭМ!$A$39:$A$782,$A26,СВЦЭМ!$B$39:$B$782,R$11)+'СЕТ СН'!$F$9+СВЦЭМ!$D$10+'СЕТ СН'!$F$6-'СЕТ СН'!$F$19</f>
        <v>2626.89536499</v>
      </c>
      <c r="S26" s="36">
        <f>SUMIFS(СВЦЭМ!$C$39:$C$782,СВЦЭМ!$A$39:$A$782,$A26,СВЦЭМ!$B$39:$B$782,S$11)+'СЕТ СН'!$F$9+СВЦЭМ!$D$10+'СЕТ СН'!$F$6-'СЕТ СН'!$F$19</f>
        <v>2569.2660080300002</v>
      </c>
      <c r="T26" s="36">
        <f>SUMIFS(СВЦЭМ!$C$39:$C$782,СВЦЭМ!$A$39:$A$782,$A26,СВЦЭМ!$B$39:$B$782,T$11)+'СЕТ СН'!$F$9+СВЦЭМ!$D$10+'СЕТ СН'!$F$6-'СЕТ СН'!$F$19</f>
        <v>2504.7796826900003</v>
      </c>
      <c r="U26" s="36">
        <f>SUMIFS(СВЦЭМ!$C$39:$C$782,СВЦЭМ!$A$39:$A$782,$A26,СВЦЭМ!$B$39:$B$782,U$11)+'СЕТ СН'!$F$9+СВЦЭМ!$D$10+'СЕТ СН'!$F$6-'СЕТ СН'!$F$19</f>
        <v>2543.68293266</v>
      </c>
      <c r="V26" s="36">
        <f>SUMIFS(СВЦЭМ!$C$39:$C$782,СВЦЭМ!$A$39:$A$782,$A26,СВЦЭМ!$B$39:$B$782,V$11)+'СЕТ СН'!$F$9+СВЦЭМ!$D$10+'СЕТ СН'!$F$6-'СЕТ СН'!$F$19</f>
        <v>2524.1327051000003</v>
      </c>
      <c r="W26" s="36">
        <f>SUMIFS(СВЦЭМ!$C$39:$C$782,СВЦЭМ!$A$39:$A$782,$A26,СВЦЭМ!$B$39:$B$782,W$11)+'СЕТ СН'!$F$9+СВЦЭМ!$D$10+'СЕТ СН'!$F$6-'СЕТ СН'!$F$19</f>
        <v>2527.44383014</v>
      </c>
      <c r="X26" s="36">
        <f>SUMIFS(СВЦЭМ!$C$39:$C$782,СВЦЭМ!$A$39:$A$782,$A26,СВЦЭМ!$B$39:$B$782,X$11)+'СЕТ СН'!$F$9+СВЦЭМ!$D$10+'СЕТ СН'!$F$6-'СЕТ СН'!$F$19</f>
        <v>2594.73514385</v>
      </c>
      <c r="Y26" s="36">
        <f>SUMIFS(СВЦЭМ!$C$39:$C$782,СВЦЭМ!$A$39:$A$782,$A26,СВЦЭМ!$B$39:$B$782,Y$11)+'СЕТ СН'!$F$9+СВЦЭМ!$D$10+'СЕТ СН'!$F$6-'СЕТ СН'!$F$19</f>
        <v>2641.52535395</v>
      </c>
    </row>
    <row r="27" spans="1:25" ht="15.75" x14ac:dyDescent="0.2">
      <c r="A27" s="35">
        <f t="shared" si="0"/>
        <v>44973</v>
      </c>
      <c r="B27" s="36">
        <f>SUMIFS(СВЦЭМ!$C$39:$C$782,СВЦЭМ!$A$39:$A$782,$A27,СВЦЭМ!$B$39:$B$782,B$11)+'СЕТ СН'!$F$9+СВЦЭМ!$D$10+'СЕТ СН'!$F$6-'СЕТ СН'!$F$19</f>
        <v>2713.4050802900001</v>
      </c>
      <c r="C27" s="36">
        <f>SUMIFS(СВЦЭМ!$C$39:$C$782,СВЦЭМ!$A$39:$A$782,$A27,СВЦЭМ!$B$39:$B$782,C$11)+'СЕТ СН'!$F$9+СВЦЭМ!$D$10+'СЕТ СН'!$F$6-'СЕТ СН'!$F$19</f>
        <v>2758.17262308</v>
      </c>
      <c r="D27" s="36">
        <f>SUMIFS(СВЦЭМ!$C$39:$C$782,СВЦЭМ!$A$39:$A$782,$A27,СВЦЭМ!$B$39:$B$782,D$11)+'СЕТ СН'!$F$9+СВЦЭМ!$D$10+'СЕТ СН'!$F$6-'СЕТ СН'!$F$19</f>
        <v>2793.8066341200001</v>
      </c>
      <c r="E27" s="36">
        <f>SUMIFS(СВЦЭМ!$C$39:$C$782,СВЦЭМ!$A$39:$A$782,$A27,СВЦЭМ!$B$39:$B$782,E$11)+'СЕТ СН'!$F$9+СВЦЭМ!$D$10+'СЕТ СН'!$F$6-'СЕТ СН'!$F$19</f>
        <v>2780.9531735700002</v>
      </c>
      <c r="F27" s="36">
        <f>SUMIFS(СВЦЭМ!$C$39:$C$782,СВЦЭМ!$A$39:$A$782,$A27,СВЦЭМ!$B$39:$B$782,F$11)+'СЕТ СН'!$F$9+СВЦЭМ!$D$10+'СЕТ СН'!$F$6-'СЕТ СН'!$F$19</f>
        <v>2753.35909004</v>
      </c>
      <c r="G27" s="36">
        <f>SUMIFS(СВЦЭМ!$C$39:$C$782,СВЦЭМ!$A$39:$A$782,$A27,СВЦЭМ!$B$39:$B$782,G$11)+'СЕТ СН'!$F$9+СВЦЭМ!$D$10+'СЕТ СН'!$F$6-'СЕТ СН'!$F$19</f>
        <v>2697.9694819599999</v>
      </c>
      <c r="H27" s="36">
        <f>SUMIFS(СВЦЭМ!$C$39:$C$782,СВЦЭМ!$A$39:$A$782,$A27,СВЦЭМ!$B$39:$B$782,H$11)+'СЕТ СН'!$F$9+СВЦЭМ!$D$10+'СЕТ СН'!$F$6-'СЕТ СН'!$F$19</f>
        <v>2578.3549164800002</v>
      </c>
      <c r="I27" s="36">
        <f>SUMIFS(СВЦЭМ!$C$39:$C$782,СВЦЭМ!$A$39:$A$782,$A27,СВЦЭМ!$B$39:$B$782,I$11)+'СЕТ СН'!$F$9+СВЦЭМ!$D$10+'СЕТ СН'!$F$6-'СЕТ СН'!$F$19</f>
        <v>2538.0982658299999</v>
      </c>
      <c r="J27" s="36">
        <f>SUMIFS(СВЦЭМ!$C$39:$C$782,СВЦЭМ!$A$39:$A$782,$A27,СВЦЭМ!$B$39:$B$782,J$11)+'СЕТ СН'!$F$9+СВЦЭМ!$D$10+'СЕТ СН'!$F$6-'СЕТ СН'!$F$19</f>
        <v>2527.3671382900002</v>
      </c>
      <c r="K27" s="36">
        <f>SUMIFS(СВЦЭМ!$C$39:$C$782,СВЦЭМ!$A$39:$A$782,$A27,СВЦЭМ!$B$39:$B$782,K$11)+'СЕТ СН'!$F$9+СВЦЭМ!$D$10+'СЕТ СН'!$F$6-'СЕТ СН'!$F$19</f>
        <v>2526.5313695</v>
      </c>
      <c r="L27" s="36">
        <f>SUMIFS(СВЦЭМ!$C$39:$C$782,СВЦЭМ!$A$39:$A$782,$A27,СВЦЭМ!$B$39:$B$782,L$11)+'СЕТ СН'!$F$9+СВЦЭМ!$D$10+'СЕТ СН'!$F$6-'СЕТ СН'!$F$19</f>
        <v>2545.7065016800002</v>
      </c>
      <c r="M27" s="36">
        <f>SUMIFS(СВЦЭМ!$C$39:$C$782,СВЦЭМ!$A$39:$A$782,$A27,СВЦЭМ!$B$39:$B$782,M$11)+'СЕТ СН'!$F$9+СВЦЭМ!$D$10+'СЕТ СН'!$F$6-'СЕТ СН'!$F$19</f>
        <v>2574.0416203899999</v>
      </c>
      <c r="N27" s="36">
        <f>SUMIFS(СВЦЭМ!$C$39:$C$782,СВЦЭМ!$A$39:$A$782,$A27,СВЦЭМ!$B$39:$B$782,N$11)+'СЕТ СН'!$F$9+СВЦЭМ!$D$10+'СЕТ СН'!$F$6-'СЕТ СН'!$F$19</f>
        <v>2653.27302237</v>
      </c>
      <c r="O27" s="36">
        <f>SUMIFS(СВЦЭМ!$C$39:$C$782,СВЦЭМ!$A$39:$A$782,$A27,СВЦЭМ!$B$39:$B$782,O$11)+'СЕТ СН'!$F$9+СВЦЭМ!$D$10+'СЕТ СН'!$F$6-'СЕТ СН'!$F$19</f>
        <v>2669.6377667100001</v>
      </c>
      <c r="P27" s="36">
        <f>SUMIFS(СВЦЭМ!$C$39:$C$782,СВЦЭМ!$A$39:$A$782,$A27,СВЦЭМ!$B$39:$B$782,P$11)+'СЕТ СН'!$F$9+СВЦЭМ!$D$10+'СЕТ СН'!$F$6-'СЕТ СН'!$F$19</f>
        <v>2686.2146068699999</v>
      </c>
      <c r="Q27" s="36">
        <f>SUMIFS(СВЦЭМ!$C$39:$C$782,СВЦЭМ!$A$39:$A$782,$A27,СВЦЭМ!$B$39:$B$782,Q$11)+'СЕТ СН'!$F$9+СВЦЭМ!$D$10+'СЕТ СН'!$F$6-'СЕТ СН'!$F$19</f>
        <v>2698.0502556400002</v>
      </c>
      <c r="R27" s="36">
        <f>SUMIFS(СВЦЭМ!$C$39:$C$782,СВЦЭМ!$A$39:$A$782,$A27,СВЦЭМ!$B$39:$B$782,R$11)+'СЕТ СН'!$F$9+СВЦЭМ!$D$10+'СЕТ СН'!$F$6-'СЕТ СН'!$F$19</f>
        <v>2705.2522645200002</v>
      </c>
      <c r="S27" s="36">
        <f>SUMIFS(СВЦЭМ!$C$39:$C$782,СВЦЭМ!$A$39:$A$782,$A27,СВЦЭМ!$B$39:$B$782,S$11)+'СЕТ СН'!$F$9+СВЦЭМ!$D$10+'СЕТ СН'!$F$6-'СЕТ СН'!$F$19</f>
        <v>2664.1149462600001</v>
      </c>
      <c r="T27" s="36">
        <f>SUMIFS(СВЦЭМ!$C$39:$C$782,СВЦЭМ!$A$39:$A$782,$A27,СВЦЭМ!$B$39:$B$782,T$11)+'СЕТ СН'!$F$9+СВЦЭМ!$D$10+'СЕТ СН'!$F$6-'СЕТ СН'!$F$19</f>
        <v>2546.1343182599999</v>
      </c>
      <c r="U27" s="36">
        <f>SUMIFS(СВЦЭМ!$C$39:$C$782,СВЦЭМ!$A$39:$A$782,$A27,СВЦЭМ!$B$39:$B$782,U$11)+'СЕТ СН'!$F$9+СВЦЭМ!$D$10+'СЕТ СН'!$F$6-'СЕТ СН'!$F$19</f>
        <v>2571.099271</v>
      </c>
      <c r="V27" s="36">
        <f>SUMIFS(СВЦЭМ!$C$39:$C$782,СВЦЭМ!$A$39:$A$782,$A27,СВЦЭМ!$B$39:$B$782,V$11)+'СЕТ СН'!$F$9+СВЦЭМ!$D$10+'СЕТ СН'!$F$6-'СЕТ СН'!$F$19</f>
        <v>2593.1456289299999</v>
      </c>
      <c r="W27" s="36">
        <f>SUMIFS(СВЦЭМ!$C$39:$C$782,СВЦЭМ!$A$39:$A$782,$A27,СВЦЭМ!$B$39:$B$782,W$11)+'СЕТ СН'!$F$9+СВЦЭМ!$D$10+'СЕТ СН'!$F$6-'СЕТ СН'!$F$19</f>
        <v>2637.6329138700003</v>
      </c>
      <c r="X27" s="36">
        <f>SUMIFS(СВЦЭМ!$C$39:$C$782,СВЦЭМ!$A$39:$A$782,$A27,СВЦЭМ!$B$39:$B$782,X$11)+'СЕТ СН'!$F$9+СВЦЭМ!$D$10+'СЕТ СН'!$F$6-'СЕТ СН'!$F$19</f>
        <v>2703.1961591100003</v>
      </c>
      <c r="Y27" s="36">
        <f>SUMIFS(СВЦЭМ!$C$39:$C$782,СВЦЭМ!$A$39:$A$782,$A27,СВЦЭМ!$B$39:$B$782,Y$11)+'СЕТ СН'!$F$9+СВЦЭМ!$D$10+'СЕТ СН'!$F$6-'СЕТ СН'!$F$19</f>
        <v>2746.0675855899999</v>
      </c>
    </row>
    <row r="28" spans="1:25" ht="15.75" x14ac:dyDescent="0.2">
      <c r="A28" s="35">
        <f t="shared" si="0"/>
        <v>44974</v>
      </c>
      <c r="B28" s="36">
        <f>SUMIFS(СВЦЭМ!$C$39:$C$782,СВЦЭМ!$A$39:$A$782,$A28,СВЦЭМ!$B$39:$B$782,B$11)+'СЕТ СН'!$F$9+СВЦЭМ!$D$10+'СЕТ СН'!$F$6-'СЕТ СН'!$F$19</f>
        <v>2917.5776739900002</v>
      </c>
      <c r="C28" s="36">
        <f>SUMIFS(СВЦЭМ!$C$39:$C$782,СВЦЭМ!$A$39:$A$782,$A28,СВЦЭМ!$B$39:$B$782,C$11)+'СЕТ СН'!$F$9+СВЦЭМ!$D$10+'СЕТ СН'!$F$6-'СЕТ СН'!$F$19</f>
        <v>3006.30100042</v>
      </c>
      <c r="D28" s="36">
        <f>SUMIFS(СВЦЭМ!$C$39:$C$782,СВЦЭМ!$A$39:$A$782,$A28,СВЦЭМ!$B$39:$B$782,D$11)+'СЕТ СН'!$F$9+СВЦЭМ!$D$10+'СЕТ СН'!$F$6-'СЕТ СН'!$F$19</f>
        <v>2974.8000136000001</v>
      </c>
      <c r="E28" s="36">
        <f>SUMIFS(СВЦЭМ!$C$39:$C$782,СВЦЭМ!$A$39:$A$782,$A28,СВЦЭМ!$B$39:$B$782,E$11)+'СЕТ СН'!$F$9+СВЦЭМ!$D$10+'СЕТ СН'!$F$6-'СЕТ СН'!$F$19</f>
        <v>2961.8647515400003</v>
      </c>
      <c r="F28" s="36">
        <f>SUMIFS(СВЦЭМ!$C$39:$C$782,СВЦЭМ!$A$39:$A$782,$A28,СВЦЭМ!$B$39:$B$782,F$11)+'СЕТ СН'!$F$9+СВЦЭМ!$D$10+'СЕТ СН'!$F$6-'СЕТ СН'!$F$19</f>
        <v>2915.1674254600002</v>
      </c>
      <c r="G28" s="36">
        <f>SUMIFS(СВЦЭМ!$C$39:$C$782,СВЦЭМ!$A$39:$A$782,$A28,СВЦЭМ!$B$39:$B$782,G$11)+'СЕТ СН'!$F$9+СВЦЭМ!$D$10+'СЕТ СН'!$F$6-'СЕТ СН'!$F$19</f>
        <v>2841.5989092300001</v>
      </c>
      <c r="H28" s="36">
        <f>SUMIFS(СВЦЭМ!$C$39:$C$782,СВЦЭМ!$A$39:$A$782,$A28,СВЦЭМ!$B$39:$B$782,H$11)+'СЕТ СН'!$F$9+СВЦЭМ!$D$10+'СЕТ СН'!$F$6-'СЕТ СН'!$F$19</f>
        <v>2756.75396004</v>
      </c>
      <c r="I28" s="36">
        <f>SUMIFS(СВЦЭМ!$C$39:$C$782,СВЦЭМ!$A$39:$A$782,$A28,СВЦЭМ!$B$39:$B$782,I$11)+'СЕТ СН'!$F$9+СВЦЭМ!$D$10+'СЕТ СН'!$F$6-'СЕТ СН'!$F$19</f>
        <v>2721.8902217700002</v>
      </c>
      <c r="J28" s="36">
        <f>SUMIFS(СВЦЭМ!$C$39:$C$782,СВЦЭМ!$A$39:$A$782,$A28,СВЦЭМ!$B$39:$B$782,J$11)+'СЕТ СН'!$F$9+СВЦЭМ!$D$10+'СЕТ СН'!$F$6-'СЕТ СН'!$F$19</f>
        <v>2711.3139004099999</v>
      </c>
      <c r="K28" s="36">
        <f>SUMIFS(СВЦЭМ!$C$39:$C$782,СВЦЭМ!$A$39:$A$782,$A28,СВЦЭМ!$B$39:$B$782,K$11)+'СЕТ СН'!$F$9+СВЦЭМ!$D$10+'СЕТ СН'!$F$6-'СЕТ СН'!$F$19</f>
        <v>2736.8189785200002</v>
      </c>
      <c r="L28" s="36">
        <f>SUMIFS(СВЦЭМ!$C$39:$C$782,СВЦЭМ!$A$39:$A$782,$A28,СВЦЭМ!$B$39:$B$782,L$11)+'СЕТ СН'!$F$9+СВЦЭМ!$D$10+'СЕТ СН'!$F$6-'СЕТ СН'!$F$19</f>
        <v>2206.3478034200002</v>
      </c>
      <c r="M28" s="36">
        <f>SUMIFS(СВЦЭМ!$C$39:$C$782,СВЦЭМ!$A$39:$A$782,$A28,СВЦЭМ!$B$39:$B$782,M$11)+'СЕТ СН'!$F$9+СВЦЭМ!$D$10+'СЕТ СН'!$F$6-'СЕТ СН'!$F$19</f>
        <v>2214.4609999899999</v>
      </c>
      <c r="N28" s="36">
        <f>SUMIFS(СВЦЭМ!$C$39:$C$782,СВЦЭМ!$A$39:$A$782,$A28,СВЦЭМ!$B$39:$B$782,N$11)+'СЕТ СН'!$F$9+СВЦЭМ!$D$10+'СЕТ СН'!$F$6-'СЕТ СН'!$F$19</f>
        <v>2249.5884973299999</v>
      </c>
      <c r="O28" s="36">
        <f>SUMIFS(СВЦЭМ!$C$39:$C$782,СВЦЭМ!$A$39:$A$782,$A28,СВЦЭМ!$B$39:$B$782,O$11)+'СЕТ СН'!$F$9+СВЦЭМ!$D$10+'СЕТ СН'!$F$6-'СЕТ СН'!$F$19</f>
        <v>2279.25159966</v>
      </c>
      <c r="P28" s="36">
        <f>SUMIFS(СВЦЭМ!$C$39:$C$782,СВЦЭМ!$A$39:$A$782,$A28,СВЦЭМ!$B$39:$B$782,P$11)+'СЕТ СН'!$F$9+СВЦЭМ!$D$10+'СЕТ СН'!$F$6-'СЕТ СН'!$F$19</f>
        <v>2305.31984775</v>
      </c>
      <c r="Q28" s="36">
        <f>SUMIFS(СВЦЭМ!$C$39:$C$782,СВЦЭМ!$A$39:$A$782,$A28,СВЦЭМ!$B$39:$B$782,Q$11)+'СЕТ СН'!$F$9+СВЦЭМ!$D$10+'СЕТ СН'!$F$6-'СЕТ СН'!$F$19</f>
        <v>2869.1451706799999</v>
      </c>
      <c r="R28" s="36">
        <f>SUMIFS(СВЦЭМ!$C$39:$C$782,СВЦЭМ!$A$39:$A$782,$A28,СВЦЭМ!$B$39:$B$782,R$11)+'СЕТ СН'!$F$9+СВЦЭМ!$D$10+'СЕТ СН'!$F$6-'СЕТ СН'!$F$19</f>
        <v>2753.1673382500003</v>
      </c>
      <c r="S28" s="36">
        <f>SUMIFS(СВЦЭМ!$C$39:$C$782,СВЦЭМ!$A$39:$A$782,$A28,СВЦЭМ!$B$39:$B$782,S$11)+'СЕТ СН'!$F$9+СВЦЭМ!$D$10+'СЕТ СН'!$F$6-'СЕТ СН'!$F$19</f>
        <v>2669.24687434</v>
      </c>
      <c r="T28" s="36">
        <f>SUMIFS(СВЦЭМ!$C$39:$C$782,СВЦЭМ!$A$39:$A$782,$A28,СВЦЭМ!$B$39:$B$782,T$11)+'СЕТ СН'!$F$9+СВЦЭМ!$D$10+'СЕТ СН'!$F$6-'СЕТ СН'!$F$19</f>
        <v>2642.1259077499999</v>
      </c>
      <c r="U28" s="36">
        <f>SUMIFS(СВЦЭМ!$C$39:$C$782,СВЦЭМ!$A$39:$A$782,$A28,СВЦЭМ!$B$39:$B$782,U$11)+'СЕТ СН'!$F$9+СВЦЭМ!$D$10+'СЕТ СН'!$F$6-'СЕТ СН'!$F$19</f>
        <v>2669.7837395199999</v>
      </c>
      <c r="V28" s="36">
        <f>SUMIFS(СВЦЭМ!$C$39:$C$782,СВЦЭМ!$A$39:$A$782,$A28,СВЦЭМ!$B$39:$B$782,V$11)+'СЕТ СН'!$F$9+СВЦЭМ!$D$10+'СЕТ СН'!$F$6-'СЕТ СН'!$F$19</f>
        <v>2696.6406199100002</v>
      </c>
      <c r="W28" s="36">
        <f>SUMIFS(СВЦЭМ!$C$39:$C$782,СВЦЭМ!$A$39:$A$782,$A28,СВЦЭМ!$B$39:$B$782,W$11)+'СЕТ СН'!$F$9+СВЦЭМ!$D$10+'СЕТ СН'!$F$6-'СЕТ СН'!$F$19</f>
        <v>2763.5839386600001</v>
      </c>
      <c r="X28" s="36">
        <f>SUMIFS(СВЦЭМ!$C$39:$C$782,СВЦЭМ!$A$39:$A$782,$A28,СВЦЭМ!$B$39:$B$782,X$11)+'СЕТ СН'!$F$9+СВЦЭМ!$D$10+'СЕТ СН'!$F$6-'СЕТ СН'!$F$19</f>
        <v>2781.3065068199999</v>
      </c>
      <c r="Y28" s="36">
        <f>SUMIFS(СВЦЭМ!$C$39:$C$782,СВЦЭМ!$A$39:$A$782,$A28,СВЦЭМ!$B$39:$B$782,Y$11)+'СЕТ СН'!$F$9+СВЦЭМ!$D$10+'СЕТ СН'!$F$6-'СЕТ СН'!$F$19</f>
        <v>2806.3403961700001</v>
      </c>
    </row>
    <row r="29" spans="1:25" ht="15.75" x14ac:dyDescent="0.2">
      <c r="A29" s="35">
        <f t="shared" si="0"/>
        <v>44975</v>
      </c>
      <c r="B29" s="36">
        <f>SUMIFS(СВЦЭМ!$C$39:$C$782,СВЦЭМ!$A$39:$A$782,$A29,СВЦЭМ!$B$39:$B$782,B$11)+'СЕТ СН'!$F$9+СВЦЭМ!$D$10+'СЕТ СН'!$F$6-'СЕТ СН'!$F$19</f>
        <v>2727.5284140500003</v>
      </c>
      <c r="C29" s="36">
        <f>SUMIFS(СВЦЭМ!$C$39:$C$782,СВЦЭМ!$A$39:$A$782,$A29,СВЦЭМ!$B$39:$B$782,C$11)+'СЕТ СН'!$F$9+СВЦЭМ!$D$10+'СЕТ СН'!$F$6-'СЕТ СН'!$F$19</f>
        <v>2795.7641801200002</v>
      </c>
      <c r="D29" s="36">
        <f>SUMIFS(СВЦЭМ!$C$39:$C$782,СВЦЭМ!$A$39:$A$782,$A29,СВЦЭМ!$B$39:$B$782,D$11)+'СЕТ СН'!$F$9+СВЦЭМ!$D$10+'СЕТ СН'!$F$6-'СЕТ СН'!$F$19</f>
        <v>2801.32209556</v>
      </c>
      <c r="E29" s="36">
        <f>SUMIFS(СВЦЭМ!$C$39:$C$782,СВЦЭМ!$A$39:$A$782,$A29,СВЦЭМ!$B$39:$B$782,E$11)+'СЕТ СН'!$F$9+СВЦЭМ!$D$10+'СЕТ СН'!$F$6-'СЕТ СН'!$F$19</f>
        <v>2832.8699643499999</v>
      </c>
      <c r="F29" s="36">
        <f>SUMIFS(СВЦЭМ!$C$39:$C$782,СВЦЭМ!$A$39:$A$782,$A29,СВЦЭМ!$B$39:$B$782,F$11)+'СЕТ СН'!$F$9+СВЦЭМ!$D$10+'СЕТ СН'!$F$6-'СЕТ СН'!$F$19</f>
        <v>2772.46733051</v>
      </c>
      <c r="G29" s="36">
        <f>SUMIFS(СВЦЭМ!$C$39:$C$782,СВЦЭМ!$A$39:$A$782,$A29,СВЦЭМ!$B$39:$B$782,G$11)+'СЕТ СН'!$F$9+СВЦЭМ!$D$10+'СЕТ СН'!$F$6-'СЕТ СН'!$F$19</f>
        <v>2773.2410034899999</v>
      </c>
      <c r="H29" s="36">
        <f>SUMIFS(СВЦЭМ!$C$39:$C$782,СВЦЭМ!$A$39:$A$782,$A29,СВЦЭМ!$B$39:$B$782,H$11)+'СЕТ СН'!$F$9+СВЦЭМ!$D$10+'СЕТ СН'!$F$6-'СЕТ СН'!$F$19</f>
        <v>2754.25818781</v>
      </c>
      <c r="I29" s="36">
        <f>SUMIFS(СВЦЭМ!$C$39:$C$782,СВЦЭМ!$A$39:$A$782,$A29,СВЦЭМ!$B$39:$B$782,I$11)+'СЕТ СН'!$F$9+СВЦЭМ!$D$10+'СЕТ СН'!$F$6-'СЕТ СН'!$F$19</f>
        <v>2760.5182884599999</v>
      </c>
      <c r="J29" s="36">
        <f>SUMIFS(СВЦЭМ!$C$39:$C$782,СВЦЭМ!$A$39:$A$782,$A29,СВЦЭМ!$B$39:$B$782,J$11)+'СЕТ СН'!$F$9+СВЦЭМ!$D$10+'СЕТ СН'!$F$6-'СЕТ СН'!$F$19</f>
        <v>2754.0533486100003</v>
      </c>
      <c r="K29" s="36">
        <f>SUMIFS(СВЦЭМ!$C$39:$C$782,СВЦЭМ!$A$39:$A$782,$A29,СВЦЭМ!$B$39:$B$782,K$11)+'СЕТ СН'!$F$9+СВЦЭМ!$D$10+'СЕТ СН'!$F$6-'СЕТ СН'!$F$19</f>
        <v>2643.07929767</v>
      </c>
      <c r="L29" s="36">
        <f>SUMIFS(СВЦЭМ!$C$39:$C$782,СВЦЭМ!$A$39:$A$782,$A29,СВЦЭМ!$B$39:$B$782,L$11)+'СЕТ СН'!$F$9+СВЦЭМ!$D$10+'СЕТ СН'!$F$6-'СЕТ СН'!$F$19</f>
        <v>2613.33230512</v>
      </c>
      <c r="M29" s="36">
        <f>SUMIFS(СВЦЭМ!$C$39:$C$782,СВЦЭМ!$A$39:$A$782,$A29,СВЦЭМ!$B$39:$B$782,M$11)+'СЕТ СН'!$F$9+СВЦЭМ!$D$10+'СЕТ СН'!$F$6-'СЕТ СН'!$F$19</f>
        <v>2628.48104104</v>
      </c>
      <c r="N29" s="36">
        <f>SUMIFS(СВЦЭМ!$C$39:$C$782,СВЦЭМ!$A$39:$A$782,$A29,СВЦЭМ!$B$39:$B$782,N$11)+'СЕТ СН'!$F$9+СВЦЭМ!$D$10+'СЕТ СН'!$F$6-'СЕТ СН'!$F$19</f>
        <v>2681.1748507699999</v>
      </c>
      <c r="O29" s="36">
        <f>SUMIFS(СВЦЭМ!$C$39:$C$782,СВЦЭМ!$A$39:$A$782,$A29,СВЦЭМ!$B$39:$B$782,O$11)+'СЕТ СН'!$F$9+СВЦЭМ!$D$10+'СЕТ СН'!$F$6-'СЕТ СН'!$F$19</f>
        <v>2686.4233413800002</v>
      </c>
      <c r="P29" s="36">
        <f>SUMIFS(СВЦЭМ!$C$39:$C$782,СВЦЭМ!$A$39:$A$782,$A29,СВЦЭМ!$B$39:$B$782,P$11)+'СЕТ СН'!$F$9+СВЦЭМ!$D$10+'СЕТ СН'!$F$6-'СЕТ СН'!$F$19</f>
        <v>2695.2786589400002</v>
      </c>
      <c r="Q29" s="36">
        <f>SUMIFS(СВЦЭМ!$C$39:$C$782,СВЦЭМ!$A$39:$A$782,$A29,СВЦЭМ!$B$39:$B$782,Q$11)+'СЕТ СН'!$F$9+СВЦЭМ!$D$10+'СЕТ СН'!$F$6-'СЕТ СН'!$F$19</f>
        <v>2714.1933560299999</v>
      </c>
      <c r="R29" s="36">
        <f>SUMIFS(СВЦЭМ!$C$39:$C$782,СВЦЭМ!$A$39:$A$782,$A29,СВЦЭМ!$B$39:$B$782,R$11)+'СЕТ СН'!$F$9+СВЦЭМ!$D$10+'СЕТ СН'!$F$6-'СЕТ СН'!$F$19</f>
        <v>2696.5166070300002</v>
      </c>
      <c r="S29" s="36">
        <f>SUMIFS(СВЦЭМ!$C$39:$C$782,СВЦЭМ!$A$39:$A$782,$A29,СВЦЭМ!$B$39:$B$782,S$11)+'СЕТ СН'!$F$9+СВЦЭМ!$D$10+'СЕТ СН'!$F$6-'СЕТ СН'!$F$19</f>
        <v>2720.7273825699999</v>
      </c>
      <c r="T29" s="36">
        <f>SUMIFS(СВЦЭМ!$C$39:$C$782,СВЦЭМ!$A$39:$A$782,$A29,СВЦЭМ!$B$39:$B$782,T$11)+'СЕТ СН'!$F$9+СВЦЭМ!$D$10+'СЕТ СН'!$F$6-'СЕТ СН'!$F$19</f>
        <v>2673.3615043899999</v>
      </c>
      <c r="U29" s="36">
        <f>SUMIFS(СВЦЭМ!$C$39:$C$782,СВЦЭМ!$A$39:$A$782,$A29,СВЦЭМ!$B$39:$B$782,U$11)+'СЕТ СН'!$F$9+СВЦЭМ!$D$10+'СЕТ СН'!$F$6-'СЕТ СН'!$F$19</f>
        <v>2687.41566822</v>
      </c>
      <c r="V29" s="36">
        <f>SUMIFS(СВЦЭМ!$C$39:$C$782,СВЦЭМ!$A$39:$A$782,$A29,СВЦЭМ!$B$39:$B$782,V$11)+'СЕТ СН'!$F$9+СВЦЭМ!$D$10+'СЕТ СН'!$F$6-'СЕТ СН'!$F$19</f>
        <v>2656.0714761499999</v>
      </c>
      <c r="W29" s="36">
        <f>SUMIFS(СВЦЭМ!$C$39:$C$782,СВЦЭМ!$A$39:$A$782,$A29,СВЦЭМ!$B$39:$B$782,W$11)+'СЕТ СН'!$F$9+СВЦЭМ!$D$10+'СЕТ СН'!$F$6-'СЕТ СН'!$F$19</f>
        <v>2722.2420118800001</v>
      </c>
      <c r="X29" s="36">
        <f>SUMIFS(СВЦЭМ!$C$39:$C$782,СВЦЭМ!$A$39:$A$782,$A29,СВЦЭМ!$B$39:$B$782,X$11)+'СЕТ СН'!$F$9+СВЦЭМ!$D$10+'СЕТ СН'!$F$6-'СЕТ СН'!$F$19</f>
        <v>2707.1716883399999</v>
      </c>
      <c r="Y29" s="36">
        <f>SUMIFS(СВЦЭМ!$C$39:$C$782,СВЦЭМ!$A$39:$A$782,$A29,СВЦЭМ!$B$39:$B$782,Y$11)+'СЕТ СН'!$F$9+СВЦЭМ!$D$10+'СЕТ СН'!$F$6-'СЕТ СН'!$F$19</f>
        <v>2777.6714492199999</v>
      </c>
    </row>
    <row r="30" spans="1:25" ht="15.75" x14ac:dyDescent="0.2">
      <c r="A30" s="35">
        <f t="shared" si="0"/>
        <v>44976</v>
      </c>
      <c r="B30" s="36">
        <f>SUMIFS(СВЦЭМ!$C$39:$C$782,СВЦЭМ!$A$39:$A$782,$A30,СВЦЭМ!$B$39:$B$782,B$11)+'СЕТ СН'!$F$9+СВЦЭМ!$D$10+'СЕТ СН'!$F$6-'СЕТ СН'!$F$19</f>
        <v>2862.6907013800001</v>
      </c>
      <c r="C30" s="36">
        <f>SUMIFS(СВЦЭМ!$C$39:$C$782,СВЦЭМ!$A$39:$A$782,$A30,СВЦЭМ!$B$39:$B$782,C$11)+'СЕТ СН'!$F$9+СВЦЭМ!$D$10+'СЕТ СН'!$F$6-'СЕТ СН'!$F$19</f>
        <v>2887.9972267799999</v>
      </c>
      <c r="D30" s="36">
        <f>SUMIFS(СВЦЭМ!$C$39:$C$782,СВЦЭМ!$A$39:$A$782,$A30,СВЦЭМ!$B$39:$B$782,D$11)+'СЕТ СН'!$F$9+СВЦЭМ!$D$10+'СЕТ СН'!$F$6-'СЕТ СН'!$F$19</f>
        <v>2859.26095687</v>
      </c>
      <c r="E30" s="36">
        <f>SUMIFS(СВЦЭМ!$C$39:$C$782,СВЦЭМ!$A$39:$A$782,$A30,СВЦЭМ!$B$39:$B$782,E$11)+'СЕТ СН'!$F$9+СВЦЭМ!$D$10+'СЕТ СН'!$F$6-'СЕТ СН'!$F$19</f>
        <v>2865.12977688</v>
      </c>
      <c r="F30" s="36">
        <f>SUMIFS(СВЦЭМ!$C$39:$C$782,СВЦЭМ!$A$39:$A$782,$A30,СВЦЭМ!$B$39:$B$782,F$11)+'СЕТ СН'!$F$9+СВЦЭМ!$D$10+'СЕТ СН'!$F$6-'СЕТ СН'!$F$19</f>
        <v>2881.3800001300001</v>
      </c>
      <c r="G30" s="36">
        <f>SUMIFS(СВЦЭМ!$C$39:$C$782,СВЦЭМ!$A$39:$A$782,$A30,СВЦЭМ!$B$39:$B$782,G$11)+'СЕТ СН'!$F$9+СВЦЭМ!$D$10+'СЕТ СН'!$F$6-'СЕТ СН'!$F$19</f>
        <v>2890.4470349200001</v>
      </c>
      <c r="H30" s="36">
        <f>SUMIFS(СВЦЭМ!$C$39:$C$782,СВЦЭМ!$A$39:$A$782,$A30,СВЦЭМ!$B$39:$B$782,H$11)+'СЕТ СН'!$F$9+СВЦЭМ!$D$10+'СЕТ СН'!$F$6-'СЕТ СН'!$F$19</f>
        <v>2851.1376015999999</v>
      </c>
      <c r="I30" s="36">
        <f>SUMIFS(СВЦЭМ!$C$39:$C$782,СВЦЭМ!$A$39:$A$782,$A30,СВЦЭМ!$B$39:$B$782,I$11)+'СЕТ СН'!$F$9+СВЦЭМ!$D$10+'СЕТ СН'!$F$6-'СЕТ СН'!$F$19</f>
        <v>2862.4413869999998</v>
      </c>
      <c r="J30" s="36">
        <f>SUMIFS(СВЦЭМ!$C$39:$C$782,СВЦЭМ!$A$39:$A$782,$A30,СВЦЭМ!$B$39:$B$782,J$11)+'СЕТ СН'!$F$9+СВЦЭМ!$D$10+'СЕТ СН'!$F$6-'СЕТ СН'!$F$19</f>
        <v>2816.6162854700001</v>
      </c>
      <c r="K30" s="36">
        <f>SUMIFS(СВЦЭМ!$C$39:$C$782,СВЦЭМ!$A$39:$A$782,$A30,СВЦЭМ!$B$39:$B$782,K$11)+'СЕТ СН'!$F$9+СВЦЭМ!$D$10+'СЕТ СН'!$F$6-'СЕТ СН'!$F$19</f>
        <v>2785.0297813500001</v>
      </c>
      <c r="L30" s="36">
        <f>SUMIFS(СВЦЭМ!$C$39:$C$782,СВЦЭМ!$A$39:$A$782,$A30,СВЦЭМ!$B$39:$B$782,L$11)+'СЕТ СН'!$F$9+СВЦЭМ!$D$10+'СЕТ СН'!$F$6-'СЕТ СН'!$F$19</f>
        <v>2719.59500527</v>
      </c>
      <c r="M30" s="36">
        <f>SUMIFS(СВЦЭМ!$C$39:$C$782,СВЦЭМ!$A$39:$A$782,$A30,СВЦЭМ!$B$39:$B$782,M$11)+'СЕТ СН'!$F$9+СВЦЭМ!$D$10+'СЕТ СН'!$F$6-'СЕТ СН'!$F$19</f>
        <v>2718.9608054599998</v>
      </c>
      <c r="N30" s="36">
        <f>SUMIFS(СВЦЭМ!$C$39:$C$782,СВЦЭМ!$A$39:$A$782,$A30,СВЦЭМ!$B$39:$B$782,N$11)+'СЕТ СН'!$F$9+СВЦЭМ!$D$10+'СЕТ СН'!$F$6-'СЕТ СН'!$F$19</f>
        <v>2746.4771519000001</v>
      </c>
      <c r="O30" s="36">
        <f>SUMIFS(СВЦЭМ!$C$39:$C$782,СВЦЭМ!$A$39:$A$782,$A30,СВЦЭМ!$B$39:$B$782,O$11)+'СЕТ СН'!$F$9+СВЦЭМ!$D$10+'СЕТ СН'!$F$6-'СЕТ СН'!$F$19</f>
        <v>2685.2033612099999</v>
      </c>
      <c r="P30" s="36">
        <f>SUMIFS(СВЦЭМ!$C$39:$C$782,СВЦЭМ!$A$39:$A$782,$A30,СВЦЭМ!$B$39:$B$782,P$11)+'СЕТ СН'!$F$9+СВЦЭМ!$D$10+'СЕТ СН'!$F$6-'СЕТ СН'!$F$19</f>
        <v>2821.0129176999999</v>
      </c>
      <c r="Q30" s="36">
        <f>SUMIFS(СВЦЭМ!$C$39:$C$782,СВЦЭМ!$A$39:$A$782,$A30,СВЦЭМ!$B$39:$B$782,Q$11)+'СЕТ СН'!$F$9+СВЦЭМ!$D$10+'СЕТ СН'!$F$6-'СЕТ СН'!$F$19</f>
        <v>2836.5881810000001</v>
      </c>
      <c r="R30" s="36">
        <f>SUMIFS(СВЦЭМ!$C$39:$C$782,СВЦЭМ!$A$39:$A$782,$A30,СВЦЭМ!$B$39:$B$782,R$11)+'СЕТ СН'!$F$9+СВЦЭМ!$D$10+'СЕТ СН'!$F$6-'СЕТ СН'!$F$19</f>
        <v>2848.7342694600002</v>
      </c>
      <c r="S30" s="36">
        <f>SUMIFS(СВЦЭМ!$C$39:$C$782,СВЦЭМ!$A$39:$A$782,$A30,СВЦЭМ!$B$39:$B$782,S$11)+'СЕТ СН'!$F$9+СВЦЭМ!$D$10+'СЕТ СН'!$F$6-'СЕТ СН'!$F$19</f>
        <v>2809.7199322300003</v>
      </c>
      <c r="T30" s="36">
        <f>SUMIFS(СВЦЭМ!$C$39:$C$782,СВЦЭМ!$A$39:$A$782,$A30,СВЦЭМ!$B$39:$B$782,T$11)+'СЕТ СН'!$F$9+СВЦЭМ!$D$10+'СЕТ СН'!$F$6-'СЕТ СН'!$F$19</f>
        <v>2772.5897358400002</v>
      </c>
      <c r="U30" s="36">
        <f>SUMIFS(СВЦЭМ!$C$39:$C$782,СВЦЭМ!$A$39:$A$782,$A30,СВЦЭМ!$B$39:$B$782,U$11)+'СЕТ СН'!$F$9+СВЦЭМ!$D$10+'СЕТ СН'!$F$6-'СЕТ СН'!$F$19</f>
        <v>2711.1193868</v>
      </c>
      <c r="V30" s="36">
        <f>SUMIFS(СВЦЭМ!$C$39:$C$782,СВЦЭМ!$A$39:$A$782,$A30,СВЦЭМ!$B$39:$B$782,V$11)+'СЕТ СН'!$F$9+СВЦЭМ!$D$10+'СЕТ СН'!$F$6-'СЕТ СН'!$F$19</f>
        <v>2633.8229471499999</v>
      </c>
      <c r="W30" s="36">
        <f>SUMIFS(СВЦЭМ!$C$39:$C$782,СВЦЭМ!$A$39:$A$782,$A30,СВЦЭМ!$B$39:$B$782,W$11)+'СЕТ СН'!$F$9+СВЦЭМ!$D$10+'СЕТ СН'!$F$6-'СЕТ СН'!$F$19</f>
        <v>2729.2935191199999</v>
      </c>
      <c r="X30" s="36">
        <f>SUMIFS(СВЦЭМ!$C$39:$C$782,СВЦЭМ!$A$39:$A$782,$A30,СВЦЭМ!$B$39:$B$782,X$11)+'СЕТ СН'!$F$9+СВЦЭМ!$D$10+'СЕТ СН'!$F$6-'СЕТ СН'!$F$19</f>
        <v>2794.5990447600002</v>
      </c>
      <c r="Y30" s="36">
        <f>SUMIFS(СВЦЭМ!$C$39:$C$782,СВЦЭМ!$A$39:$A$782,$A30,СВЦЭМ!$B$39:$B$782,Y$11)+'СЕТ СН'!$F$9+СВЦЭМ!$D$10+'СЕТ СН'!$F$6-'СЕТ СН'!$F$19</f>
        <v>2818.1443167400002</v>
      </c>
    </row>
    <row r="31" spans="1:25" ht="15.75" x14ac:dyDescent="0.2">
      <c r="A31" s="35">
        <f t="shared" si="0"/>
        <v>44977</v>
      </c>
      <c r="B31" s="36">
        <f>SUMIFS(СВЦЭМ!$C$39:$C$782,СВЦЭМ!$A$39:$A$782,$A31,СВЦЭМ!$B$39:$B$782,B$11)+'СЕТ СН'!$F$9+СВЦЭМ!$D$10+'СЕТ СН'!$F$6-'СЕТ СН'!$F$19</f>
        <v>2889.28791701</v>
      </c>
      <c r="C31" s="36">
        <f>SUMIFS(СВЦЭМ!$C$39:$C$782,СВЦЭМ!$A$39:$A$782,$A31,СВЦЭМ!$B$39:$B$782,C$11)+'СЕТ СН'!$F$9+СВЦЭМ!$D$10+'СЕТ СН'!$F$6-'СЕТ СН'!$F$19</f>
        <v>2853.43970567</v>
      </c>
      <c r="D31" s="36">
        <f>SUMIFS(СВЦЭМ!$C$39:$C$782,СВЦЭМ!$A$39:$A$782,$A31,СВЦЭМ!$B$39:$B$782,D$11)+'СЕТ СН'!$F$9+СВЦЭМ!$D$10+'СЕТ СН'!$F$6-'СЕТ СН'!$F$19</f>
        <v>2855.1044030100002</v>
      </c>
      <c r="E31" s="36">
        <f>SUMIFS(СВЦЭМ!$C$39:$C$782,СВЦЭМ!$A$39:$A$782,$A31,СВЦЭМ!$B$39:$B$782,E$11)+'СЕТ СН'!$F$9+СВЦЭМ!$D$10+'СЕТ СН'!$F$6-'СЕТ СН'!$F$19</f>
        <v>2896.41306123</v>
      </c>
      <c r="F31" s="36">
        <f>SUMIFS(СВЦЭМ!$C$39:$C$782,СВЦЭМ!$A$39:$A$782,$A31,СВЦЭМ!$B$39:$B$782,F$11)+'СЕТ СН'!$F$9+СВЦЭМ!$D$10+'СЕТ СН'!$F$6-'СЕТ СН'!$F$19</f>
        <v>2838.6161751099999</v>
      </c>
      <c r="G31" s="36">
        <f>SUMIFS(СВЦЭМ!$C$39:$C$782,СВЦЭМ!$A$39:$A$782,$A31,СВЦЭМ!$B$39:$B$782,G$11)+'СЕТ СН'!$F$9+СВЦЭМ!$D$10+'СЕТ СН'!$F$6-'СЕТ СН'!$F$19</f>
        <v>2818.0505295799999</v>
      </c>
      <c r="H31" s="36">
        <f>SUMIFS(СВЦЭМ!$C$39:$C$782,СВЦЭМ!$A$39:$A$782,$A31,СВЦЭМ!$B$39:$B$782,H$11)+'СЕТ СН'!$F$9+СВЦЭМ!$D$10+'СЕТ СН'!$F$6-'СЕТ СН'!$F$19</f>
        <v>2771.7627932099999</v>
      </c>
      <c r="I31" s="36">
        <f>SUMIFS(СВЦЭМ!$C$39:$C$782,СВЦЭМ!$A$39:$A$782,$A31,СВЦЭМ!$B$39:$B$782,I$11)+'СЕТ СН'!$F$9+СВЦЭМ!$D$10+'СЕТ СН'!$F$6-'СЕТ СН'!$F$19</f>
        <v>2702.3086039300001</v>
      </c>
      <c r="J31" s="36">
        <f>SUMIFS(СВЦЭМ!$C$39:$C$782,СВЦЭМ!$A$39:$A$782,$A31,СВЦЭМ!$B$39:$B$782,J$11)+'СЕТ СН'!$F$9+СВЦЭМ!$D$10+'СЕТ СН'!$F$6-'СЕТ СН'!$F$19</f>
        <v>2655.6310174400001</v>
      </c>
      <c r="K31" s="36">
        <f>SUMIFS(СВЦЭМ!$C$39:$C$782,СВЦЭМ!$A$39:$A$782,$A31,СВЦЭМ!$B$39:$B$782,K$11)+'СЕТ СН'!$F$9+СВЦЭМ!$D$10+'СЕТ СН'!$F$6-'СЕТ СН'!$F$19</f>
        <v>2602.5533771400001</v>
      </c>
      <c r="L31" s="36">
        <f>SUMIFS(СВЦЭМ!$C$39:$C$782,СВЦЭМ!$A$39:$A$782,$A31,СВЦЭМ!$B$39:$B$782,L$11)+'СЕТ СН'!$F$9+СВЦЭМ!$D$10+'СЕТ СН'!$F$6-'СЕТ СН'!$F$19</f>
        <v>2575.8641638399999</v>
      </c>
      <c r="M31" s="36">
        <f>SUMIFS(СВЦЭМ!$C$39:$C$782,СВЦЭМ!$A$39:$A$782,$A31,СВЦЭМ!$B$39:$B$782,M$11)+'СЕТ СН'!$F$9+СВЦЭМ!$D$10+'СЕТ СН'!$F$6-'СЕТ СН'!$F$19</f>
        <v>2615.1699201000001</v>
      </c>
      <c r="N31" s="36">
        <f>SUMIFS(СВЦЭМ!$C$39:$C$782,СВЦЭМ!$A$39:$A$782,$A31,СВЦЭМ!$B$39:$B$782,N$11)+'СЕТ СН'!$F$9+СВЦЭМ!$D$10+'СЕТ СН'!$F$6-'СЕТ СН'!$F$19</f>
        <v>2656.1252614499999</v>
      </c>
      <c r="O31" s="36">
        <f>SUMIFS(СВЦЭМ!$C$39:$C$782,СВЦЭМ!$A$39:$A$782,$A31,СВЦЭМ!$B$39:$B$782,O$11)+'СЕТ СН'!$F$9+СВЦЭМ!$D$10+'СЕТ СН'!$F$6-'СЕТ СН'!$F$19</f>
        <v>2678.48299473</v>
      </c>
      <c r="P31" s="36">
        <f>SUMIFS(СВЦЭМ!$C$39:$C$782,СВЦЭМ!$A$39:$A$782,$A31,СВЦЭМ!$B$39:$B$782,P$11)+'СЕТ СН'!$F$9+СВЦЭМ!$D$10+'СЕТ СН'!$F$6-'СЕТ СН'!$F$19</f>
        <v>2684.0123912100003</v>
      </c>
      <c r="Q31" s="36">
        <f>SUMIFS(СВЦЭМ!$C$39:$C$782,СВЦЭМ!$A$39:$A$782,$A31,СВЦЭМ!$B$39:$B$782,Q$11)+'СЕТ СН'!$F$9+СВЦЭМ!$D$10+'СЕТ СН'!$F$6-'СЕТ СН'!$F$19</f>
        <v>2660.38722895</v>
      </c>
      <c r="R31" s="36">
        <f>SUMIFS(СВЦЭМ!$C$39:$C$782,СВЦЭМ!$A$39:$A$782,$A31,СВЦЭМ!$B$39:$B$782,R$11)+'СЕТ СН'!$F$9+СВЦЭМ!$D$10+'СЕТ СН'!$F$6-'СЕТ СН'!$F$19</f>
        <v>2739.79952022</v>
      </c>
      <c r="S31" s="36">
        <f>SUMIFS(СВЦЭМ!$C$39:$C$782,СВЦЭМ!$A$39:$A$782,$A31,СВЦЭМ!$B$39:$B$782,S$11)+'СЕТ СН'!$F$9+СВЦЭМ!$D$10+'СЕТ СН'!$F$6-'СЕТ СН'!$F$19</f>
        <v>2724.2632088300002</v>
      </c>
      <c r="T31" s="36">
        <f>SUMIFS(СВЦЭМ!$C$39:$C$782,СВЦЭМ!$A$39:$A$782,$A31,СВЦЭМ!$B$39:$B$782,T$11)+'СЕТ СН'!$F$9+СВЦЭМ!$D$10+'СЕТ СН'!$F$6-'СЕТ СН'!$F$19</f>
        <v>2701.5896425999999</v>
      </c>
      <c r="U31" s="36">
        <f>SUMIFS(СВЦЭМ!$C$39:$C$782,СВЦЭМ!$A$39:$A$782,$A31,СВЦЭМ!$B$39:$B$782,U$11)+'СЕТ СН'!$F$9+СВЦЭМ!$D$10+'СЕТ СН'!$F$6-'СЕТ СН'!$F$19</f>
        <v>2646.8834635000003</v>
      </c>
      <c r="V31" s="36">
        <f>SUMIFS(СВЦЭМ!$C$39:$C$782,СВЦЭМ!$A$39:$A$782,$A31,СВЦЭМ!$B$39:$B$782,V$11)+'СЕТ СН'!$F$9+СВЦЭМ!$D$10+'СЕТ СН'!$F$6-'СЕТ СН'!$F$19</f>
        <v>2661.8679482900002</v>
      </c>
      <c r="W31" s="36">
        <f>SUMIFS(СВЦЭМ!$C$39:$C$782,СВЦЭМ!$A$39:$A$782,$A31,СВЦЭМ!$B$39:$B$782,W$11)+'СЕТ СН'!$F$9+СВЦЭМ!$D$10+'СЕТ СН'!$F$6-'СЕТ СН'!$F$19</f>
        <v>2692.4174320100001</v>
      </c>
      <c r="X31" s="36">
        <f>SUMIFS(СВЦЭМ!$C$39:$C$782,СВЦЭМ!$A$39:$A$782,$A31,СВЦЭМ!$B$39:$B$782,X$11)+'СЕТ СН'!$F$9+СВЦЭМ!$D$10+'СЕТ СН'!$F$6-'СЕТ СН'!$F$19</f>
        <v>2729.8059493199999</v>
      </c>
      <c r="Y31" s="36">
        <f>SUMIFS(СВЦЭМ!$C$39:$C$782,СВЦЭМ!$A$39:$A$782,$A31,СВЦЭМ!$B$39:$B$782,Y$11)+'СЕТ СН'!$F$9+СВЦЭМ!$D$10+'СЕТ СН'!$F$6-'СЕТ СН'!$F$19</f>
        <v>2756.0227499800003</v>
      </c>
    </row>
    <row r="32" spans="1:25" ht="15.75" x14ac:dyDescent="0.2">
      <c r="A32" s="35">
        <f t="shared" si="0"/>
        <v>44978</v>
      </c>
      <c r="B32" s="36">
        <f>SUMIFS(СВЦЭМ!$C$39:$C$782,СВЦЭМ!$A$39:$A$782,$A32,СВЦЭМ!$B$39:$B$782,B$11)+'СЕТ СН'!$F$9+СВЦЭМ!$D$10+'СЕТ СН'!$F$6-'СЕТ СН'!$F$19</f>
        <v>2812.4134447199999</v>
      </c>
      <c r="C32" s="36">
        <f>SUMIFS(СВЦЭМ!$C$39:$C$782,СВЦЭМ!$A$39:$A$782,$A32,СВЦЭМ!$B$39:$B$782,C$11)+'СЕТ СН'!$F$9+СВЦЭМ!$D$10+'СЕТ СН'!$F$6-'СЕТ СН'!$F$19</f>
        <v>2851.2436782</v>
      </c>
      <c r="D32" s="36">
        <f>SUMIFS(СВЦЭМ!$C$39:$C$782,СВЦЭМ!$A$39:$A$782,$A32,СВЦЭМ!$B$39:$B$782,D$11)+'СЕТ СН'!$F$9+СВЦЭМ!$D$10+'СЕТ СН'!$F$6-'СЕТ СН'!$F$19</f>
        <v>2848.8418692600003</v>
      </c>
      <c r="E32" s="36">
        <f>SUMIFS(СВЦЭМ!$C$39:$C$782,СВЦЭМ!$A$39:$A$782,$A32,СВЦЭМ!$B$39:$B$782,E$11)+'СЕТ СН'!$F$9+СВЦЭМ!$D$10+'СЕТ СН'!$F$6-'СЕТ СН'!$F$19</f>
        <v>2851.92371142</v>
      </c>
      <c r="F32" s="36">
        <f>SUMIFS(СВЦЭМ!$C$39:$C$782,СВЦЭМ!$A$39:$A$782,$A32,СВЦЭМ!$B$39:$B$782,F$11)+'СЕТ СН'!$F$9+СВЦЭМ!$D$10+'СЕТ СН'!$F$6-'СЕТ СН'!$F$19</f>
        <v>2835.2781102500003</v>
      </c>
      <c r="G32" s="36">
        <f>SUMIFS(СВЦЭМ!$C$39:$C$782,СВЦЭМ!$A$39:$A$782,$A32,СВЦЭМ!$B$39:$B$782,G$11)+'СЕТ СН'!$F$9+СВЦЭМ!$D$10+'СЕТ СН'!$F$6-'СЕТ СН'!$F$19</f>
        <v>2735.2304365099999</v>
      </c>
      <c r="H32" s="36">
        <f>SUMIFS(СВЦЭМ!$C$39:$C$782,СВЦЭМ!$A$39:$A$782,$A32,СВЦЭМ!$B$39:$B$782,H$11)+'СЕТ СН'!$F$9+СВЦЭМ!$D$10+'СЕТ СН'!$F$6-'СЕТ СН'!$F$19</f>
        <v>2680.28795838</v>
      </c>
      <c r="I32" s="36">
        <f>SUMIFS(СВЦЭМ!$C$39:$C$782,СВЦЭМ!$A$39:$A$782,$A32,СВЦЭМ!$B$39:$B$782,I$11)+'СЕТ СН'!$F$9+СВЦЭМ!$D$10+'СЕТ СН'!$F$6-'СЕТ СН'!$F$19</f>
        <v>2642.3965438999999</v>
      </c>
      <c r="J32" s="36">
        <f>SUMIFS(СВЦЭМ!$C$39:$C$782,СВЦЭМ!$A$39:$A$782,$A32,СВЦЭМ!$B$39:$B$782,J$11)+'СЕТ СН'!$F$9+СВЦЭМ!$D$10+'СЕТ СН'!$F$6-'СЕТ СН'!$F$19</f>
        <v>2611.9428843800001</v>
      </c>
      <c r="K32" s="36">
        <f>SUMIFS(СВЦЭМ!$C$39:$C$782,СВЦЭМ!$A$39:$A$782,$A32,СВЦЭМ!$B$39:$B$782,K$11)+'СЕТ СН'!$F$9+СВЦЭМ!$D$10+'СЕТ СН'!$F$6-'СЕТ СН'!$F$19</f>
        <v>2643.58000464</v>
      </c>
      <c r="L32" s="36">
        <f>SUMIFS(СВЦЭМ!$C$39:$C$782,СВЦЭМ!$A$39:$A$782,$A32,СВЦЭМ!$B$39:$B$782,L$11)+'СЕТ СН'!$F$9+СВЦЭМ!$D$10+'СЕТ СН'!$F$6-'СЕТ СН'!$F$19</f>
        <v>2672.6927341700002</v>
      </c>
      <c r="M32" s="36">
        <f>SUMIFS(СВЦЭМ!$C$39:$C$782,СВЦЭМ!$A$39:$A$782,$A32,СВЦЭМ!$B$39:$B$782,M$11)+'СЕТ СН'!$F$9+СВЦЭМ!$D$10+'СЕТ СН'!$F$6-'СЕТ СН'!$F$19</f>
        <v>2668.63465537</v>
      </c>
      <c r="N32" s="36">
        <f>SUMIFS(СВЦЭМ!$C$39:$C$782,СВЦЭМ!$A$39:$A$782,$A32,СВЦЭМ!$B$39:$B$782,N$11)+'СЕТ СН'!$F$9+СВЦЭМ!$D$10+'СЕТ СН'!$F$6-'СЕТ СН'!$F$19</f>
        <v>2677.4655712200001</v>
      </c>
      <c r="O32" s="36">
        <f>SUMIFS(СВЦЭМ!$C$39:$C$782,СВЦЭМ!$A$39:$A$782,$A32,СВЦЭМ!$B$39:$B$782,O$11)+'СЕТ СН'!$F$9+СВЦЭМ!$D$10+'СЕТ СН'!$F$6-'СЕТ СН'!$F$19</f>
        <v>2719.4929463900003</v>
      </c>
      <c r="P32" s="36">
        <f>SUMIFS(СВЦЭМ!$C$39:$C$782,СВЦЭМ!$A$39:$A$782,$A32,СВЦЭМ!$B$39:$B$782,P$11)+'СЕТ СН'!$F$9+СВЦЭМ!$D$10+'СЕТ СН'!$F$6-'СЕТ СН'!$F$19</f>
        <v>2731.15688615</v>
      </c>
      <c r="Q32" s="36">
        <f>SUMIFS(СВЦЭМ!$C$39:$C$782,СВЦЭМ!$A$39:$A$782,$A32,СВЦЭМ!$B$39:$B$782,Q$11)+'СЕТ СН'!$F$9+СВЦЭМ!$D$10+'СЕТ СН'!$F$6-'СЕТ СН'!$F$19</f>
        <v>2711.3371306399999</v>
      </c>
      <c r="R32" s="36">
        <f>SUMIFS(СВЦЭМ!$C$39:$C$782,СВЦЭМ!$A$39:$A$782,$A32,СВЦЭМ!$B$39:$B$782,R$11)+'СЕТ СН'!$F$9+СВЦЭМ!$D$10+'СЕТ СН'!$F$6-'СЕТ СН'!$F$19</f>
        <v>2656.3149013100001</v>
      </c>
      <c r="S32" s="36">
        <f>SUMIFS(СВЦЭМ!$C$39:$C$782,СВЦЭМ!$A$39:$A$782,$A32,СВЦЭМ!$B$39:$B$782,S$11)+'СЕТ СН'!$F$9+СВЦЭМ!$D$10+'СЕТ СН'!$F$6-'СЕТ СН'!$F$19</f>
        <v>2605.7077076599999</v>
      </c>
      <c r="T32" s="36">
        <f>SUMIFS(СВЦЭМ!$C$39:$C$782,СВЦЭМ!$A$39:$A$782,$A32,СВЦЭМ!$B$39:$B$782,T$11)+'СЕТ СН'!$F$9+СВЦЭМ!$D$10+'СЕТ СН'!$F$6-'СЕТ СН'!$F$19</f>
        <v>2603.0353995800001</v>
      </c>
      <c r="U32" s="36">
        <f>SUMIFS(СВЦЭМ!$C$39:$C$782,СВЦЭМ!$A$39:$A$782,$A32,СВЦЭМ!$B$39:$B$782,U$11)+'СЕТ СН'!$F$9+СВЦЭМ!$D$10+'СЕТ СН'!$F$6-'СЕТ СН'!$F$19</f>
        <v>2641.7942981700003</v>
      </c>
      <c r="V32" s="36">
        <f>SUMIFS(СВЦЭМ!$C$39:$C$782,СВЦЭМ!$A$39:$A$782,$A32,СВЦЭМ!$B$39:$B$782,V$11)+'СЕТ СН'!$F$9+СВЦЭМ!$D$10+'СЕТ СН'!$F$6-'СЕТ СН'!$F$19</f>
        <v>2654.9932717400002</v>
      </c>
      <c r="W32" s="36">
        <f>SUMIFS(СВЦЭМ!$C$39:$C$782,СВЦЭМ!$A$39:$A$782,$A32,СВЦЭМ!$B$39:$B$782,W$11)+'СЕТ СН'!$F$9+СВЦЭМ!$D$10+'СЕТ СН'!$F$6-'СЕТ СН'!$F$19</f>
        <v>2673.01121603</v>
      </c>
      <c r="X32" s="36">
        <f>SUMIFS(СВЦЭМ!$C$39:$C$782,СВЦЭМ!$A$39:$A$782,$A32,СВЦЭМ!$B$39:$B$782,X$11)+'СЕТ СН'!$F$9+СВЦЭМ!$D$10+'СЕТ СН'!$F$6-'СЕТ СН'!$F$19</f>
        <v>2709.14952877</v>
      </c>
      <c r="Y32" s="36">
        <f>SUMIFS(СВЦЭМ!$C$39:$C$782,СВЦЭМ!$A$39:$A$782,$A32,СВЦЭМ!$B$39:$B$782,Y$11)+'СЕТ СН'!$F$9+СВЦЭМ!$D$10+'СЕТ СН'!$F$6-'СЕТ СН'!$F$19</f>
        <v>2756.00039595</v>
      </c>
    </row>
    <row r="33" spans="1:25" ht="15.75" x14ac:dyDescent="0.2">
      <c r="A33" s="35">
        <f t="shared" si="0"/>
        <v>44979</v>
      </c>
      <c r="B33" s="36">
        <f>SUMIFS(СВЦЭМ!$C$39:$C$782,СВЦЭМ!$A$39:$A$782,$A33,СВЦЭМ!$B$39:$B$782,B$11)+'СЕТ СН'!$F$9+СВЦЭМ!$D$10+'СЕТ СН'!$F$6-'СЕТ СН'!$F$19</f>
        <v>2846.4399315200003</v>
      </c>
      <c r="C33" s="36">
        <f>SUMIFS(СВЦЭМ!$C$39:$C$782,СВЦЭМ!$A$39:$A$782,$A33,СВЦЭМ!$B$39:$B$782,C$11)+'СЕТ СН'!$F$9+СВЦЭМ!$D$10+'СЕТ СН'!$F$6-'СЕТ СН'!$F$19</f>
        <v>2922.64373475</v>
      </c>
      <c r="D33" s="36">
        <f>SUMIFS(СВЦЭМ!$C$39:$C$782,СВЦЭМ!$A$39:$A$782,$A33,СВЦЭМ!$B$39:$B$782,D$11)+'СЕТ СН'!$F$9+СВЦЭМ!$D$10+'СЕТ СН'!$F$6-'СЕТ СН'!$F$19</f>
        <v>2907.1386178299999</v>
      </c>
      <c r="E33" s="36">
        <f>SUMIFS(СВЦЭМ!$C$39:$C$782,СВЦЭМ!$A$39:$A$782,$A33,СВЦЭМ!$B$39:$B$782,E$11)+'СЕТ СН'!$F$9+СВЦЭМ!$D$10+'СЕТ СН'!$F$6-'СЕТ СН'!$F$19</f>
        <v>2896.8378769599999</v>
      </c>
      <c r="F33" s="36">
        <f>SUMIFS(СВЦЭМ!$C$39:$C$782,СВЦЭМ!$A$39:$A$782,$A33,СВЦЭМ!$B$39:$B$782,F$11)+'СЕТ СН'!$F$9+СВЦЭМ!$D$10+'СЕТ СН'!$F$6-'СЕТ СН'!$F$19</f>
        <v>2855.9261384199999</v>
      </c>
      <c r="G33" s="36">
        <f>SUMIFS(СВЦЭМ!$C$39:$C$782,СВЦЭМ!$A$39:$A$782,$A33,СВЦЭМ!$B$39:$B$782,G$11)+'СЕТ СН'!$F$9+СВЦЭМ!$D$10+'СЕТ СН'!$F$6-'СЕТ СН'!$F$19</f>
        <v>2766.3656766399999</v>
      </c>
      <c r="H33" s="36">
        <f>SUMIFS(СВЦЭМ!$C$39:$C$782,СВЦЭМ!$A$39:$A$782,$A33,СВЦЭМ!$B$39:$B$782,H$11)+'СЕТ СН'!$F$9+СВЦЭМ!$D$10+'СЕТ СН'!$F$6-'СЕТ СН'!$F$19</f>
        <v>2655.7434556399999</v>
      </c>
      <c r="I33" s="36">
        <f>SUMIFS(СВЦЭМ!$C$39:$C$782,СВЦЭМ!$A$39:$A$782,$A33,СВЦЭМ!$B$39:$B$782,I$11)+'СЕТ СН'!$F$9+СВЦЭМ!$D$10+'СЕТ СН'!$F$6-'СЕТ СН'!$F$19</f>
        <v>2627.7613003700003</v>
      </c>
      <c r="J33" s="36">
        <f>SUMIFS(СВЦЭМ!$C$39:$C$782,СВЦЭМ!$A$39:$A$782,$A33,СВЦЭМ!$B$39:$B$782,J$11)+'СЕТ СН'!$F$9+СВЦЭМ!$D$10+'СЕТ СН'!$F$6-'СЕТ СН'!$F$19</f>
        <v>2609.5997232</v>
      </c>
      <c r="K33" s="36">
        <f>SUMIFS(СВЦЭМ!$C$39:$C$782,СВЦЭМ!$A$39:$A$782,$A33,СВЦЭМ!$B$39:$B$782,K$11)+'СЕТ СН'!$F$9+СВЦЭМ!$D$10+'СЕТ СН'!$F$6-'СЕТ СН'!$F$19</f>
        <v>2592.4533401600002</v>
      </c>
      <c r="L33" s="36">
        <f>SUMIFS(СВЦЭМ!$C$39:$C$782,СВЦЭМ!$A$39:$A$782,$A33,СВЦЭМ!$B$39:$B$782,L$11)+'СЕТ СН'!$F$9+СВЦЭМ!$D$10+'СЕТ СН'!$F$6-'СЕТ СН'!$F$19</f>
        <v>2627.93141169</v>
      </c>
      <c r="M33" s="36">
        <f>SUMIFS(СВЦЭМ!$C$39:$C$782,СВЦЭМ!$A$39:$A$782,$A33,СВЦЭМ!$B$39:$B$782,M$11)+'СЕТ СН'!$F$9+СВЦЭМ!$D$10+'СЕТ СН'!$F$6-'СЕТ СН'!$F$19</f>
        <v>2656.9438243700001</v>
      </c>
      <c r="N33" s="36">
        <f>SUMIFS(СВЦЭМ!$C$39:$C$782,СВЦЭМ!$A$39:$A$782,$A33,СВЦЭМ!$B$39:$B$782,N$11)+'СЕТ СН'!$F$9+СВЦЭМ!$D$10+'СЕТ СН'!$F$6-'СЕТ СН'!$F$19</f>
        <v>2676.4901097299999</v>
      </c>
      <c r="O33" s="36">
        <f>SUMIFS(СВЦЭМ!$C$39:$C$782,СВЦЭМ!$A$39:$A$782,$A33,СВЦЭМ!$B$39:$B$782,O$11)+'СЕТ СН'!$F$9+СВЦЭМ!$D$10+'СЕТ СН'!$F$6-'СЕТ СН'!$F$19</f>
        <v>2685.6563951000003</v>
      </c>
      <c r="P33" s="36">
        <f>SUMIFS(СВЦЭМ!$C$39:$C$782,СВЦЭМ!$A$39:$A$782,$A33,СВЦЭМ!$B$39:$B$782,P$11)+'СЕТ СН'!$F$9+СВЦЭМ!$D$10+'СЕТ СН'!$F$6-'СЕТ СН'!$F$19</f>
        <v>2680.3663331299999</v>
      </c>
      <c r="Q33" s="36">
        <f>SUMIFS(СВЦЭМ!$C$39:$C$782,СВЦЭМ!$A$39:$A$782,$A33,СВЦЭМ!$B$39:$B$782,Q$11)+'СЕТ СН'!$F$9+СВЦЭМ!$D$10+'СЕТ СН'!$F$6-'СЕТ СН'!$F$19</f>
        <v>2688.0779489800002</v>
      </c>
      <c r="R33" s="36">
        <f>SUMIFS(СВЦЭМ!$C$39:$C$782,СВЦЭМ!$A$39:$A$782,$A33,СВЦЭМ!$B$39:$B$782,R$11)+'СЕТ СН'!$F$9+СВЦЭМ!$D$10+'СЕТ СН'!$F$6-'СЕТ СН'!$F$19</f>
        <v>2695.6611709899998</v>
      </c>
      <c r="S33" s="36">
        <f>SUMIFS(СВЦЭМ!$C$39:$C$782,СВЦЭМ!$A$39:$A$782,$A33,СВЦЭМ!$B$39:$B$782,S$11)+'СЕТ СН'!$F$9+СВЦЭМ!$D$10+'СЕТ СН'!$F$6-'СЕТ СН'!$F$19</f>
        <v>2620.5360123300002</v>
      </c>
      <c r="T33" s="36">
        <f>SUMIFS(СВЦЭМ!$C$39:$C$782,СВЦЭМ!$A$39:$A$782,$A33,СВЦЭМ!$B$39:$B$782,T$11)+'СЕТ СН'!$F$9+СВЦЭМ!$D$10+'СЕТ СН'!$F$6-'СЕТ СН'!$F$19</f>
        <v>2581.4622648899999</v>
      </c>
      <c r="U33" s="36">
        <f>SUMIFS(СВЦЭМ!$C$39:$C$782,СВЦЭМ!$A$39:$A$782,$A33,СВЦЭМ!$B$39:$B$782,U$11)+'СЕТ СН'!$F$9+СВЦЭМ!$D$10+'СЕТ СН'!$F$6-'СЕТ СН'!$F$19</f>
        <v>2628.9753145700001</v>
      </c>
      <c r="V33" s="36">
        <f>SUMIFS(СВЦЭМ!$C$39:$C$782,СВЦЭМ!$A$39:$A$782,$A33,СВЦЭМ!$B$39:$B$782,V$11)+'СЕТ СН'!$F$9+СВЦЭМ!$D$10+'СЕТ СН'!$F$6-'СЕТ СН'!$F$19</f>
        <v>2683.8920585700002</v>
      </c>
      <c r="W33" s="36">
        <f>SUMIFS(СВЦЭМ!$C$39:$C$782,СВЦЭМ!$A$39:$A$782,$A33,СВЦЭМ!$B$39:$B$782,W$11)+'СЕТ СН'!$F$9+СВЦЭМ!$D$10+'СЕТ СН'!$F$6-'СЕТ СН'!$F$19</f>
        <v>2707.4212811400002</v>
      </c>
      <c r="X33" s="36">
        <f>SUMIFS(СВЦЭМ!$C$39:$C$782,СВЦЭМ!$A$39:$A$782,$A33,СВЦЭМ!$B$39:$B$782,X$11)+'СЕТ СН'!$F$9+СВЦЭМ!$D$10+'СЕТ СН'!$F$6-'СЕТ СН'!$F$19</f>
        <v>2751.44909809</v>
      </c>
      <c r="Y33" s="36">
        <f>SUMIFS(СВЦЭМ!$C$39:$C$782,СВЦЭМ!$A$39:$A$782,$A33,СВЦЭМ!$B$39:$B$782,Y$11)+'СЕТ СН'!$F$9+СВЦЭМ!$D$10+'СЕТ СН'!$F$6-'СЕТ СН'!$F$19</f>
        <v>2772.9296443500002</v>
      </c>
    </row>
    <row r="34" spans="1:25" ht="15.75" x14ac:dyDescent="0.2">
      <c r="A34" s="35">
        <f t="shared" si="0"/>
        <v>44980</v>
      </c>
      <c r="B34" s="36">
        <f>SUMIFS(СВЦЭМ!$C$39:$C$782,СВЦЭМ!$A$39:$A$782,$A34,СВЦЭМ!$B$39:$B$782,B$11)+'СЕТ СН'!$F$9+СВЦЭМ!$D$10+'СЕТ СН'!$F$6-'СЕТ СН'!$F$19</f>
        <v>2809.6424575999999</v>
      </c>
      <c r="C34" s="36">
        <f>SUMIFS(СВЦЭМ!$C$39:$C$782,СВЦЭМ!$A$39:$A$782,$A34,СВЦЭМ!$B$39:$B$782,C$11)+'СЕТ СН'!$F$9+СВЦЭМ!$D$10+'СЕТ СН'!$F$6-'СЕТ СН'!$F$19</f>
        <v>2774.7960554700003</v>
      </c>
      <c r="D34" s="36">
        <f>SUMIFS(СВЦЭМ!$C$39:$C$782,СВЦЭМ!$A$39:$A$782,$A34,СВЦЭМ!$B$39:$B$782,D$11)+'СЕТ СН'!$F$9+СВЦЭМ!$D$10+'СЕТ СН'!$F$6-'СЕТ СН'!$F$19</f>
        <v>2802.4988151400003</v>
      </c>
      <c r="E34" s="36">
        <f>SUMIFS(СВЦЭМ!$C$39:$C$782,СВЦЭМ!$A$39:$A$782,$A34,СВЦЭМ!$B$39:$B$782,E$11)+'СЕТ СН'!$F$9+СВЦЭМ!$D$10+'СЕТ СН'!$F$6-'СЕТ СН'!$F$19</f>
        <v>2827.9363490300002</v>
      </c>
      <c r="F34" s="36">
        <f>SUMIFS(СВЦЭМ!$C$39:$C$782,СВЦЭМ!$A$39:$A$782,$A34,СВЦЭМ!$B$39:$B$782,F$11)+'СЕТ СН'!$F$9+СВЦЭМ!$D$10+'СЕТ СН'!$F$6-'СЕТ СН'!$F$19</f>
        <v>2822.6925649</v>
      </c>
      <c r="G34" s="36">
        <f>SUMIFS(СВЦЭМ!$C$39:$C$782,СВЦЭМ!$A$39:$A$782,$A34,СВЦЭМ!$B$39:$B$782,G$11)+'СЕТ СН'!$F$9+СВЦЭМ!$D$10+'СЕТ СН'!$F$6-'СЕТ СН'!$F$19</f>
        <v>2760.7937736500003</v>
      </c>
      <c r="H34" s="36">
        <f>SUMIFS(СВЦЭМ!$C$39:$C$782,СВЦЭМ!$A$39:$A$782,$A34,СВЦЭМ!$B$39:$B$782,H$11)+'СЕТ СН'!$F$9+СВЦЭМ!$D$10+'СЕТ СН'!$F$6-'СЕТ СН'!$F$19</f>
        <v>2694.7464190700002</v>
      </c>
      <c r="I34" s="36">
        <f>SUMIFS(СВЦЭМ!$C$39:$C$782,СВЦЭМ!$A$39:$A$782,$A34,СВЦЭМ!$B$39:$B$782,I$11)+'СЕТ СН'!$F$9+СВЦЭМ!$D$10+'СЕТ СН'!$F$6-'СЕТ СН'!$F$19</f>
        <v>2604.3979908900001</v>
      </c>
      <c r="J34" s="36">
        <f>SUMIFS(СВЦЭМ!$C$39:$C$782,СВЦЭМ!$A$39:$A$782,$A34,СВЦЭМ!$B$39:$B$782,J$11)+'СЕТ СН'!$F$9+СВЦЭМ!$D$10+'СЕТ СН'!$F$6-'СЕТ СН'!$F$19</f>
        <v>2495.20365107</v>
      </c>
      <c r="K34" s="36">
        <f>SUMIFS(СВЦЭМ!$C$39:$C$782,СВЦЭМ!$A$39:$A$782,$A34,СВЦЭМ!$B$39:$B$782,K$11)+'СЕТ СН'!$F$9+СВЦЭМ!$D$10+'СЕТ СН'!$F$6-'СЕТ СН'!$F$19</f>
        <v>2473.21050393</v>
      </c>
      <c r="L34" s="36">
        <f>SUMIFS(СВЦЭМ!$C$39:$C$782,СВЦЭМ!$A$39:$A$782,$A34,СВЦЭМ!$B$39:$B$782,L$11)+'СЕТ СН'!$F$9+СВЦЭМ!$D$10+'СЕТ СН'!$F$6-'СЕТ СН'!$F$19</f>
        <v>2526.4751619100002</v>
      </c>
      <c r="M34" s="36">
        <f>SUMIFS(СВЦЭМ!$C$39:$C$782,СВЦЭМ!$A$39:$A$782,$A34,СВЦЭМ!$B$39:$B$782,M$11)+'СЕТ СН'!$F$9+СВЦЭМ!$D$10+'СЕТ СН'!$F$6-'СЕТ СН'!$F$19</f>
        <v>2569.7414188000002</v>
      </c>
      <c r="N34" s="36">
        <f>SUMIFS(СВЦЭМ!$C$39:$C$782,СВЦЭМ!$A$39:$A$782,$A34,СВЦЭМ!$B$39:$B$782,N$11)+'СЕТ СН'!$F$9+СВЦЭМ!$D$10+'СЕТ СН'!$F$6-'СЕТ СН'!$F$19</f>
        <v>2586.38277788</v>
      </c>
      <c r="O34" s="36">
        <f>SUMIFS(СВЦЭМ!$C$39:$C$782,СВЦЭМ!$A$39:$A$782,$A34,СВЦЭМ!$B$39:$B$782,O$11)+'СЕТ СН'!$F$9+СВЦЭМ!$D$10+'СЕТ СН'!$F$6-'СЕТ СН'!$F$19</f>
        <v>2603.8320263800001</v>
      </c>
      <c r="P34" s="36">
        <f>SUMIFS(СВЦЭМ!$C$39:$C$782,СВЦЭМ!$A$39:$A$782,$A34,СВЦЭМ!$B$39:$B$782,P$11)+'СЕТ СН'!$F$9+СВЦЭМ!$D$10+'СЕТ СН'!$F$6-'СЕТ СН'!$F$19</f>
        <v>2627.3937851199998</v>
      </c>
      <c r="Q34" s="36">
        <f>SUMIFS(СВЦЭМ!$C$39:$C$782,СВЦЭМ!$A$39:$A$782,$A34,СВЦЭМ!$B$39:$B$782,Q$11)+'СЕТ СН'!$F$9+СВЦЭМ!$D$10+'СЕТ СН'!$F$6-'СЕТ СН'!$F$19</f>
        <v>2622.8651738600001</v>
      </c>
      <c r="R34" s="36">
        <f>SUMIFS(СВЦЭМ!$C$39:$C$782,СВЦЭМ!$A$39:$A$782,$A34,СВЦЭМ!$B$39:$B$782,R$11)+'СЕТ СН'!$F$9+СВЦЭМ!$D$10+'СЕТ СН'!$F$6-'СЕТ СН'!$F$19</f>
        <v>2622.3421249000003</v>
      </c>
      <c r="S34" s="36">
        <f>SUMIFS(СВЦЭМ!$C$39:$C$782,СВЦЭМ!$A$39:$A$782,$A34,СВЦЭМ!$B$39:$B$782,S$11)+'СЕТ СН'!$F$9+СВЦЭМ!$D$10+'СЕТ СН'!$F$6-'СЕТ СН'!$F$19</f>
        <v>2583.6839802100003</v>
      </c>
      <c r="T34" s="36">
        <f>SUMIFS(СВЦЭМ!$C$39:$C$782,СВЦЭМ!$A$39:$A$782,$A34,СВЦЭМ!$B$39:$B$782,T$11)+'СЕТ СН'!$F$9+СВЦЭМ!$D$10+'СЕТ СН'!$F$6-'СЕТ СН'!$F$19</f>
        <v>2515.8075450700003</v>
      </c>
      <c r="U34" s="36">
        <f>SUMIFS(СВЦЭМ!$C$39:$C$782,СВЦЭМ!$A$39:$A$782,$A34,СВЦЭМ!$B$39:$B$782,U$11)+'СЕТ СН'!$F$9+СВЦЭМ!$D$10+'СЕТ СН'!$F$6-'СЕТ СН'!$F$19</f>
        <v>2514.76862523</v>
      </c>
      <c r="V34" s="36">
        <f>SUMIFS(СВЦЭМ!$C$39:$C$782,СВЦЭМ!$A$39:$A$782,$A34,СВЦЭМ!$B$39:$B$782,V$11)+'СЕТ СН'!$F$9+СВЦЭМ!$D$10+'СЕТ СН'!$F$6-'СЕТ СН'!$F$19</f>
        <v>2541.5194370600002</v>
      </c>
      <c r="W34" s="36">
        <f>SUMIFS(СВЦЭМ!$C$39:$C$782,СВЦЭМ!$A$39:$A$782,$A34,СВЦЭМ!$B$39:$B$782,W$11)+'СЕТ СН'!$F$9+СВЦЭМ!$D$10+'СЕТ СН'!$F$6-'СЕТ СН'!$F$19</f>
        <v>2570.7846574200003</v>
      </c>
      <c r="X34" s="36">
        <f>SUMIFS(СВЦЭМ!$C$39:$C$782,СВЦЭМ!$A$39:$A$782,$A34,СВЦЭМ!$B$39:$B$782,X$11)+'СЕТ СН'!$F$9+СВЦЭМ!$D$10+'СЕТ СН'!$F$6-'СЕТ СН'!$F$19</f>
        <v>2624.6226724100002</v>
      </c>
      <c r="Y34" s="36">
        <f>SUMIFS(СВЦЭМ!$C$39:$C$782,СВЦЭМ!$A$39:$A$782,$A34,СВЦЭМ!$B$39:$B$782,Y$11)+'СЕТ СН'!$F$9+СВЦЭМ!$D$10+'СЕТ СН'!$F$6-'СЕТ СН'!$F$19</f>
        <v>2675.3513259400002</v>
      </c>
    </row>
    <row r="35" spans="1:25" ht="15.75" x14ac:dyDescent="0.2">
      <c r="A35" s="35">
        <f t="shared" si="0"/>
        <v>44981</v>
      </c>
      <c r="B35" s="36">
        <f>SUMIFS(СВЦЭМ!$C$39:$C$782,СВЦЭМ!$A$39:$A$782,$A35,СВЦЭМ!$B$39:$B$782,B$11)+'СЕТ СН'!$F$9+СВЦЭМ!$D$10+'СЕТ СН'!$F$6-'СЕТ СН'!$F$19</f>
        <v>2665.90612431</v>
      </c>
      <c r="C35" s="36">
        <f>SUMIFS(СВЦЭМ!$C$39:$C$782,СВЦЭМ!$A$39:$A$782,$A35,СВЦЭМ!$B$39:$B$782,C$11)+'СЕТ СН'!$F$9+СВЦЭМ!$D$10+'СЕТ СН'!$F$6-'СЕТ СН'!$F$19</f>
        <v>2660.2654765800003</v>
      </c>
      <c r="D35" s="36">
        <f>SUMIFS(СВЦЭМ!$C$39:$C$782,СВЦЭМ!$A$39:$A$782,$A35,СВЦЭМ!$B$39:$B$782,D$11)+'СЕТ СН'!$F$9+СВЦЭМ!$D$10+'СЕТ СН'!$F$6-'СЕТ СН'!$F$19</f>
        <v>2595.12604031</v>
      </c>
      <c r="E35" s="36">
        <f>SUMIFS(СВЦЭМ!$C$39:$C$782,СВЦЭМ!$A$39:$A$782,$A35,СВЦЭМ!$B$39:$B$782,E$11)+'СЕТ СН'!$F$9+СВЦЭМ!$D$10+'СЕТ СН'!$F$6-'СЕТ СН'!$F$19</f>
        <v>2536.0014262899999</v>
      </c>
      <c r="F35" s="36">
        <f>SUMIFS(СВЦЭМ!$C$39:$C$782,СВЦЭМ!$A$39:$A$782,$A35,СВЦЭМ!$B$39:$B$782,F$11)+'СЕТ СН'!$F$9+СВЦЭМ!$D$10+'СЕТ СН'!$F$6-'СЕТ СН'!$F$19</f>
        <v>2556.15996653</v>
      </c>
      <c r="G35" s="36">
        <f>SUMIFS(СВЦЭМ!$C$39:$C$782,СВЦЭМ!$A$39:$A$782,$A35,СВЦЭМ!$B$39:$B$782,G$11)+'СЕТ СН'!$F$9+СВЦЭМ!$D$10+'СЕТ СН'!$F$6-'СЕТ СН'!$F$19</f>
        <v>2581.7806886799999</v>
      </c>
      <c r="H35" s="36">
        <f>SUMIFS(СВЦЭМ!$C$39:$C$782,СВЦЭМ!$A$39:$A$782,$A35,СВЦЭМ!$B$39:$B$782,H$11)+'СЕТ СН'!$F$9+СВЦЭМ!$D$10+'СЕТ СН'!$F$6-'СЕТ СН'!$F$19</f>
        <v>2615.0267535100002</v>
      </c>
      <c r="I35" s="36">
        <f>SUMIFS(СВЦЭМ!$C$39:$C$782,СВЦЭМ!$A$39:$A$782,$A35,СВЦЭМ!$B$39:$B$782,I$11)+'СЕТ СН'!$F$9+СВЦЭМ!$D$10+'СЕТ СН'!$F$6-'СЕТ СН'!$F$19</f>
        <v>2586.55805586</v>
      </c>
      <c r="J35" s="36">
        <f>SUMIFS(СВЦЭМ!$C$39:$C$782,СВЦЭМ!$A$39:$A$782,$A35,СВЦЭМ!$B$39:$B$782,J$11)+'СЕТ СН'!$F$9+СВЦЭМ!$D$10+'СЕТ СН'!$F$6-'СЕТ СН'!$F$19</f>
        <v>2486.74393151</v>
      </c>
      <c r="K35" s="36">
        <f>SUMIFS(СВЦЭМ!$C$39:$C$782,СВЦЭМ!$A$39:$A$782,$A35,СВЦЭМ!$B$39:$B$782,K$11)+'СЕТ СН'!$F$9+СВЦЭМ!$D$10+'СЕТ СН'!$F$6-'СЕТ СН'!$F$19</f>
        <v>2475.4672202300003</v>
      </c>
      <c r="L35" s="36">
        <f>SUMIFS(СВЦЭМ!$C$39:$C$782,СВЦЭМ!$A$39:$A$782,$A35,СВЦЭМ!$B$39:$B$782,L$11)+'СЕТ СН'!$F$9+СВЦЭМ!$D$10+'СЕТ СН'!$F$6-'СЕТ СН'!$F$19</f>
        <v>2492.3078626699998</v>
      </c>
      <c r="M35" s="36">
        <f>SUMIFS(СВЦЭМ!$C$39:$C$782,СВЦЭМ!$A$39:$A$782,$A35,СВЦЭМ!$B$39:$B$782,M$11)+'СЕТ СН'!$F$9+СВЦЭМ!$D$10+'СЕТ СН'!$F$6-'СЕТ СН'!$F$19</f>
        <v>2542.8894395699999</v>
      </c>
      <c r="N35" s="36">
        <f>SUMIFS(СВЦЭМ!$C$39:$C$782,СВЦЭМ!$A$39:$A$782,$A35,СВЦЭМ!$B$39:$B$782,N$11)+'СЕТ СН'!$F$9+СВЦЭМ!$D$10+'СЕТ СН'!$F$6-'СЕТ СН'!$F$19</f>
        <v>2513.0146963699999</v>
      </c>
      <c r="O35" s="36">
        <f>SUMIFS(СВЦЭМ!$C$39:$C$782,СВЦЭМ!$A$39:$A$782,$A35,СВЦЭМ!$B$39:$B$782,O$11)+'СЕТ СН'!$F$9+СВЦЭМ!$D$10+'СЕТ СН'!$F$6-'СЕТ СН'!$F$19</f>
        <v>2536.5467429300002</v>
      </c>
      <c r="P35" s="36">
        <f>SUMIFS(СВЦЭМ!$C$39:$C$782,СВЦЭМ!$A$39:$A$782,$A35,СВЦЭМ!$B$39:$B$782,P$11)+'СЕТ СН'!$F$9+СВЦЭМ!$D$10+'СЕТ СН'!$F$6-'СЕТ СН'!$F$19</f>
        <v>2559.9010406900002</v>
      </c>
      <c r="Q35" s="36">
        <f>SUMIFS(СВЦЭМ!$C$39:$C$782,СВЦЭМ!$A$39:$A$782,$A35,СВЦЭМ!$B$39:$B$782,Q$11)+'СЕТ СН'!$F$9+СВЦЭМ!$D$10+'СЕТ СН'!$F$6-'СЕТ СН'!$F$19</f>
        <v>2561.0801683600002</v>
      </c>
      <c r="R35" s="36">
        <f>SUMIFS(СВЦЭМ!$C$39:$C$782,СВЦЭМ!$A$39:$A$782,$A35,СВЦЭМ!$B$39:$B$782,R$11)+'СЕТ СН'!$F$9+СВЦЭМ!$D$10+'СЕТ СН'!$F$6-'СЕТ СН'!$F$19</f>
        <v>2571.91215216</v>
      </c>
      <c r="S35" s="36">
        <f>SUMIFS(СВЦЭМ!$C$39:$C$782,СВЦЭМ!$A$39:$A$782,$A35,СВЦЭМ!$B$39:$B$782,S$11)+'СЕТ СН'!$F$9+СВЦЭМ!$D$10+'СЕТ СН'!$F$6-'СЕТ СН'!$F$19</f>
        <v>2539.0557459500001</v>
      </c>
      <c r="T35" s="36">
        <f>SUMIFS(СВЦЭМ!$C$39:$C$782,СВЦЭМ!$A$39:$A$782,$A35,СВЦЭМ!$B$39:$B$782,T$11)+'СЕТ СН'!$F$9+СВЦЭМ!$D$10+'СЕТ СН'!$F$6-'СЕТ СН'!$F$19</f>
        <v>2496.61073575</v>
      </c>
      <c r="U35" s="36">
        <f>SUMIFS(СВЦЭМ!$C$39:$C$782,СВЦЭМ!$A$39:$A$782,$A35,СВЦЭМ!$B$39:$B$782,U$11)+'СЕТ СН'!$F$9+СВЦЭМ!$D$10+'СЕТ СН'!$F$6-'СЕТ СН'!$F$19</f>
        <v>2483.0503585199999</v>
      </c>
      <c r="V35" s="36">
        <f>SUMIFS(СВЦЭМ!$C$39:$C$782,СВЦЭМ!$A$39:$A$782,$A35,СВЦЭМ!$B$39:$B$782,V$11)+'СЕТ СН'!$F$9+СВЦЭМ!$D$10+'СЕТ СН'!$F$6-'СЕТ СН'!$F$19</f>
        <v>2508.5755589599999</v>
      </c>
      <c r="W35" s="36">
        <f>SUMIFS(СВЦЭМ!$C$39:$C$782,СВЦЭМ!$A$39:$A$782,$A35,СВЦЭМ!$B$39:$B$782,W$11)+'СЕТ СН'!$F$9+СВЦЭМ!$D$10+'СЕТ СН'!$F$6-'СЕТ СН'!$F$19</f>
        <v>2485.2991718799999</v>
      </c>
      <c r="X35" s="36">
        <f>SUMIFS(СВЦЭМ!$C$39:$C$782,СВЦЭМ!$A$39:$A$782,$A35,СВЦЭМ!$B$39:$B$782,X$11)+'СЕТ СН'!$F$9+СВЦЭМ!$D$10+'СЕТ СН'!$F$6-'СЕТ СН'!$F$19</f>
        <v>2535.6877293299999</v>
      </c>
      <c r="Y35" s="36">
        <f>SUMIFS(СВЦЭМ!$C$39:$C$782,СВЦЭМ!$A$39:$A$782,$A35,СВЦЭМ!$B$39:$B$782,Y$11)+'СЕТ СН'!$F$9+СВЦЭМ!$D$10+'СЕТ СН'!$F$6-'СЕТ СН'!$F$19</f>
        <v>2555.5878450700002</v>
      </c>
    </row>
    <row r="36" spans="1:25" ht="15.75" x14ac:dyDescent="0.2">
      <c r="A36" s="35">
        <f t="shared" si="0"/>
        <v>44982</v>
      </c>
      <c r="B36" s="36">
        <f>SUMIFS(СВЦЭМ!$C$39:$C$782,СВЦЭМ!$A$39:$A$782,$A36,СВЦЭМ!$B$39:$B$782,B$11)+'СЕТ СН'!$F$9+СВЦЭМ!$D$10+'СЕТ СН'!$F$6-'СЕТ СН'!$F$19</f>
        <v>2842.7600355700001</v>
      </c>
      <c r="C36" s="36">
        <f>SUMIFS(СВЦЭМ!$C$39:$C$782,СВЦЭМ!$A$39:$A$782,$A36,СВЦЭМ!$B$39:$B$782,C$11)+'СЕТ СН'!$F$9+СВЦЭМ!$D$10+'СЕТ СН'!$F$6-'СЕТ СН'!$F$19</f>
        <v>2923.93997537</v>
      </c>
      <c r="D36" s="36">
        <f>SUMIFS(СВЦЭМ!$C$39:$C$782,СВЦЭМ!$A$39:$A$782,$A36,СВЦЭМ!$B$39:$B$782,D$11)+'СЕТ СН'!$F$9+СВЦЭМ!$D$10+'СЕТ СН'!$F$6-'СЕТ СН'!$F$19</f>
        <v>2840.3841869000003</v>
      </c>
      <c r="E36" s="36">
        <f>SUMIFS(СВЦЭМ!$C$39:$C$782,СВЦЭМ!$A$39:$A$782,$A36,СВЦЭМ!$B$39:$B$782,E$11)+'СЕТ СН'!$F$9+СВЦЭМ!$D$10+'СЕТ СН'!$F$6-'СЕТ СН'!$F$19</f>
        <v>2827.9084653499999</v>
      </c>
      <c r="F36" s="36">
        <f>SUMIFS(СВЦЭМ!$C$39:$C$782,СВЦЭМ!$A$39:$A$782,$A36,СВЦЭМ!$B$39:$B$782,F$11)+'СЕТ СН'!$F$9+СВЦЭМ!$D$10+'СЕТ СН'!$F$6-'СЕТ СН'!$F$19</f>
        <v>2823.9194164599999</v>
      </c>
      <c r="G36" s="36">
        <f>SUMIFS(СВЦЭМ!$C$39:$C$782,СВЦЭМ!$A$39:$A$782,$A36,СВЦЭМ!$B$39:$B$782,G$11)+'СЕТ СН'!$F$9+СВЦЭМ!$D$10+'СЕТ СН'!$F$6-'СЕТ СН'!$F$19</f>
        <v>2782.53622507</v>
      </c>
      <c r="H36" s="36">
        <f>SUMIFS(СВЦЭМ!$C$39:$C$782,СВЦЭМ!$A$39:$A$782,$A36,СВЦЭМ!$B$39:$B$782,H$11)+'СЕТ СН'!$F$9+СВЦЭМ!$D$10+'СЕТ СН'!$F$6-'СЕТ СН'!$F$19</f>
        <v>2763.3715024600001</v>
      </c>
      <c r="I36" s="36">
        <f>SUMIFS(СВЦЭМ!$C$39:$C$782,СВЦЭМ!$A$39:$A$782,$A36,СВЦЭМ!$B$39:$B$782,I$11)+'СЕТ СН'!$F$9+СВЦЭМ!$D$10+'СЕТ СН'!$F$6-'СЕТ СН'!$F$19</f>
        <v>2692.6705689099999</v>
      </c>
      <c r="J36" s="36">
        <f>SUMIFS(СВЦЭМ!$C$39:$C$782,СВЦЭМ!$A$39:$A$782,$A36,СВЦЭМ!$B$39:$B$782,J$11)+'СЕТ СН'!$F$9+СВЦЭМ!$D$10+'СЕТ СН'!$F$6-'СЕТ СН'!$F$19</f>
        <v>2569.7097810400001</v>
      </c>
      <c r="K36" s="36">
        <f>SUMIFS(СВЦЭМ!$C$39:$C$782,СВЦЭМ!$A$39:$A$782,$A36,СВЦЭМ!$B$39:$B$782,K$11)+'СЕТ СН'!$F$9+СВЦЭМ!$D$10+'СЕТ СН'!$F$6-'СЕТ СН'!$F$19</f>
        <v>2541.1308118500001</v>
      </c>
      <c r="L36" s="36">
        <f>SUMIFS(СВЦЭМ!$C$39:$C$782,СВЦЭМ!$A$39:$A$782,$A36,СВЦЭМ!$B$39:$B$782,L$11)+'СЕТ СН'!$F$9+СВЦЭМ!$D$10+'СЕТ СН'!$F$6-'СЕТ СН'!$F$19</f>
        <v>2575.96926304</v>
      </c>
      <c r="M36" s="36">
        <f>SUMIFS(СВЦЭМ!$C$39:$C$782,СВЦЭМ!$A$39:$A$782,$A36,СВЦЭМ!$B$39:$B$782,M$11)+'СЕТ СН'!$F$9+СВЦЭМ!$D$10+'СЕТ СН'!$F$6-'СЕТ СН'!$F$19</f>
        <v>2591.8786309400002</v>
      </c>
      <c r="N36" s="36">
        <f>SUMIFS(СВЦЭМ!$C$39:$C$782,СВЦЭМ!$A$39:$A$782,$A36,СВЦЭМ!$B$39:$B$782,N$11)+'СЕТ СН'!$F$9+СВЦЭМ!$D$10+'СЕТ СН'!$F$6-'СЕТ СН'!$F$19</f>
        <v>2655.2096140200001</v>
      </c>
      <c r="O36" s="36">
        <f>SUMIFS(СВЦЭМ!$C$39:$C$782,СВЦЭМ!$A$39:$A$782,$A36,СВЦЭМ!$B$39:$B$782,O$11)+'СЕТ СН'!$F$9+СВЦЭМ!$D$10+'СЕТ СН'!$F$6-'СЕТ СН'!$F$19</f>
        <v>2677.42634709</v>
      </c>
      <c r="P36" s="36">
        <f>SUMIFS(СВЦЭМ!$C$39:$C$782,СВЦЭМ!$A$39:$A$782,$A36,СВЦЭМ!$B$39:$B$782,P$11)+'СЕТ СН'!$F$9+СВЦЭМ!$D$10+'СЕТ СН'!$F$6-'СЕТ СН'!$F$19</f>
        <v>2755.3111788700003</v>
      </c>
      <c r="Q36" s="36">
        <f>SUMIFS(СВЦЭМ!$C$39:$C$782,СВЦЭМ!$A$39:$A$782,$A36,СВЦЭМ!$B$39:$B$782,Q$11)+'СЕТ СН'!$F$9+СВЦЭМ!$D$10+'СЕТ СН'!$F$6-'СЕТ СН'!$F$19</f>
        <v>2752.9137973699999</v>
      </c>
      <c r="R36" s="36">
        <f>SUMIFS(СВЦЭМ!$C$39:$C$782,СВЦЭМ!$A$39:$A$782,$A36,СВЦЭМ!$B$39:$B$782,R$11)+'СЕТ СН'!$F$9+СВЦЭМ!$D$10+'СЕТ СН'!$F$6-'СЕТ СН'!$F$19</f>
        <v>2769.0069291</v>
      </c>
      <c r="S36" s="36">
        <f>SUMIFS(СВЦЭМ!$C$39:$C$782,СВЦЭМ!$A$39:$A$782,$A36,СВЦЭМ!$B$39:$B$782,S$11)+'СЕТ СН'!$F$9+СВЦЭМ!$D$10+'СЕТ СН'!$F$6-'СЕТ СН'!$F$19</f>
        <v>2771.9954369100001</v>
      </c>
      <c r="T36" s="36">
        <f>SUMIFS(СВЦЭМ!$C$39:$C$782,СВЦЭМ!$A$39:$A$782,$A36,СВЦЭМ!$B$39:$B$782,T$11)+'СЕТ СН'!$F$9+СВЦЭМ!$D$10+'СЕТ СН'!$F$6-'СЕТ СН'!$F$19</f>
        <v>2676.8886891299999</v>
      </c>
      <c r="U36" s="36">
        <f>SUMIFS(СВЦЭМ!$C$39:$C$782,СВЦЭМ!$A$39:$A$782,$A36,СВЦЭМ!$B$39:$B$782,U$11)+'СЕТ СН'!$F$9+СВЦЭМ!$D$10+'СЕТ СН'!$F$6-'СЕТ СН'!$F$19</f>
        <v>2670.1558890300003</v>
      </c>
      <c r="V36" s="36">
        <f>SUMIFS(СВЦЭМ!$C$39:$C$782,СВЦЭМ!$A$39:$A$782,$A36,СВЦЭМ!$B$39:$B$782,V$11)+'СЕТ СН'!$F$9+СВЦЭМ!$D$10+'СЕТ СН'!$F$6-'СЕТ СН'!$F$19</f>
        <v>2704.6017390400002</v>
      </c>
      <c r="W36" s="36">
        <f>SUMIFS(СВЦЭМ!$C$39:$C$782,СВЦЭМ!$A$39:$A$782,$A36,СВЦЭМ!$B$39:$B$782,W$11)+'СЕТ СН'!$F$9+СВЦЭМ!$D$10+'СЕТ СН'!$F$6-'СЕТ СН'!$F$19</f>
        <v>2676.8840503700003</v>
      </c>
      <c r="X36" s="36">
        <f>SUMIFS(СВЦЭМ!$C$39:$C$782,СВЦЭМ!$A$39:$A$782,$A36,СВЦЭМ!$B$39:$B$782,X$11)+'СЕТ СН'!$F$9+СВЦЭМ!$D$10+'СЕТ СН'!$F$6-'СЕТ СН'!$F$19</f>
        <v>2707.8234243699999</v>
      </c>
      <c r="Y36" s="36">
        <f>SUMIFS(СВЦЭМ!$C$39:$C$782,СВЦЭМ!$A$39:$A$782,$A36,СВЦЭМ!$B$39:$B$782,Y$11)+'СЕТ СН'!$F$9+СВЦЭМ!$D$10+'СЕТ СН'!$F$6-'СЕТ СН'!$F$19</f>
        <v>2757.8342472899999</v>
      </c>
    </row>
    <row r="37" spans="1:25" ht="15.75" x14ac:dyDescent="0.2">
      <c r="A37" s="35">
        <f t="shared" si="0"/>
        <v>44983</v>
      </c>
      <c r="B37" s="36">
        <f>SUMIFS(СВЦЭМ!$C$39:$C$782,СВЦЭМ!$A$39:$A$782,$A37,СВЦЭМ!$B$39:$B$782,B$11)+'СЕТ СН'!$F$9+СВЦЭМ!$D$10+'СЕТ СН'!$F$6-'СЕТ СН'!$F$19</f>
        <v>2809.1517260800001</v>
      </c>
      <c r="C37" s="36">
        <f>SUMIFS(СВЦЭМ!$C$39:$C$782,СВЦЭМ!$A$39:$A$782,$A37,СВЦЭМ!$B$39:$B$782,C$11)+'СЕТ СН'!$F$9+СВЦЭМ!$D$10+'СЕТ СН'!$F$6-'СЕТ СН'!$F$19</f>
        <v>2876.9487675400001</v>
      </c>
      <c r="D37" s="36">
        <f>SUMIFS(СВЦЭМ!$C$39:$C$782,СВЦЭМ!$A$39:$A$782,$A37,СВЦЭМ!$B$39:$B$782,D$11)+'СЕТ СН'!$F$9+СВЦЭМ!$D$10+'СЕТ СН'!$F$6-'СЕТ СН'!$F$19</f>
        <v>2865.37212013</v>
      </c>
      <c r="E37" s="36">
        <f>SUMIFS(СВЦЭМ!$C$39:$C$782,СВЦЭМ!$A$39:$A$782,$A37,СВЦЭМ!$B$39:$B$782,E$11)+'СЕТ СН'!$F$9+СВЦЭМ!$D$10+'СЕТ СН'!$F$6-'СЕТ СН'!$F$19</f>
        <v>2825.8800680100003</v>
      </c>
      <c r="F37" s="36">
        <f>SUMIFS(СВЦЭМ!$C$39:$C$782,СВЦЭМ!$A$39:$A$782,$A37,СВЦЭМ!$B$39:$B$782,F$11)+'СЕТ СН'!$F$9+СВЦЭМ!$D$10+'СЕТ СН'!$F$6-'СЕТ СН'!$F$19</f>
        <v>2852.3805010900001</v>
      </c>
      <c r="G37" s="36">
        <f>SUMIFS(СВЦЭМ!$C$39:$C$782,СВЦЭМ!$A$39:$A$782,$A37,СВЦЭМ!$B$39:$B$782,G$11)+'СЕТ СН'!$F$9+СВЦЭМ!$D$10+'СЕТ СН'!$F$6-'СЕТ СН'!$F$19</f>
        <v>2840.6955028500001</v>
      </c>
      <c r="H37" s="36">
        <f>SUMIFS(СВЦЭМ!$C$39:$C$782,СВЦЭМ!$A$39:$A$782,$A37,СВЦЭМ!$B$39:$B$782,H$11)+'СЕТ СН'!$F$9+СВЦЭМ!$D$10+'СЕТ СН'!$F$6-'СЕТ СН'!$F$19</f>
        <v>2835.32348297</v>
      </c>
      <c r="I37" s="36">
        <f>SUMIFS(СВЦЭМ!$C$39:$C$782,СВЦЭМ!$A$39:$A$782,$A37,СВЦЭМ!$B$39:$B$782,I$11)+'СЕТ СН'!$F$9+СВЦЭМ!$D$10+'СЕТ СН'!$F$6-'СЕТ СН'!$F$19</f>
        <v>2746.60511675</v>
      </c>
      <c r="J37" s="36">
        <f>SUMIFS(СВЦЭМ!$C$39:$C$782,СВЦЭМ!$A$39:$A$782,$A37,СВЦЭМ!$B$39:$B$782,J$11)+'СЕТ СН'!$F$9+СВЦЭМ!$D$10+'СЕТ СН'!$F$6-'СЕТ СН'!$F$19</f>
        <v>2792.8208055300001</v>
      </c>
      <c r="K37" s="36">
        <f>SUMIFS(СВЦЭМ!$C$39:$C$782,СВЦЭМ!$A$39:$A$782,$A37,СВЦЭМ!$B$39:$B$782,K$11)+'СЕТ СН'!$F$9+СВЦЭМ!$D$10+'СЕТ СН'!$F$6-'СЕТ СН'!$F$19</f>
        <v>2720.1511811999999</v>
      </c>
      <c r="L37" s="36">
        <f>SUMIFS(СВЦЭМ!$C$39:$C$782,СВЦЭМ!$A$39:$A$782,$A37,СВЦЭМ!$B$39:$B$782,L$11)+'СЕТ СН'!$F$9+СВЦЭМ!$D$10+'СЕТ СН'!$F$6-'СЕТ СН'!$F$19</f>
        <v>2620.59797983</v>
      </c>
      <c r="M37" s="36">
        <f>SUMIFS(СВЦЭМ!$C$39:$C$782,СВЦЭМ!$A$39:$A$782,$A37,СВЦЭМ!$B$39:$B$782,M$11)+'СЕТ СН'!$F$9+СВЦЭМ!$D$10+'СЕТ СН'!$F$6-'СЕТ СН'!$F$19</f>
        <v>2664.1754544400001</v>
      </c>
      <c r="N37" s="36">
        <f>SUMIFS(СВЦЭМ!$C$39:$C$782,СВЦЭМ!$A$39:$A$782,$A37,СВЦЭМ!$B$39:$B$782,N$11)+'СЕТ СН'!$F$9+СВЦЭМ!$D$10+'СЕТ СН'!$F$6-'СЕТ СН'!$F$19</f>
        <v>2755.5293600999998</v>
      </c>
      <c r="O37" s="36">
        <f>SUMIFS(СВЦЭМ!$C$39:$C$782,СВЦЭМ!$A$39:$A$782,$A37,СВЦЭМ!$B$39:$B$782,O$11)+'СЕТ СН'!$F$9+СВЦЭМ!$D$10+'СЕТ СН'!$F$6-'СЕТ СН'!$F$19</f>
        <v>2766.3400418800002</v>
      </c>
      <c r="P37" s="36">
        <f>SUMIFS(СВЦЭМ!$C$39:$C$782,СВЦЭМ!$A$39:$A$782,$A37,СВЦЭМ!$B$39:$B$782,P$11)+'СЕТ СН'!$F$9+СВЦЭМ!$D$10+'СЕТ СН'!$F$6-'СЕТ СН'!$F$19</f>
        <v>2774.4413582299999</v>
      </c>
      <c r="Q37" s="36">
        <f>SUMIFS(СВЦЭМ!$C$39:$C$782,СВЦЭМ!$A$39:$A$782,$A37,СВЦЭМ!$B$39:$B$782,Q$11)+'СЕТ СН'!$F$9+СВЦЭМ!$D$10+'СЕТ СН'!$F$6-'СЕТ СН'!$F$19</f>
        <v>2787.7090934400003</v>
      </c>
      <c r="R37" s="36">
        <f>SUMIFS(СВЦЭМ!$C$39:$C$782,СВЦЭМ!$A$39:$A$782,$A37,СВЦЭМ!$B$39:$B$782,R$11)+'СЕТ СН'!$F$9+СВЦЭМ!$D$10+'СЕТ СН'!$F$6-'СЕТ СН'!$F$19</f>
        <v>2831.3878979599999</v>
      </c>
      <c r="S37" s="36">
        <f>SUMIFS(СВЦЭМ!$C$39:$C$782,СВЦЭМ!$A$39:$A$782,$A37,СВЦЭМ!$B$39:$B$782,S$11)+'СЕТ СН'!$F$9+СВЦЭМ!$D$10+'СЕТ СН'!$F$6-'СЕТ СН'!$F$19</f>
        <v>2782.5388436100002</v>
      </c>
      <c r="T37" s="36">
        <f>SUMIFS(СВЦЭМ!$C$39:$C$782,СВЦЭМ!$A$39:$A$782,$A37,СВЦЭМ!$B$39:$B$782,T$11)+'СЕТ СН'!$F$9+СВЦЭМ!$D$10+'СЕТ СН'!$F$6-'СЕТ СН'!$F$19</f>
        <v>2717.7441665700003</v>
      </c>
      <c r="U37" s="36">
        <f>SUMIFS(СВЦЭМ!$C$39:$C$782,СВЦЭМ!$A$39:$A$782,$A37,СВЦЭМ!$B$39:$B$782,U$11)+'СЕТ СН'!$F$9+СВЦЭМ!$D$10+'СЕТ СН'!$F$6-'СЕТ СН'!$F$19</f>
        <v>2660.67043646</v>
      </c>
      <c r="V37" s="36">
        <f>SUMIFS(СВЦЭМ!$C$39:$C$782,СВЦЭМ!$A$39:$A$782,$A37,СВЦЭМ!$B$39:$B$782,V$11)+'СЕТ СН'!$F$9+СВЦЭМ!$D$10+'СЕТ СН'!$F$6-'СЕТ СН'!$F$19</f>
        <v>2652.3686173599999</v>
      </c>
      <c r="W37" s="36">
        <f>SUMIFS(СВЦЭМ!$C$39:$C$782,СВЦЭМ!$A$39:$A$782,$A37,СВЦЭМ!$B$39:$B$782,W$11)+'СЕТ СН'!$F$9+СВЦЭМ!$D$10+'СЕТ СН'!$F$6-'СЕТ СН'!$F$19</f>
        <v>2710.63353899</v>
      </c>
      <c r="X37" s="36">
        <f>SUMIFS(СВЦЭМ!$C$39:$C$782,СВЦЭМ!$A$39:$A$782,$A37,СВЦЭМ!$B$39:$B$782,X$11)+'СЕТ СН'!$F$9+СВЦЭМ!$D$10+'СЕТ СН'!$F$6-'СЕТ СН'!$F$19</f>
        <v>2721.9333929100003</v>
      </c>
      <c r="Y37" s="36">
        <f>SUMIFS(СВЦЭМ!$C$39:$C$782,СВЦЭМ!$A$39:$A$782,$A37,СВЦЭМ!$B$39:$B$782,Y$11)+'СЕТ СН'!$F$9+СВЦЭМ!$D$10+'СЕТ СН'!$F$6-'СЕТ СН'!$F$19</f>
        <v>2795.3052955399999</v>
      </c>
    </row>
    <row r="38" spans="1:25" ht="15.75" x14ac:dyDescent="0.2">
      <c r="A38" s="35">
        <f t="shared" si="0"/>
        <v>44984</v>
      </c>
      <c r="B38" s="36">
        <f>SUMIFS(СВЦЭМ!$C$39:$C$782,СВЦЭМ!$A$39:$A$782,$A38,СВЦЭМ!$B$39:$B$782,B$11)+'СЕТ СН'!$F$9+СВЦЭМ!$D$10+'СЕТ СН'!$F$6-'СЕТ СН'!$F$19</f>
        <v>2803.6459838000001</v>
      </c>
      <c r="C38" s="36">
        <f>SUMIFS(СВЦЭМ!$C$39:$C$782,СВЦЭМ!$A$39:$A$782,$A38,СВЦЭМ!$B$39:$B$782,C$11)+'СЕТ СН'!$F$9+СВЦЭМ!$D$10+'СЕТ СН'!$F$6-'СЕТ СН'!$F$19</f>
        <v>2877.3026155400003</v>
      </c>
      <c r="D38" s="36">
        <f>SUMIFS(СВЦЭМ!$C$39:$C$782,СВЦЭМ!$A$39:$A$782,$A38,СВЦЭМ!$B$39:$B$782,D$11)+'СЕТ СН'!$F$9+СВЦЭМ!$D$10+'СЕТ СН'!$F$6-'СЕТ СН'!$F$19</f>
        <v>2848.0090825500001</v>
      </c>
      <c r="E38" s="36">
        <f>SUMIFS(СВЦЭМ!$C$39:$C$782,СВЦЭМ!$A$39:$A$782,$A38,СВЦЭМ!$B$39:$B$782,E$11)+'СЕТ СН'!$F$9+СВЦЭМ!$D$10+'СЕТ СН'!$F$6-'СЕТ СН'!$F$19</f>
        <v>2861.6958291700003</v>
      </c>
      <c r="F38" s="36">
        <f>SUMIFS(СВЦЭМ!$C$39:$C$782,СВЦЭМ!$A$39:$A$782,$A38,СВЦЭМ!$B$39:$B$782,F$11)+'СЕТ СН'!$F$9+СВЦЭМ!$D$10+'СЕТ СН'!$F$6-'СЕТ СН'!$F$19</f>
        <v>2872.1403391500003</v>
      </c>
      <c r="G38" s="36">
        <f>SUMIFS(СВЦЭМ!$C$39:$C$782,СВЦЭМ!$A$39:$A$782,$A38,СВЦЭМ!$B$39:$B$782,G$11)+'СЕТ СН'!$F$9+СВЦЭМ!$D$10+'СЕТ СН'!$F$6-'СЕТ СН'!$F$19</f>
        <v>2860.2582744400002</v>
      </c>
      <c r="H38" s="36">
        <f>SUMIFS(СВЦЭМ!$C$39:$C$782,СВЦЭМ!$A$39:$A$782,$A38,СВЦЭМ!$B$39:$B$782,H$11)+'СЕТ СН'!$F$9+СВЦЭМ!$D$10+'СЕТ СН'!$F$6-'СЕТ СН'!$F$19</f>
        <v>2819.0747614400002</v>
      </c>
      <c r="I38" s="36">
        <f>SUMIFS(СВЦЭМ!$C$39:$C$782,СВЦЭМ!$A$39:$A$782,$A38,СВЦЭМ!$B$39:$B$782,I$11)+'СЕТ СН'!$F$9+СВЦЭМ!$D$10+'СЕТ СН'!$F$6-'СЕТ СН'!$F$19</f>
        <v>2725.79051721</v>
      </c>
      <c r="J38" s="36">
        <f>SUMIFS(СВЦЭМ!$C$39:$C$782,СВЦЭМ!$A$39:$A$782,$A38,СВЦЭМ!$B$39:$B$782,J$11)+'СЕТ СН'!$F$9+СВЦЭМ!$D$10+'СЕТ СН'!$F$6-'СЕТ СН'!$F$19</f>
        <v>2666.9609458099999</v>
      </c>
      <c r="K38" s="36">
        <f>SUMIFS(СВЦЭМ!$C$39:$C$782,СВЦЭМ!$A$39:$A$782,$A38,СВЦЭМ!$B$39:$B$782,K$11)+'СЕТ СН'!$F$9+СВЦЭМ!$D$10+'СЕТ СН'!$F$6-'СЕТ СН'!$F$19</f>
        <v>2655.0855770500002</v>
      </c>
      <c r="L38" s="36">
        <f>SUMIFS(СВЦЭМ!$C$39:$C$782,СВЦЭМ!$A$39:$A$782,$A38,СВЦЭМ!$B$39:$B$782,L$11)+'СЕТ СН'!$F$9+СВЦЭМ!$D$10+'СЕТ СН'!$F$6-'СЕТ СН'!$F$19</f>
        <v>2673.4412872799999</v>
      </c>
      <c r="M38" s="36">
        <f>SUMIFS(СВЦЭМ!$C$39:$C$782,СВЦЭМ!$A$39:$A$782,$A38,СВЦЭМ!$B$39:$B$782,M$11)+'СЕТ СН'!$F$9+СВЦЭМ!$D$10+'СЕТ СН'!$F$6-'СЕТ СН'!$F$19</f>
        <v>2727.4364727900002</v>
      </c>
      <c r="N38" s="36">
        <f>SUMIFS(СВЦЭМ!$C$39:$C$782,СВЦЭМ!$A$39:$A$782,$A38,СВЦЭМ!$B$39:$B$782,N$11)+'СЕТ СН'!$F$9+СВЦЭМ!$D$10+'СЕТ СН'!$F$6-'СЕТ СН'!$F$19</f>
        <v>2766.2544276500003</v>
      </c>
      <c r="O38" s="36">
        <f>SUMIFS(СВЦЭМ!$C$39:$C$782,СВЦЭМ!$A$39:$A$782,$A38,СВЦЭМ!$B$39:$B$782,O$11)+'СЕТ СН'!$F$9+СВЦЭМ!$D$10+'СЕТ СН'!$F$6-'СЕТ СН'!$F$19</f>
        <v>2881.66462882</v>
      </c>
      <c r="P38" s="36">
        <f>SUMIFS(СВЦЭМ!$C$39:$C$782,СВЦЭМ!$A$39:$A$782,$A38,СВЦЭМ!$B$39:$B$782,P$11)+'СЕТ СН'!$F$9+СВЦЭМ!$D$10+'СЕТ СН'!$F$6-'СЕТ СН'!$F$19</f>
        <v>2874.4673280699999</v>
      </c>
      <c r="Q38" s="36">
        <f>SUMIFS(СВЦЭМ!$C$39:$C$782,СВЦЭМ!$A$39:$A$782,$A38,СВЦЭМ!$B$39:$B$782,Q$11)+'СЕТ СН'!$F$9+СВЦЭМ!$D$10+'СЕТ СН'!$F$6-'СЕТ СН'!$F$19</f>
        <v>2852.0607849900002</v>
      </c>
      <c r="R38" s="36">
        <f>SUMIFS(СВЦЭМ!$C$39:$C$782,СВЦЭМ!$A$39:$A$782,$A38,СВЦЭМ!$B$39:$B$782,R$11)+'СЕТ СН'!$F$9+СВЦЭМ!$D$10+'СЕТ СН'!$F$6-'СЕТ СН'!$F$19</f>
        <v>2845.4851410400001</v>
      </c>
      <c r="S38" s="36">
        <f>SUMIFS(СВЦЭМ!$C$39:$C$782,СВЦЭМ!$A$39:$A$782,$A38,СВЦЭМ!$B$39:$B$782,S$11)+'СЕТ СН'!$F$9+СВЦЭМ!$D$10+'СЕТ СН'!$F$6-'СЕТ СН'!$F$19</f>
        <v>2809.9601806999999</v>
      </c>
      <c r="T38" s="36">
        <f>SUMIFS(СВЦЭМ!$C$39:$C$782,СВЦЭМ!$A$39:$A$782,$A38,СВЦЭМ!$B$39:$B$782,T$11)+'СЕТ СН'!$F$9+СВЦЭМ!$D$10+'СЕТ СН'!$F$6-'СЕТ СН'!$F$19</f>
        <v>2680.80648182</v>
      </c>
      <c r="U38" s="36">
        <f>SUMIFS(СВЦЭМ!$C$39:$C$782,СВЦЭМ!$A$39:$A$782,$A38,СВЦЭМ!$B$39:$B$782,U$11)+'СЕТ СН'!$F$9+СВЦЭМ!$D$10+'СЕТ СН'!$F$6-'СЕТ СН'!$F$19</f>
        <v>2693.67438954</v>
      </c>
      <c r="V38" s="36">
        <f>SUMIFS(СВЦЭМ!$C$39:$C$782,СВЦЭМ!$A$39:$A$782,$A38,СВЦЭМ!$B$39:$B$782,V$11)+'СЕТ СН'!$F$9+СВЦЭМ!$D$10+'СЕТ СН'!$F$6-'СЕТ СН'!$F$19</f>
        <v>2740.71349104</v>
      </c>
      <c r="W38" s="36">
        <f>SUMIFS(СВЦЭМ!$C$39:$C$782,СВЦЭМ!$A$39:$A$782,$A38,СВЦЭМ!$B$39:$B$782,W$11)+'СЕТ СН'!$F$9+СВЦЭМ!$D$10+'СЕТ СН'!$F$6-'СЕТ СН'!$F$19</f>
        <v>2789.6449829799999</v>
      </c>
      <c r="X38" s="36">
        <f>SUMIFS(СВЦЭМ!$C$39:$C$782,СВЦЭМ!$A$39:$A$782,$A38,СВЦЭМ!$B$39:$B$782,X$11)+'СЕТ СН'!$F$9+СВЦЭМ!$D$10+'СЕТ СН'!$F$6-'СЕТ СН'!$F$19</f>
        <v>2790.1413387600001</v>
      </c>
      <c r="Y38" s="36">
        <f>SUMIFS(СВЦЭМ!$C$39:$C$782,СВЦЭМ!$A$39:$A$782,$A38,СВЦЭМ!$B$39:$B$782,Y$11)+'СЕТ СН'!$F$9+СВЦЭМ!$D$10+'СЕТ СН'!$F$6-'СЕТ СН'!$F$19</f>
        <v>2817.2225877800001</v>
      </c>
    </row>
    <row r="39" spans="1:25" ht="15.75" x14ac:dyDescent="0.2">
      <c r="A39" s="35">
        <f t="shared" si="0"/>
        <v>44985</v>
      </c>
      <c r="B39" s="36">
        <f>SUMIFS(СВЦЭМ!$C$39:$C$782,СВЦЭМ!$A$39:$A$782,$A39,СВЦЭМ!$B$39:$B$782,B$11)+'СЕТ СН'!$F$9+СВЦЭМ!$D$10+'СЕТ СН'!$F$6-'СЕТ СН'!$F$19</f>
        <v>3024.06964432</v>
      </c>
      <c r="C39" s="36">
        <f>SUMIFS(СВЦЭМ!$C$39:$C$782,СВЦЭМ!$A$39:$A$782,$A39,СВЦЭМ!$B$39:$B$782,C$11)+'СЕТ СН'!$F$9+СВЦЭМ!$D$10+'СЕТ СН'!$F$6-'СЕТ СН'!$F$19</f>
        <v>3043.7806899100001</v>
      </c>
      <c r="D39" s="36">
        <f>SUMIFS(СВЦЭМ!$C$39:$C$782,СВЦЭМ!$A$39:$A$782,$A39,СВЦЭМ!$B$39:$B$782,D$11)+'СЕТ СН'!$F$9+СВЦЭМ!$D$10+'СЕТ СН'!$F$6-'СЕТ СН'!$F$19</f>
        <v>3112.2506218799999</v>
      </c>
      <c r="E39" s="36">
        <f>SUMIFS(СВЦЭМ!$C$39:$C$782,СВЦЭМ!$A$39:$A$782,$A39,СВЦЭМ!$B$39:$B$782,E$11)+'СЕТ СН'!$F$9+СВЦЭМ!$D$10+'СЕТ СН'!$F$6-'СЕТ СН'!$F$19</f>
        <v>3112.6056476799999</v>
      </c>
      <c r="F39" s="36">
        <f>SUMIFS(СВЦЭМ!$C$39:$C$782,СВЦЭМ!$A$39:$A$782,$A39,СВЦЭМ!$B$39:$B$782,F$11)+'СЕТ СН'!$F$9+СВЦЭМ!$D$10+'СЕТ СН'!$F$6-'СЕТ СН'!$F$19</f>
        <v>3154.1699367599999</v>
      </c>
      <c r="G39" s="36">
        <f>SUMIFS(СВЦЭМ!$C$39:$C$782,СВЦЭМ!$A$39:$A$782,$A39,СВЦЭМ!$B$39:$B$782,G$11)+'СЕТ СН'!$F$9+СВЦЭМ!$D$10+'СЕТ СН'!$F$6-'СЕТ СН'!$F$19</f>
        <v>3105.7385138099999</v>
      </c>
      <c r="H39" s="36">
        <f>SUMIFS(СВЦЭМ!$C$39:$C$782,СВЦЭМ!$A$39:$A$782,$A39,СВЦЭМ!$B$39:$B$782,H$11)+'СЕТ СН'!$F$9+СВЦЭМ!$D$10+'СЕТ СН'!$F$6-'СЕТ СН'!$F$19</f>
        <v>3002.3143682499999</v>
      </c>
      <c r="I39" s="36">
        <f>SUMIFS(СВЦЭМ!$C$39:$C$782,СВЦЭМ!$A$39:$A$782,$A39,СВЦЭМ!$B$39:$B$782,I$11)+'СЕТ СН'!$F$9+СВЦЭМ!$D$10+'СЕТ СН'!$F$6-'СЕТ СН'!$F$19</f>
        <v>2902.4247816500001</v>
      </c>
      <c r="J39" s="36">
        <f>SUMIFS(СВЦЭМ!$C$39:$C$782,СВЦЭМ!$A$39:$A$782,$A39,СВЦЭМ!$B$39:$B$782,J$11)+'СЕТ СН'!$F$9+СВЦЭМ!$D$10+'СЕТ СН'!$F$6-'СЕТ СН'!$F$19</f>
        <v>2907.6301632600002</v>
      </c>
      <c r="K39" s="36">
        <f>SUMIFS(СВЦЭМ!$C$39:$C$782,СВЦЭМ!$A$39:$A$782,$A39,СВЦЭМ!$B$39:$B$782,K$11)+'СЕТ СН'!$F$9+СВЦЭМ!$D$10+'СЕТ СН'!$F$6-'СЕТ СН'!$F$19</f>
        <v>2858.8194167699999</v>
      </c>
      <c r="L39" s="36">
        <f>SUMIFS(СВЦЭМ!$C$39:$C$782,СВЦЭМ!$A$39:$A$782,$A39,СВЦЭМ!$B$39:$B$782,L$11)+'СЕТ СН'!$F$9+СВЦЭМ!$D$10+'СЕТ СН'!$F$6-'СЕТ СН'!$F$19</f>
        <v>2872.8769026</v>
      </c>
      <c r="M39" s="36">
        <f>SUMIFS(СВЦЭМ!$C$39:$C$782,СВЦЭМ!$A$39:$A$782,$A39,СВЦЭМ!$B$39:$B$782,M$11)+'СЕТ СН'!$F$9+СВЦЭМ!$D$10+'СЕТ СН'!$F$6-'СЕТ СН'!$F$19</f>
        <v>2891.6133581600002</v>
      </c>
      <c r="N39" s="36">
        <f>SUMIFS(СВЦЭМ!$C$39:$C$782,СВЦЭМ!$A$39:$A$782,$A39,СВЦЭМ!$B$39:$B$782,N$11)+'СЕТ СН'!$F$9+СВЦЭМ!$D$10+'СЕТ СН'!$F$6-'СЕТ СН'!$F$19</f>
        <v>2915.6846292800001</v>
      </c>
      <c r="O39" s="36">
        <f>SUMIFS(СВЦЭМ!$C$39:$C$782,СВЦЭМ!$A$39:$A$782,$A39,СВЦЭМ!$B$39:$B$782,O$11)+'СЕТ СН'!$F$9+СВЦЭМ!$D$10+'СЕТ СН'!$F$6-'СЕТ СН'!$F$19</f>
        <v>2970.2937671</v>
      </c>
      <c r="P39" s="36">
        <f>SUMIFS(СВЦЭМ!$C$39:$C$782,СВЦЭМ!$A$39:$A$782,$A39,СВЦЭМ!$B$39:$B$782,P$11)+'СЕТ СН'!$F$9+СВЦЭМ!$D$10+'СЕТ СН'!$F$6-'СЕТ СН'!$F$19</f>
        <v>3002.8188756099998</v>
      </c>
      <c r="Q39" s="36">
        <f>SUMIFS(СВЦЭМ!$C$39:$C$782,СВЦЭМ!$A$39:$A$782,$A39,СВЦЭМ!$B$39:$B$782,Q$11)+'СЕТ СН'!$F$9+СВЦЭМ!$D$10+'СЕТ СН'!$F$6-'СЕТ СН'!$F$19</f>
        <v>3014.4847532500003</v>
      </c>
      <c r="R39" s="36">
        <f>SUMIFS(СВЦЭМ!$C$39:$C$782,СВЦЭМ!$A$39:$A$782,$A39,СВЦЭМ!$B$39:$B$782,R$11)+'СЕТ СН'!$F$9+СВЦЭМ!$D$10+'СЕТ СН'!$F$6-'СЕТ СН'!$F$19</f>
        <v>3013.1588965700003</v>
      </c>
      <c r="S39" s="36">
        <f>SUMIFS(СВЦЭМ!$C$39:$C$782,СВЦЭМ!$A$39:$A$782,$A39,СВЦЭМ!$B$39:$B$782,S$11)+'СЕТ СН'!$F$9+СВЦЭМ!$D$10+'СЕТ СН'!$F$6-'СЕТ СН'!$F$19</f>
        <v>3021.5257749400002</v>
      </c>
      <c r="T39" s="36">
        <f>SUMIFS(СВЦЭМ!$C$39:$C$782,СВЦЭМ!$A$39:$A$782,$A39,СВЦЭМ!$B$39:$B$782,T$11)+'СЕТ СН'!$F$9+СВЦЭМ!$D$10+'СЕТ СН'!$F$6-'СЕТ СН'!$F$19</f>
        <v>2944.0519208000001</v>
      </c>
      <c r="U39" s="36">
        <f>SUMIFS(СВЦЭМ!$C$39:$C$782,СВЦЭМ!$A$39:$A$782,$A39,СВЦЭМ!$B$39:$B$782,U$11)+'СЕТ СН'!$F$9+СВЦЭМ!$D$10+'СЕТ СН'!$F$6-'СЕТ СН'!$F$19</f>
        <v>2894.0981676199999</v>
      </c>
      <c r="V39" s="36">
        <f>SUMIFS(СВЦЭМ!$C$39:$C$782,СВЦЭМ!$A$39:$A$782,$A39,СВЦЭМ!$B$39:$B$782,V$11)+'СЕТ СН'!$F$9+СВЦЭМ!$D$10+'СЕТ СН'!$F$6-'СЕТ СН'!$F$19</f>
        <v>2880.5594028999999</v>
      </c>
      <c r="W39" s="36">
        <f>SUMIFS(СВЦЭМ!$C$39:$C$782,СВЦЭМ!$A$39:$A$782,$A39,СВЦЭМ!$B$39:$B$782,W$11)+'СЕТ СН'!$F$9+СВЦЭМ!$D$10+'СЕТ СН'!$F$6-'СЕТ СН'!$F$19</f>
        <v>2914.2439533400002</v>
      </c>
      <c r="X39" s="36">
        <f>SUMIFS(СВЦЭМ!$C$39:$C$782,СВЦЭМ!$A$39:$A$782,$A39,СВЦЭМ!$B$39:$B$782,X$11)+'СЕТ СН'!$F$9+СВЦЭМ!$D$10+'СЕТ СН'!$F$6-'СЕТ СН'!$F$19</f>
        <v>2952.8467114600003</v>
      </c>
      <c r="Y39" s="36">
        <f>SUMIFS(СВЦЭМ!$C$39:$C$782,СВЦЭМ!$A$39:$A$782,$A39,СВЦЭМ!$B$39:$B$782,Y$11)+'СЕТ СН'!$F$9+СВЦЭМ!$D$10+'СЕТ СН'!$F$6-'СЕТ СН'!$F$19</f>
        <v>2968.0152089399999</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25" t="s">
        <v>7</v>
      </c>
      <c r="B42" s="128" t="s">
        <v>71</v>
      </c>
      <c r="C42" s="129"/>
      <c r="D42" s="129"/>
      <c r="E42" s="129"/>
      <c r="F42" s="129"/>
      <c r="G42" s="129"/>
      <c r="H42" s="129"/>
      <c r="I42" s="129"/>
      <c r="J42" s="129"/>
      <c r="K42" s="129"/>
      <c r="L42" s="129"/>
      <c r="M42" s="129"/>
      <c r="N42" s="129"/>
      <c r="O42" s="129"/>
      <c r="P42" s="129"/>
      <c r="Q42" s="129"/>
      <c r="R42" s="129"/>
      <c r="S42" s="129"/>
      <c r="T42" s="129"/>
      <c r="U42" s="129"/>
      <c r="V42" s="129"/>
      <c r="W42" s="129"/>
      <c r="X42" s="129"/>
      <c r="Y42" s="130"/>
    </row>
    <row r="43" spans="1:25" ht="12.75" customHeight="1" x14ac:dyDescent="0.2">
      <c r="A43" s="126"/>
      <c r="B43" s="131"/>
      <c r="C43" s="132"/>
      <c r="D43" s="132"/>
      <c r="E43" s="132"/>
      <c r="F43" s="132"/>
      <c r="G43" s="132"/>
      <c r="H43" s="132"/>
      <c r="I43" s="132"/>
      <c r="J43" s="132"/>
      <c r="K43" s="132"/>
      <c r="L43" s="132"/>
      <c r="M43" s="132"/>
      <c r="N43" s="132"/>
      <c r="O43" s="132"/>
      <c r="P43" s="132"/>
      <c r="Q43" s="132"/>
      <c r="R43" s="132"/>
      <c r="S43" s="132"/>
      <c r="T43" s="132"/>
      <c r="U43" s="132"/>
      <c r="V43" s="132"/>
      <c r="W43" s="132"/>
      <c r="X43" s="132"/>
      <c r="Y43" s="133"/>
    </row>
    <row r="44" spans="1:25" ht="12.75" customHeight="1" x14ac:dyDescent="0.2">
      <c r="A44" s="127"/>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01.02.2023</v>
      </c>
      <c r="B45" s="36">
        <f>SUMIFS(СВЦЭМ!$C$39:$C$782,СВЦЭМ!$A$39:$A$782,$A45,СВЦЭМ!$B$39:$B$782,B$44)+'СЕТ СН'!$G$9+СВЦЭМ!$D$10+'СЕТ СН'!$G$6-'СЕТ СН'!$G$19</f>
        <v>2729.0884114199998</v>
      </c>
      <c r="C45" s="36">
        <f>SUMIFS(СВЦЭМ!$C$39:$C$782,СВЦЭМ!$A$39:$A$782,$A45,СВЦЭМ!$B$39:$B$782,C$44)+'СЕТ СН'!$G$9+СВЦЭМ!$D$10+'СЕТ СН'!$G$6-'СЕТ СН'!$G$19</f>
        <v>2776.9652591900003</v>
      </c>
      <c r="D45" s="36">
        <f>SUMIFS(СВЦЭМ!$C$39:$C$782,СВЦЭМ!$A$39:$A$782,$A45,СВЦЭМ!$B$39:$B$782,D$44)+'СЕТ СН'!$G$9+СВЦЭМ!$D$10+'СЕТ СН'!$G$6-'СЕТ СН'!$G$19</f>
        <v>2857.4671390800004</v>
      </c>
      <c r="E45" s="36">
        <f>SUMIFS(СВЦЭМ!$C$39:$C$782,СВЦЭМ!$A$39:$A$782,$A45,СВЦЭМ!$B$39:$B$782,E$44)+'СЕТ СН'!$G$9+СВЦЭМ!$D$10+'СЕТ СН'!$G$6-'СЕТ СН'!$G$19</f>
        <v>2892.3402531900001</v>
      </c>
      <c r="F45" s="36">
        <f>SUMIFS(СВЦЭМ!$C$39:$C$782,СВЦЭМ!$A$39:$A$782,$A45,СВЦЭМ!$B$39:$B$782,F$44)+'СЕТ СН'!$G$9+СВЦЭМ!$D$10+'СЕТ СН'!$G$6-'СЕТ СН'!$G$19</f>
        <v>2888.9501936200004</v>
      </c>
      <c r="G45" s="36">
        <f>SUMIFS(СВЦЭМ!$C$39:$C$782,СВЦЭМ!$A$39:$A$782,$A45,СВЦЭМ!$B$39:$B$782,G$44)+'СЕТ СН'!$G$9+СВЦЭМ!$D$10+'СЕТ СН'!$G$6-'СЕТ СН'!$G$19</f>
        <v>2837.1106892600001</v>
      </c>
      <c r="H45" s="36">
        <f>SUMIFS(СВЦЭМ!$C$39:$C$782,СВЦЭМ!$A$39:$A$782,$A45,СВЦЭМ!$B$39:$B$782,H$44)+'СЕТ СН'!$G$9+СВЦЭМ!$D$10+'СЕТ СН'!$G$6-'СЕТ СН'!$G$19</f>
        <v>2803.9876551300003</v>
      </c>
      <c r="I45" s="36">
        <f>SUMIFS(СВЦЭМ!$C$39:$C$782,СВЦЭМ!$A$39:$A$782,$A45,СВЦЭМ!$B$39:$B$782,I$44)+'СЕТ СН'!$G$9+СВЦЭМ!$D$10+'СЕТ СН'!$G$6-'СЕТ СН'!$G$19</f>
        <v>2873.4741693599999</v>
      </c>
      <c r="J45" s="36">
        <f>SUMIFS(СВЦЭМ!$C$39:$C$782,СВЦЭМ!$A$39:$A$782,$A45,СВЦЭМ!$B$39:$B$782,J$44)+'СЕТ СН'!$G$9+СВЦЭМ!$D$10+'СЕТ СН'!$G$6-'СЕТ СН'!$G$19</f>
        <v>2938.5450956000004</v>
      </c>
      <c r="K45" s="36">
        <f>SUMIFS(СВЦЭМ!$C$39:$C$782,СВЦЭМ!$A$39:$A$782,$A45,СВЦЭМ!$B$39:$B$782,K$44)+'СЕТ СН'!$G$9+СВЦЭМ!$D$10+'СЕТ СН'!$G$6-'СЕТ СН'!$G$19</f>
        <v>2951.4809738700005</v>
      </c>
      <c r="L45" s="36">
        <f>SUMIFS(СВЦЭМ!$C$39:$C$782,СВЦЭМ!$A$39:$A$782,$A45,СВЦЭМ!$B$39:$B$782,L$44)+'СЕТ СН'!$G$9+СВЦЭМ!$D$10+'СЕТ СН'!$G$6-'СЕТ СН'!$G$19</f>
        <v>2894.93045643</v>
      </c>
      <c r="M45" s="36">
        <f>SUMIFS(СВЦЭМ!$C$39:$C$782,СВЦЭМ!$A$39:$A$782,$A45,СВЦЭМ!$B$39:$B$782,M$44)+'СЕТ СН'!$G$9+СВЦЭМ!$D$10+'СЕТ СН'!$G$6-'СЕТ СН'!$G$19</f>
        <v>2916.64347301</v>
      </c>
      <c r="N45" s="36">
        <f>SUMIFS(СВЦЭМ!$C$39:$C$782,СВЦЭМ!$A$39:$A$782,$A45,СВЦЭМ!$B$39:$B$782,N$44)+'СЕТ СН'!$G$9+СВЦЭМ!$D$10+'СЕТ СН'!$G$6-'СЕТ СН'!$G$19</f>
        <v>2811.3909910700004</v>
      </c>
      <c r="O45" s="36">
        <f>SUMIFS(СВЦЭМ!$C$39:$C$782,СВЦЭМ!$A$39:$A$782,$A45,СВЦЭМ!$B$39:$B$782,O$44)+'СЕТ СН'!$G$9+СВЦЭМ!$D$10+'СЕТ СН'!$G$6-'СЕТ СН'!$G$19</f>
        <v>2793.9460451499999</v>
      </c>
      <c r="P45" s="36">
        <f>SUMIFS(СВЦЭМ!$C$39:$C$782,СВЦЭМ!$A$39:$A$782,$A45,СВЦЭМ!$B$39:$B$782,P$44)+'СЕТ СН'!$G$9+СВЦЭМ!$D$10+'СЕТ СН'!$G$6-'СЕТ СН'!$G$19</f>
        <v>2804.4420137200004</v>
      </c>
      <c r="Q45" s="36">
        <f>SUMIFS(СВЦЭМ!$C$39:$C$782,СВЦЭМ!$A$39:$A$782,$A45,СВЦЭМ!$B$39:$B$782,Q$44)+'СЕТ СН'!$G$9+СВЦЭМ!$D$10+'СЕТ СН'!$G$6-'СЕТ СН'!$G$19</f>
        <v>2798.0892531</v>
      </c>
      <c r="R45" s="36">
        <f>SUMIFS(СВЦЭМ!$C$39:$C$782,СВЦЭМ!$A$39:$A$782,$A45,СВЦЭМ!$B$39:$B$782,R$44)+'СЕТ СН'!$G$9+СВЦЭМ!$D$10+'СЕТ СН'!$G$6-'СЕТ СН'!$G$19</f>
        <v>2803.5900219000005</v>
      </c>
      <c r="S45" s="36">
        <f>SUMIFS(СВЦЭМ!$C$39:$C$782,СВЦЭМ!$A$39:$A$782,$A45,СВЦЭМ!$B$39:$B$782,S$44)+'СЕТ СН'!$G$9+СВЦЭМ!$D$10+'СЕТ СН'!$G$6-'СЕТ СН'!$G$19</f>
        <v>2790.9682266400005</v>
      </c>
      <c r="T45" s="36">
        <f>SUMIFS(СВЦЭМ!$C$39:$C$782,СВЦЭМ!$A$39:$A$782,$A45,СВЦЭМ!$B$39:$B$782,T$44)+'СЕТ СН'!$G$9+СВЦЭМ!$D$10+'СЕТ СН'!$G$6-'СЕТ СН'!$G$19</f>
        <v>2796.9933246299997</v>
      </c>
      <c r="U45" s="36">
        <f>SUMIFS(СВЦЭМ!$C$39:$C$782,СВЦЭМ!$A$39:$A$782,$A45,СВЦЭМ!$B$39:$B$782,U$44)+'СЕТ СН'!$G$9+СВЦЭМ!$D$10+'СЕТ СН'!$G$6-'СЕТ СН'!$G$19</f>
        <v>2795.8515814800003</v>
      </c>
      <c r="V45" s="36">
        <f>SUMIFS(СВЦЭМ!$C$39:$C$782,СВЦЭМ!$A$39:$A$782,$A45,СВЦЭМ!$B$39:$B$782,V$44)+'СЕТ СН'!$G$9+СВЦЭМ!$D$10+'СЕТ СН'!$G$6-'СЕТ СН'!$G$19</f>
        <v>2805.1729098900005</v>
      </c>
      <c r="W45" s="36">
        <f>SUMIFS(СВЦЭМ!$C$39:$C$782,СВЦЭМ!$A$39:$A$782,$A45,СВЦЭМ!$B$39:$B$782,W$44)+'СЕТ СН'!$G$9+СВЦЭМ!$D$10+'СЕТ СН'!$G$6-'СЕТ СН'!$G$19</f>
        <v>2795.1616263100004</v>
      </c>
      <c r="X45" s="36">
        <f>SUMIFS(СВЦЭМ!$C$39:$C$782,СВЦЭМ!$A$39:$A$782,$A45,СВЦЭМ!$B$39:$B$782,X$44)+'СЕТ СН'!$G$9+СВЦЭМ!$D$10+'СЕТ СН'!$G$6-'СЕТ СН'!$G$19</f>
        <v>2780.8464434300004</v>
      </c>
      <c r="Y45" s="36">
        <f>SUMIFS(СВЦЭМ!$C$39:$C$782,СВЦЭМ!$A$39:$A$782,$A45,СВЦЭМ!$B$39:$B$782,Y$44)+'СЕТ СН'!$G$9+СВЦЭМ!$D$10+'СЕТ СН'!$G$6-'СЕТ СН'!$G$19</f>
        <v>2761.67771705</v>
      </c>
    </row>
    <row r="46" spans="1:25" ht="15.75" x14ac:dyDescent="0.2">
      <c r="A46" s="35">
        <f>A45+1</f>
        <v>44959</v>
      </c>
      <c r="B46" s="36">
        <f>SUMIFS(СВЦЭМ!$C$39:$C$782,СВЦЭМ!$A$39:$A$782,$A46,СВЦЭМ!$B$39:$B$782,B$44)+'СЕТ СН'!$G$9+СВЦЭМ!$D$10+'СЕТ СН'!$G$6-'СЕТ СН'!$G$19</f>
        <v>2815.2115193300006</v>
      </c>
      <c r="C46" s="36">
        <f>SUMIFS(СВЦЭМ!$C$39:$C$782,СВЦЭМ!$A$39:$A$782,$A46,СВЦЭМ!$B$39:$B$782,C$44)+'СЕТ СН'!$G$9+СВЦЭМ!$D$10+'СЕТ СН'!$G$6-'СЕТ СН'!$G$19</f>
        <v>2797.65657508</v>
      </c>
      <c r="D46" s="36">
        <f>SUMIFS(СВЦЭМ!$C$39:$C$782,СВЦЭМ!$A$39:$A$782,$A46,СВЦЭМ!$B$39:$B$782,D$44)+'СЕТ СН'!$G$9+СВЦЭМ!$D$10+'СЕТ СН'!$G$6-'СЕТ СН'!$G$19</f>
        <v>2778.0000762300006</v>
      </c>
      <c r="E46" s="36">
        <f>SUMIFS(СВЦЭМ!$C$39:$C$782,СВЦЭМ!$A$39:$A$782,$A46,СВЦЭМ!$B$39:$B$782,E$44)+'СЕТ СН'!$G$9+СВЦЭМ!$D$10+'СЕТ СН'!$G$6-'СЕТ СН'!$G$19</f>
        <v>2785.3103361100002</v>
      </c>
      <c r="F46" s="36">
        <f>SUMIFS(СВЦЭМ!$C$39:$C$782,СВЦЭМ!$A$39:$A$782,$A46,СВЦЭМ!$B$39:$B$782,F$44)+'СЕТ СН'!$G$9+СВЦЭМ!$D$10+'СЕТ СН'!$G$6-'СЕТ СН'!$G$19</f>
        <v>2792.4206721600003</v>
      </c>
      <c r="G46" s="36">
        <f>SUMIFS(СВЦЭМ!$C$39:$C$782,СВЦЭМ!$A$39:$A$782,$A46,СВЦЭМ!$B$39:$B$782,G$44)+'СЕТ СН'!$G$9+СВЦЭМ!$D$10+'СЕТ СН'!$G$6-'СЕТ СН'!$G$19</f>
        <v>2807.3926841800003</v>
      </c>
      <c r="H46" s="36">
        <f>SUMIFS(СВЦЭМ!$C$39:$C$782,СВЦЭМ!$A$39:$A$782,$A46,СВЦЭМ!$B$39:$B$782,H$44)+'СЕТ СН'!$G$9+СВЦЭМ!$D$10+'СЕТ СН'!$G$6-'СЕТ СН'!$G$19</f>
        <v>2860.8703639200003</v>
      </c>
      <c r="I46" s="36">
        <f>SUMIFS(СВЦЭМ!$C$39:$C$782,СВЦЭМ!$A$39:$A$782,$A46,СВЦЭМ!$B$39:$B$782,I$44)+'СЕТ СН'!$G$9+СВЦЭМ!$D$10+'СЕТ СН'!$G$6-'СЕТ СН'!$G$19</f>
        <v>2808.6002503600002</v>
      </c>
      <c r="J46" s="36">
        <f>SUMIFS(СВЦЭМ!$C$39:$C$782,СВЦЭМ!$A$39:$A$782,$A46,СВЦЭМ!$B$39:$B$782,J$44)+'СЕТ СН'!$G$9+СВЦЭМ!$D$10+'СЕТ СН'!$G$6-'СЕТ СН'!$G$19</f>
        <v>2778.6874128899999</v>
      </c>
      <c r="K46" s="36">
        <f>SUMIFS(СВЦЭМ!$C$39:$C$782,СВЦЭМ!$A$39:$A$782,$A46,СВЦЭМ!$B$39:$B$782,K$44)+'СЕТ СН'!$G$9+СВЦЭМ!$D$10+'СЕТ СН'!$G$6-'СЕТ СН'!$G$19</f>
        <v>2793.7620407499999</v>
      </c>
      <c r="L46" s="36">
        <f>SUMIFS(СВЦЭМ!$C$39:$C$782,СВЦЭМ!$A$39:$A$782,$A46,СВЦЭМ!$B$39:$B$782,L$44)+'СЕТ СН'!$G$9+СВЦЭМ!$D$10+'СЕТ СН'!$G$6-'СЕТ СН'!$G$19</f>
        <v>2786.4966125800001</v>
      </c>
      <c r="M46" s="36">
        <f>SUMIFS(СВЦЭМ!$C$39:$C$782,СВЦЭМ!$A$39:$A$782,$A46,СВЦЭМ!$B$39:$B$782,M$44)+'СЕТ СН'!$G$9+СВЦЭМ!$D$10+'СЕТ СН'!$G$6-'СЕТ СН'!$G$19</f>
        <v>2770.9633862299997</v>
      </c>
      <c r="N46" s="36">
        <f>SUMIFS(СВЦЭМ!$C$39:$C$782,СВЦЭМ!$A$39:$A$782,$A46,СВЦЭМ!$B$39:$B$782,N$44)+'СЕТ СН'!$G$9+СВЦЭМ!$D$10+'СЕТ СН'!$G$6-'СЕТ СН'!$G$19</f>
        <v>2727.4478664899998</v>
      </c>
      <c r="O46" s="36">
        <f>SUMIFS(СВЦЭМ!$C$39:$C$782,СВЦЭМ!$A$39:$A$782,$A46,СВЦЭМ!$B$39:$B$782,O$44)+'СЕТ СН'!$G$9+СВЦЭМ!$D$10+'СЕТ СН'!$G$6-'СЕТ СН'!$G$19</f>
        <v>2807.6742897399999</v>
      </c>
      <c r="P46" s="36">
        <f>SUMIFS(СВЦЭМ!$C$39:$C$782,СВЦЭМ!$A$39:$A$782,$A46,СВЦЭМ!$B$39:$B$782,P$44)+'СЕТ СН'!$G$9+СВЦЭМ!$D$10+'СЕТ СН'!$G$6-'СЕТ СН'!$G$19</f>
        <v>2884.5650619799999</v>
      </c>
      <c r="Q46" s="36">
        <f>SUMIFS(СВЦЭМ!$C$39:$C$782,СВЦЭМ!$A$39:$A$782,$A46,СВЦЭМ!$B$39:$B$782,Q$44)+'СЕТ СН'!$G$9+СВЦЭМ!$D$10+'СЕТ СН'!$G$6-'СЕТ СН'!$G$19</f>
        <v>2854.7900238700004</v>
      </c>
      <c r="R46" s="36">
        <f>SUMIFS(СВЦЭМ!$C$39:$C$782,СВЦЭМ!$A$39:$A$782,$A46,СВЦЭМ!$B$39:$B$782,R$44)+'СЕТ СН'!$G$9+СВЦЭМ!$D$10+'СЕТ СН'!$G$6-'СЕТ СН'!$G$19</f>
        <v>2822.3950819299998</v>
      </c>
      <c r="S46" s="36">
        <f>SUMIFS(СВЦЭМ!$C$39:$C$782,СВЦЭМ!$A$39:$A$782,$A46,СВЦЭМ!$B$39:$B$782,S$44)+'СЕТ СН'!$G$9+СВЦЭМ!$D$10+'СЕТ СН'!$G$6-'СЕТ СН'!$G$19</f>
        <v>2742.0721969699998</v>
      </c>
      <c r="T46" s="36">
        <f>SUMIFS(СВЦЭМ!$C$39:$C$782,СВЦЭМ!$A$39:$A$782,$A46,СВЦЭМ!$B$39:$B$782,T$44)+'СЕТ СН'!$G$9+СВЦЭМ!$D$10+'СЕТ СН'!$G$6-'СЕТ СН'!$G$19</f>
        <v>2724.9538809300002</v>
      </c>
      <c r="U46" s="36">
        <f>SUMIFS(СВЦЭМ!$C$39:$C$782,СВЦЭМ!$A$39:$A$782,$A46,СВЦЭМ!$B$39:$B$782,U$44)+'СЕТ СН'!$G$9+СВЦЭМ!$D$10+'СЕТ СН'!$G$6-'СЕТ СН'!$G$19</f>
        <v>2804.2522491400005</v>
      </c>
      <c r="V46" s="36">
        <f>SUMIFS(СВЦЭМ!$C$39:$C$782,СВЦЭМ!$A$39:$A$782,$A46,СВЦЭМ!$B$39:$B$782,V$44)+'СЕТ СН'!$G$9+СВЦЭМ!$D$10+'СЕТ СН'!$G$6-'СЕТ СН'!$G$19</f>
        <v>2828.6518031900005</v>
      </c>
      <c r="W46" s="36">
        <f>SUMIFS(СВЦЭМ!$C$39:$C$782,СВЦЭМ!$A$39:$A$782,$A46,СВЦЭМ!$B$39:$B$782,W$44)+'СЕТ СН'!$G$9+СВЦЭМ!$D$10+'СЕТ СН'!$G$6-'СЕТ СН'!$G$19</f>
        <v>2831.6221414600004</v>
      </c>
      <c r="X46" s="36">
        <f>SUMIFS(СВЦЭМ!$C$39:$C$782,СВЦЭМ!$A$39:$A$782,$A46,СВЦЭМ!$B$39:$B$782,X$44)+'СЕТ СН'!$G$9+СВЦЭМ!$D$10+'СЕТ СН'!$G$6-'СЕТ СН'!$G$19</f>
        <v>2854.3634096599999</v>
      </c>
      <c r="Y46" s="36">
        <f>SUMIFS(СВЦЭМ!$C$39:$C$782,СВЦЭМ!$A$39:$A$782,$A46,СВЦЭМ!$B$39:$B$782,Y$44)+'СЕТ СН'!$G$9+СВЦЭМ!$D$10+'СЕТ СН'!$G$6-'СЕТ СН'!$G$19</f>
        <v>2852.0407079000006</v>
      </c>
    </row>
    <row r="47" spans="1:25" ht="15.75" x14ac:dyDescent="0.2">
      <c r="A47" s="35">
        <f t="shared" ref="A47:A72" si="1">A46+1</f>
        <v>44960</v>
      </c>
      <c r="B47" s="36">
        <f>SUMIFS(СВЦЭМ!$C$39:$C$782,СВЦЭМ!$A$39:$A$782,$A47,СВЦЭМ!$B$39:$B$782,B$44)+'СЕТ СН'!$G$9+СВЦЭМ!$D$10+'СЕТ СН'!$G$6-'СЕТ СН'!$G$19</f>
        <v>2711.7893618400003</v>
      </c>
      <c r="C47" s="36">
        <f>SUMIFS(СВЦЭМ!$C$39:$C$782,СВЦЭМ!$A$39:$A$782,$A47,СВЦЭМ!$B$39:$B$782,C$44)+'СЕТ СН'!$G$9+СВЦЭМ!$D$10+'СЕТ СН'!$G$6-'СЕТ СН'!$G$19</f>
        <v>2755.3973599500005</v>
      </c>
      <c r="D47" s="36">
        <f>SUMIFS(СВЦЭМ!$C$39:$C$782,СВЦЭМ!$A$39:$A$782,$A47,СВЦЭМ!$B$39:$B$782,D$44)+'СЕТ СН'!$G$9+СВЦЭМ!$D$10+'СЕТ СН'!$G$6-'СЕТ СН'!$G$19</f>
        <v>2754.2286660999998</v>
      </c>
      <c r="E47" s="36">
        <f>SUMIFS(СВЦЭМ!$C$39:$C$782,СВЦЭМ!$A$39:$A$782,$A47,СВЦЭМ!$B$39:$B$782,E$44)+'СЕТ СН'!$G$9+СВЦЭМ!$D$10+'СЕТ СН'!$G$6-'СЕТ СН'!$G$19</f>
        <v>2758.2198498200005</v>
      </c>
      <c r="F47" s="36">
        <f>SUMIFS(СВЦЭМ!$C$39:$C$782,СВЦЭМ!$A$39:$A$782,$A47,СВЦЭМ!$B$39:$B$782,F$44)+'СЕТ СН'!$G$9+СВЦЭМ!$D$10+'СЕТ СН'!$G$6-'СЕТ СН'!$G$19</f>
        <v>2763.9376604899999</v>
      </c>
      <c r="G47" s="36">
        <f>SUMIFS(СВЦЭМ!$C$39:$C$782,СВЦЭМ!$A$39:$A$782,$A47,СВЦЭМ!$B$39:$B$782,G$44)+'СЕТ СН'!$G$9+СВЦЭМ!$D$10+'СЕТ СН'!$G$6-'СЕТ СН'!$G$19</f>
        <v>2746.6875357700001</v>
      </c>
      <c r="H47" s="36">
        <f>SUMIFS(СВЦЭМ!$C$39:$C$782,СВЦЭМ!$A$39:$A$782,$A47,СВЦЭМ!$B$39:$B$782,H$44)+'СЕТ СН'!$G$9+СВЦЭМ!$D$10+'СЕТ СН'!$G$6-'СЕТ СН'!$G$19</f>
        <v>2721.7550603999998</v>
      </c>
      <c r="I47" s="36">
        <f>SUMIFS(СВЦЭМ!$C$39:$C$782,СВЦЭМ!$A$39:$A$782,$A47,СВЦЭМ!$B$39:$B$782,I$44)+'СЕТ СН'!$G$9+СВЦЭМ!$D$10+'СЕТ СН'!$G$6-'СЕТ СН'!$G$19</f>
        <v>2758.3445203800002</v>
      </c>
      <c r="J47" s="36">
        <f>SUMIFS(СВЦЭМ!$C$39:$C$782,СВЦЭМ!$A$39:$A$782,$A47,СВЦЭМ!$B$39:$B$782,J$44)+'СЕТ СН'!$G$9+СВЦЭМ!$D$10+'СЕТ СН'!$G$6-'СЕТ СН'!$G$19</f>
        <v>2791.5252004800004</v>
      </c>
      <c r="K47" s="36">
        <f>SUMIFS(СВЦЭМ!$C$39:$C$782,СВЦЭМ!$A$39:$A$782,$A47,СВЦЭМ!$B$39:$B$782,K$44)+'СЕТ СН'!$G$9+СВЦЭМ!$D$10+'СЕТ СН'!$G$6-'СЕТ СН'!$G$19</f>
        <v>2746.7377645900006</v>
      </c>
      <c r="L47" s="36">
        <f>SUMIFS(СВЦЭМ!$C$39:$C$782,СВЦЭМ!$A$39:$A$782,$A47,СВЦЭМ!$B$39:$B$782,L$44)+'СЕТ СН'!$G$9+СВЦЭМ!$D$10+'СЕТ СН'!$G$6-'СЕТ СН'!$G$19</f>
        <v>2726.6920341100003</v>
      </c>
      <c r="M47" s="36">
        <f>SUMIFS(СВЦЭМ!$C$39:$C$782,СВЦЭМ!$A$39:$A$782,$A47,СВЦЭМ!$B$39:$B$782,M$44)+'СЕТ СН'!$G$9+СВЦЭМ!$D$10+'СЕТ СН'!$G$6-'СЕТ СН'!$G$19</f>
        <v>2765.9011004100003</v>
      </c>
      <c r="N47" s="36">
        <f>SUMIFS(СВЦЭМ!$C$39:$C$782,СВЦЭМ!$A$39:$A$782,$A47,СВЦЭМ!$B$39:$B$782,N$44)+'СЕТ СН'!$G$9+СВЦЭМ!$D$10+'СЕТ СН'!$G$6-'СЕТ СН'!$G$19</f>
        <v>2774.8372112900006</v>
      </c>
      <c r="O47" s="36">
        <f>SUMIFS(СВЦЭМ!$C$39:$C$782,СВЦЭМ!$A$39:$A$782,$A47,СВЦЭМ!$B$39:$B$782,O$44)+'СЕТ СН'!$G$9+СВЦЭМ!$D$10+'СЕТ СН'!$G$6-'СЕТ СН'!$G$19</f>
        <v>2780.4049558500001</v>
      </c>
      <c r="P47" s="36">
        <f>SUMIFS(СВЦЭМ!$C$39:$C$782,СВЦЭМ!$A$39:$A$782,$A47,СВЦЭМ!$B$39:$B$782,P$44)+'СЕТ СН'!$G$9+СВЦЭМ!$D$10+'СЕТ СН'!$G$6-'СЕТ СН'!$G$19</f>
        <v>2747.2498107299998</v>
      </c>
      <c r="Q47" s="36">
        <f>SUMIFS(СВЦЭМ!$C$39:$C$782,СВЦЭМ!$A$39:$A$782,$A47,СВЦЭМ!$B$39:$B$782,Q$44)+'СЕТ СН'!$G$9+СВЦЭМ!$D$10+'СЕТ СН'!$G$6-'СЕТ СН'!$G$19</f>
        <v>2756.5003728299998</v>
      </c>
      <c r="R47" s="36">
        <f>SUMIFS(СВЦЭМ!$C$39:$C$782,СВЦЭМ!$A$39:$A$782,$A47,СВЦЭМ!$B$39:$B$782,R$44)+'СЕТ СН'!$G$9+СВЦЭМ!$D$10+'СЕТ СН'!$G$6-'СЕТ СН'!$G$19</f>
        <v>2686.5834275100005</v>
      </c>
      <c r="S47" s="36">
        <f>SUMIFS(СВЦЭМ!$C$39:$C$782,СВЦЭМ!$A$39:$A$782,$A47,СВЦЭМ!$B$39:$B$782,S$44)+'СЕТ СН'!$G$9+СВЦЭМ!$D$10+'СЕТ СН'!$G$6-'СЕТ СН'!$G$19</f>
        <v>2710.4536952600001</v>
      </c>
      <c r="T47" s="36">
        <f>SUMIFS(СВЦЭМ!$C$39:$C$782,СВЦЭМ!$A$39:$A$782,$A47,СВЦЭМ!$B$39:$B$782,T$44)+'СЕТ СН'!$G$9+СВЦЭМ!$D$10+'СЕТ СН'!$G$6-'СЕТ СН'!$G$19</f>
        <v>2701.8002176199998</v>
      </c>
      <c r="U47" s="36">
        <f>SUMIFS(СВЦЭМ!$C$39:$C$782,СВЦЭМ!$A$39:$A$782,$A47,СВЦЭМ!$B$39:$B$782,U$44)+'СЕТ СН'!$G$9+СВЦЭМ!$D$10+'СЕТ СН'!$G$6-'СЕТ СН'!$G$19</f>
        <v>2709.2413993800001</v>
      </c>
      <c r="V47" s="36">
        <f>SUMIFS(СВЦЭМ!$C$39:$C$782,СВЦЭМ!$A$39:$A$782,$A47,СВЦЭМ!$B$39:$B$782,V$44)+'СЕТ СН'!$G$9+СВЦЭМ!$D$10+'СЕТ СН'!$G$6-'СЕТ СН'!$G$19</f>
        <v>2706.5890788400002</v>
      </c>
      <c r="W47" s="36">
        <f>SUMIFS(СВЦЭМ!$C$39:$C$782,СВЦЭМ!$A$39:$A$782,$A47,СВЦЭМ!$B$39:$B$782,W$44)+'СЕТ СН'!$G$9+СВЦЭМ!$D$10+'СЕТ СН'!$G$6-'СЕТ СН'!$G$19</f>
        <v>2699.1086674400003</v>
      </c>
      <c r="X47" s="36">
        <f>SUMIFS(СВЦЭМ!$C$39:$C$782,СВЦЭМ!$A$39:$A$782,$A47,СВЦЭМ!$B$39:$B$782,X$44)+'СЕТ СН'!$G$9+СВЦЭМ!$D$10+'СЕТ СН'!$G$6-'СЕТ СН'!$G$19</f>
        <v>2692.59746412</v>
      </c>
      <c r="Y47" s="36">
        <f>SUMIFS(СВЦЭМ!$C$39:$C$782,СВЦЭМ!$A$39:$A$782,$A47,СВЦЭМ!$B$39:$B$782,Y$44)+'СЕТ СН'!$G$9+СВЦЭМ!$D$10+'СЕТ СН'!$G$6-'СЕТ СН'!$G$19</f>
        <v>2718.1729589500001</v>
      </c>
    </row>
    <row r="48" spans="1:25" ht="15.75" x14ac:dyDescent="0.2">
      <c r="A48" s="35">
        <f t="shared" si="1"/>
        <v>44961</v>
      </c>
      <c r="B48" s="36">
        <f>SUMIFS(СВЦЭМ!$C$39:$C$782,СВЦЭМ!$A$39:$A$782,$A48,СВЦЭМ!$B$39:$B$782,B$44)+'СЕТ СН'!$G$9+СВЦЭМ!$D$10+'СЕТ СН'!$G$6-'СЕТ СН'!$G$19</f>
        <v>2901.7176542500001</v>
      </c>
      <c r="C48" s="36">
        <f>SUMIFS(СВЦЭМ!$C$39:$C$782,СВЦЭМ!$A$39:$A$782,$A48,СВЦЭМ!$B$39:$B$782,C$44)+'СЕТ СН'!$G$9+СВЦЭМ!$D$10+'СЕТ СН'!$G$6-'СЕТ СН'!$G$19</f>
        <v>2911.3257961600002</v>
      </c>
      <c r="D48" s="36">
        <f>SUMIFS(СВЦЭМ!$C$39:$C$782,СВЦЭМ!$A$39:$A$782,$A48,СВЦЭМ!$B$39:$B$782,D$44)+'СЕТ СН'!$G$9+СВЦЭМ!$D$10+'СЕТ СН'!$G$6-'СЕТ СН'!$G$19</f>
        <v>2895.6812616300003</v>
      </c>
      <c r="E48" s="36">
        <f>SUMIFS(СВЦЭМ!$C$39:$C$782,СВЦЭМ!$A$39:$A$782,$A48,СВЦЭМ!$B$39:$B$782,E$44)+'СЕТ СН'!$G$9+СВЦЭМ!$D$10+'СЕТ СН'!$G$6-'СЕТ СН'!$G$19</f>
        <v>2902.8091877500001</v>
      </c>
      <c r="F48" s="36">
        <f>SUMIFS(СВЦЭМ!$C$39:$C$782,СВЦЭМ!$A$39:$A$782,$A48,СВЦЭМ!$B$39:$B$782,F$44)+'СЕТ СН'!$G$9+СВЦЭМ!$D$10+'СЕТ СН'!$G$6-'СЕТ СН'!$G$19</f>
        <v>2915.7888995000003</v>
      </c>
      <c r="G48" s="36">
        <f>SUMIFS(СВЦЭМ!$C$39:$C$782,СВЦЭМ!$A$39:$A$782,$A48,СВЦЭМ!$B$39:$B$782,G$44)+'СЕТ СН'!$G$9+СВЦЭМ!$D$10+'СЕТ СН'!$G$6-'СЕТ СН'!$G$19</f>
        <v>2868.0232385600002</v>
      </c>
      <c r="H48" s="36">
        <f>SUMIFS(СВЦЭМ!$C$39:$C$782,СВЦЭМ!$A$39:$A$782,$A48,СВЦЭМ!$B$39:$B$782,H$44)+'СЕТ СН'!$G$9+СВЦЭМ!$D$10+'СЕТ СН'!$G$6-'СЕТ СН'!$G$19</f>
        <v>2808.4300263200003</v>
      </c>
      <c r="I48" s="36">
        <f>SUMIFS(СВЦЭМ!$C$39:$C$782,СВЦЭМ!$A$39:$A$782,$A48,СВЦЭМ!$B$39:$B$782,I$44)+'СЕТ СН'!$G$9+СВЦЭМ!$D$10+'СЕТ СН'!$G$6-'СЕТ СН'!$G$19</f>
        <v>2741.1578662100001</v>
      </c>
      <c r="J48" s="36">
        <f>SUMIFS(СВЦЭМ!$C$39:$C$782,СВЦЭМ!$A$39:$A$782,$A48,СВЦЭМ!$B$39:$B$782,J$44)+'СЕТ СН'!$G$9+СВЦЭМ!$D$10+'СЕТ СН'!$G$6-'СЕТ СН'!$G$19</f>
        <v>2636.1527130700006</v>
      </c>
      <c r="K48" s="36">
        <f>SUMIFS(СВЦЭМ!$C$39:$C$782,СВЦЭМ!$A$39:$A$782,$A48,СВЦЭМ!$B$39:$B$782,K$44)+'СЕТ СН'!$G$9+СВЦЭМ!$D$10+'СЕТ СН'!$G$6-'СЕТ СН'!$G$19</f>
        <v>2626.5646218700003</v>
      </c>
      <c r="L48" s="36">
        <f>SUMIFS(СВЦЭМ!$C$39:$C$782,СВЦЭМ!$A$39:$A$782,$A48,СВЦЭМ!$B$39:$B$782,L$44)+'СЕТ СН'!$G$9+СВЦЭМ!$D$10+'СЕТ СН'!$G$6-'СЕТ СН'!$G$19</f>
        <v>2644.51800215</v>
      </c>
      <c r="M48" s="36">
        <f>SUMIFS(СВЦЭМ!$C$39:$C$782,СВЦЭМ!$A$39:$A$782,$A48,СВЦЭМ!$B$39:$B$782,M$44)+'СЕТ СН'!$G$9+СВЦЭМ!$D$10+'СЕТ СН'!$G$6-'СЕТ СН'!$G$19</f>
        <v>2665.6238819400005</v>
      </c>
      <c r="N48" s="36">
        <f>SUMIFS(СВЦЭМ!$C$39:$C$782,СВЦЭМ!$A$39:$A$782,$A48,СВЦЭМ!$B$39:$B$782,N$44)+'СЕТ СН'!$G$9+СВЦЭМ!$D$10+'СЕТ СН'!$G$6-'СЕТ СН'!$G$19</f>
        <v>2783.5997250400005</v>
      </c>
      <c r="O48" s="36">
        <f>SUMIFS(СВЦЭМ!$C$39:$C$782,СВЦЭМ!$A$39:$A$782,$A48,СВЦЭМ!$B$39:$B$782,O$44)+'СЕТ СН'!$G$9+СВЦЭМ!$D$10+'СЕТ СН'!$G$6-'СЕТ СН'!$G$19</f>
        <v>2832.4650419400004</v>
      </c>
      <c r="P48" s="36">
        <f>SUMIFS(СВЦЭМ!$C$39:$C$782,СВЦЭМ!$A$39:$A$782,$A48,СВЦЭМ!$B$39:$B$782,P$44)+'СЕТ СН'!$G$9+СВЦЭМ!$D$10+'СЕТ СН'!$G$6-'СЕТ СН'!$G$19</f>
        <v>2773.1790909800002</v>
      </c>
      <c r="Q48" s="36">
        <f>SUMIFS(СВЦЭМ!$C$39:$C$782,СВЦЭМ!$A$39:$A$782,$A48,СВЦЭМ!$B$39:$B$782,Q$44)+'СЕТ СН'!$G$9+СВЦЭМ!$D$10+'СЕТ СН'!$G$6-'СЕТ СН'!$G$19</f>
        <v>2766.6984164900005</v>
      </c>
      <c r="R48" s="36">
        <f>SUMIFS(СВЦЭМ!$C$39:$C$782,СВЦЭМ!$A$39:$A$782,$A48,СВЦЭМ!$B$39:$B$782,R$44)+'СЕТ СН'!$G$9+СВЦЭМ!$D$10+'СЕТ СН'!$G$6-'СЕТ СН'!$G$19</f>
        <v>2736.1124201100001</v>
      </c>
      <c r="S48" s="36">
        <f>SUMIFS(СВЦЭМ!$C$39:$C$782,СВЦЭМ!$A$39:$A$782,$A48,СВЦЭМ!$B$39:$B$782,S$44)+'СЕТ СН'!$G$9+СВЦЭМ!$D$10+'СЕТ СН'!$G$6-'СЕТ СН'!$G$19</f>
        <v>2686.93995894</v>
      </c>
      <c r="T48" s="36">
        <f>SUMIFS(СВЦЭМ!$C$39:$C$782,СВЦЭМ!$A$39:$A$782,$A48,СВЦЭМ!$B$39:$B$782,T$44)+'СЕТ СН'!$G$9+СВЦЭМ!$D$10+'СЕТ СН'!$G$6-'СЕТ СН'!$G$19</f>
        <v>2705.8325381800005</v>
      </c>
      <c r="U48" s="36">
        <f>SUMIFS(СВЦЭМ!$C$39:$C$782,СВЦЭМ!$A$39:$A$782,$A48,СВЦЭМ!$B$39:$B$782,U$44)+'СЕТ СН'!$G$9+СВЦЭМ!$D$10+'СЕТ СН'!$G$6-'СЕТ СН'!$G$19</f>
        <v>2710.3678388200005</v>
      </c>
      <c r="V48" s="36">
        <f>SUMIFS(СВЦЭМ!$C$39:$C$782,СВЦЭМ!$A$39:$A$782,$A48,СВЦЭМ!$B$39:$B$782,V$44)+'СЕТ СН'!$G$9+СВЦЭМ!$D$10+'СЕТ СН'!$G$6-'СЕТ СН'!$G$19</f>
        <v>2734.5932668100004</v>
      </c>
      <c r="W48" s="36">
        <f>SUMIFS(СВЦЭМ!$C$39:$C$782,СВЦЭМ!$A$39:$A$782,$A48,СВЦЭМ!$B$39:$B$782,W$44)+'СЕТ СН'!$G$9+СВЦЭМ!$D$10+'СЕТ СН'!$G$6-'СЕТ СН'!$G$19</f>
        <v>2810.7639539900001</v>
      </c>
      <c r="X48" s="36">
        <f>SUMIFS(СВЦЭМ!$C$39:$C$782,СВЦЭМ!$A$39:$A$782,$A48,СВЦЭМ!$B$39:$B$782,X$44)+'СЕТ СН'!$G$9+СВЦЭМ!$D$10+'СЕТ СН'!$G$6-'СЕТ СН'!$G$19</f>
        <v>2814.1838838900003</v>
      </c>
      <c r="Y48" s="36">
        <f>SUMIFS(СВЦЭМ!$C$39:$C$782,СВЦЭМ!$A$39:$A$782,$A48,СВЦЭМ!$B$39:$B$782,Y$44)+'СЕТ СН'!$G$9+СВЦЭМ!$D$10+'СЕТ СН'!$G$6-'СЕТ СН'!$G$19</f>
        <v>2846.1720638500001</v>
      </c>
    </row>
    <row r="49" spans="1:25" ht="15.75" x14ac:dyDescent="0.2">
      <c r="A49" s="35">
        <f t="shared" si="1"/>
        <v>44962</v>
      </c>
      <c r="B49" s="36">
        <f>SUMIFS(СВЦЭМ!$C$39:$C$782,СВЦЭМ!$A$39:$A$782,$A49,СВЦЭМ!$B$39:$B$782,B$44)+'СЕТ СН'!$G$9+СВЦЭМ!$D$10+'СЕТ СН'!$G$6-'СЕТ СН'!$G$19</f>
        <v>2719.2948992700003</v>
      </c>
      <c r="C49" s="36">
        <f>SUMIFS(СВЦЭМ!$C$39:$C$782,СВЦЭМ!$A$39:$A$782,$A49,СВЦЭМ!$B$39:$B$782,C$44)+'СЕТ СН'!$G$9+СВЦЭМ!$D$10+'СЕТ СН'!$G$6-'СЕТ СН'!$G$19</f>
        <v>2775.1678512400003</v>
      </c>
      <c r="D49" s="36">
        <f>SUMIFS(СВЦЭМ!$C$39:$C$782,СВЦЭМ!$A$39:$A$782,$A49,СВЦЭМ!$B$39:$B$782,D$44)+'СЕТ СН'!$G$9+СВЦЭМ!$D$10+'СЕТ СН'!$G$6-'СЕТ СН'!$G$19</f>
        <v>2763.90950471</v>
      </c>
      <c r="E49" s="36">
        <f>SUMIFS(СВЦЭМ!$C$39:$C$782,СВЦЭМ!$A$39:$A$782,$A49,СВЦЭМ!$B$39:$B$782,E$44)+'СЕТ СН'!$G$9+СВЦЭМ!$D$10+'СЕТ СН'!$G$6-'СЕТ СН'!$G$19</f>
        <v>2740.2958904500001</v>
      </c>
      <c r="F49" s="36">
        <f>SUMIFS(СВЦЭМ!$C$39:$C$782,СВЦЭМ!$A$39:$A$782,$A49,СВЦЭМ!$B$39:$B$782,F$44)+'СЕТ СН'!$G$9+СВЦЭМ!$D$10+'СЕТ СН'!$G$6-'СЕТ СН'!$G$19</f>
        <v>2730.3594677800002</v>
      </c>
      <c r="G49" s="36">
        <f>SUMIFS(СВЦЭМ!$C$39:$C$782,СВЦЭМ!$A$39:$A$782,$A49,СВЦЭМ!$B$39:$B$782,G$44)+'СЕТ СН'!$G$9+СВЦЭМ!$D$10+'СЕТ СН'!$G$6-'СЕТ СН'!$G$19</f>
        <v>2727.8703027399997</v>
      </c>
      <c r="H49" s="36">
        <f>SUMIFS(СВЦЭМ!$C$39:$C$782,СВЦЭМ!$A$39:$A$782,$A49,СВЦЭМ!$B$39:$B$782,H$44)+'СЕТ СН'!$G$9+СВЦЭМ!$D$10+'СЕТ СН'!$G$6-'СЕТ СН'!$G$19</f>
        <v>2688.8693602100002</v>
      </c>
      <c r="I49" s="36">
        <f>SUMIFS(СВЦЭМ!$C$39:$C$782,СВЦЭМ!$A$39:$A$782,$A49,СВЦЭМ!$B$39:$B$782,I$44)+'СЕТ СН'!$G$9+СВЦЭМ!$D$10+'СЕТ СН'!$G$6-'СЕТ СН'!$G$19</f>
        <v>2637.87391579</v>
      </c>
      <c r="J49" s="36">
        <f>SUMIFS(СВЦЭМ!$C$39:$C$782,СВЦЭМ!$A$39:$A$782,$A49,СВЦЭМ!$B$39:$B$782,J$44)+'СЕТ СН'!$G$9+СВЦЭМ!$D$10+'СЕТ СН'!$G$6-'СЕТ СН'!$G$19</f>
        <v>2594.01162535</v>
      </c>
      <c r="K49" s="36">
        <f>SUMIFS(СВЦЭМ!$C$39:$C$782,СВЦЭМ!$A$39:$A$782,$A49,СВЦЭМ!$B$39:$B$782,K$44)+'СЕТ СН'!$G$9+СВЦЭМ!$D$10+'СЕТ СН'!$G$6-'СЕТ СН'!$G$19</f>
        <v>2523.7889125199999</v>
      </c>
      <c r="L49" s="36">
        <f>SUMIFS(СВЦЭМ!$C$39:$C$782,СВЦЭМ!$A$39:$A$782,$A49,СВЦЭМ!$B$39:$B$782,L$44)+'СЕТ СН'!$G$9+СВЦЭМ!$D$10+'СЕТ СН'!$G$6-'СЕТ СН'!$G$19</f>
        <v>2499.8776550299999</v>
      </c>
      <c r="M49" s="36">
        <f>SUMIFS(СВЦЭМ!$C$39:$C$782,СВЦЭМ!$A$39:$A$782,$A49,СВЦЭМ!$B$39:$B$782,M$44)+'СЕТ СН'!$G$9+СВЦЭМ!$D$10+'СЕТ СН'!$G$6-'СЕТ СН'!$G$19</f>
        <v>2550.0350210200004</v>
      </c>
      <c r="N49" s="36">
        <f>SUMIFS(СВЦЭМ!$C$39:$C$782,СВЦЭМ!$A$39:$A$782,$A49,СВЦЭМ!$B$39:$B$782,N$44)+'СЕТ СН'!$G$9+СВЦЭМ!$D$10+'СЕТ СН'!$G$6-'СЕТ СН'!$G$19</f>
        <v>2608.9491735700003</v>
      </c>
      <c r="O49" s="36">
        <f>SUMIFS(СВЦЭМ!$C$39:$C$782,СВЦЭМ!$A$39:$A$782,$A49,СВЦЭМ!$B$39:$B$782,O$44)+'СЕТ СН'!$G$9+СВЦЭМ!$D$10+'СЕТ СН'!$G$6-'СЕТ СН'!$G$19</f>
        <v>2651.9245407099997</v>
      </c>
      <c r="P49" s="36">
        <f>SUMIFS(СВЦЭМ!$C$39:$C$782,СВЦЭМ!$A$39:$A$782,$A49,СВЦЭМ!$B$39:$B$782,P$44)+'СЕТ СН'!$G$9+СВЦЭМ!$D$10+'СЕТ СН'!$G$6-'СЕТ СН'!$G$19</f>
        <v>2693.9308109499998</v>
      </c>
      <c r="Q49" s="36">
        <f>SUMIFS(СВЦЭМ!$C$39:$C$782,СВЦЭМ!$A$39:$A$782,$A49,СВЦЭМ!$B$39:$B$782,Q$44)+'СЕТ СН'!$G$9+СВЦЭМ!$D$10+'СЕТ СН'!$G$6-'СЕТ СН'!$G$19</f>
        <v>2707.3967649100005</v>
      </c>
      <c r="R49" s="36">
        <f>SUMIFS(СВЦЭМ!$C$39:$C$782,СВЦЭМ!$A$39:$A$782,$A49,СВЦЭМ!$B$39:$B$782,R$44)+'СЕТ СН'!$G$9+СВЦЭМ!$D$10+'СЕТ СН'!$G$6-'СЕТ СН'!$G$19</f>
        <v>2667.79171073</v>
      </c>
      <c r="S49" s="36">
        <f>SUMIFS(СВЦЭМ!$C$39:$C$782,СВЦЭМ!$A$39:$A$782,$A49,СВЦЭМ!$B$39:$B$782,S$44)+'СЕТ СН'!$G$9+СВЦЭМ!$D$10+'СЕТ СН'!$G$6-'СЕТ СН'!$G$19</f>
        <v>2599.9584514600001</v>
      </c>
      <c r="T49" s="36">
        <f>SUMIFS(СВЦЭМ!$C$39:$C$782,СВЦЭМ!$A$39:$A$782,$A49,СВЦЭМ!$B$39:$B$782,T$44)+'СЕТ СН'!$G$9+СВЦЭМ!$D$10+'СЕТ СН'!$G$6-'СЕТ СН'!$G$19</f>
        <v>2545.0292171600004</v>
      </c>
      <c r="U49" s="36">
        <f>SUMIFS(СВЦЭМ!$C$39:$C$782,СВЦЭМ!$A$39:$A$782,$A49,СВЦЭМ!$B$39:$B$782,U$44)+'СЕТ СН'!$G$9+СВЦЭМ!$D$10+'СЕТ СН'!$G$6-'СЕТ СН'!$G$19</f>
        <v>2567.9549867300002</v>
      </c>
      <c r="V49" s="36">
        <f>SUMIFS(СВЦЭМ!$C$39:$C$782,СВЦЭМ!$A$39:$A$782,$A49,СВЦЭМ!$B$39:$B$782,V$44)+'СЕТ СН'!$G$9+СВЦЭМ!$D$10+'СЕТ СН'!$G$6-'СЕТ СН'!$G$19</f>
        <v>2578.8694249199998</v>
      </c>
      <c r="W49" s="36">
        <f>SUMIFS(СВЦЭМ!$C$39:$C$782,СВЦЭМ!$A$39:$A$782,$A49,СВЦЭМ!$B$39:$B$782,W$44)+'СЕТ СН'!$G$9+СВЦЭМ!$D$10+'СЕТ СН'!$G$6-'СЕТ СН'!$G$19</f>
        <v>2659.5335573399998</v>
      </c>
      <c r="X49" s="36">
        <f>SUMIFS(СВЦЭМ!$C$39:$C$782,СВЦЭМ!$A$39:$A$782,$A49,СВЦЭМ!$B$39:$B$782,X$44)+'СЕТ СН'!$G$9+СВЦЭМ!$D$10+'СЕТ СН'!$G$6-'СЕТ СН'!$G$19</f>
        <v>2650.9035545000006</v>
      </c>
      <c r="Y49" s="36">
        <f>SUMIFS(СВЦЭМ!$C$39:$C$782,СВЦЭМ!$A$39:$A$782,$A49,СВЦЭМ!$B$39:$B$782,Y$44)+'СЕТ СН'!$G$9+СВЦЭМ!$D$10+'СЕТ СН'!$G$6-'СЕТ СН'!$G$19</f>
        <v>2687.7957046500005</v>
      </c>
    </row>
    <row r="50" spans="1:25" ht="15.75" x14ac:dyDescent="0.2">
      <c r="A50" s="35">
        <f t="shared" si="1"/>
        <v>44963</v>
      </c>
      <c r="B50" s="36">
        <f>SUMIFS(СВЦЭМ!$C$39:$C$782,СВЦЭМ!$A$39:$A$782,$A50,СВЦЭМ!$B$39:$B$782,B$44)+'СЕТ СН'!$G$9+СВЦЭМ!$D$10+'СЕТ СН'!$G$6-'СЕТ СН'!$G$19</f>
        <v>2715.3820489500004</v>
      </c>
      <c r="C50" s="36">
        <f>SUMIFS(СВЦЭМ!$C$39:$C$782,СВЦЭМ!$A$39:$A$782,$A50,СВЦЭМ!$B$39:$B$782,C$44)+'СЕТ СН'!$G$9+СВЦЭМ!$D$10+'СЕТ СН'!$G$6-'СЕТ СН'!$G$19</f>
        <v>2762.4583391400001</v>
      </c>
      <c r="D50" s="36">
        <f>SUMIFS(СВЦЭМ!$C$39:$C$782,СВЦЭМ!$A$39:$A$782,$A50,СВЦЭМ!$B$39:$B$782,D$44)+'СЕТ СН'!$G$9+СВЦЭМ!$D$10+'СЕТ СН'!$G$6-'СЕТ СН'!$G$19</f>
        <v>2762.83509435</v>
      </c>
      <c r="E50" s="36">
        <f>SUMIFS(СВЦЭМ!$C$39:$C$782,СВЦЭМ!$A$39:$A$782,$A50,СВЦЭМ!$B$39:$B$782,E$44)+'СЕТ СН'!$G$9+СВЦЭМ!$D$10+'СЕТ СН'!$G$6-'СЕТ СН'!$G$19</f>
        <v>2743.9209584299997</v>
      </c>
      <c r="F50" s="36">
        <f>SUMIFS(СВЦЭМ!$C$39:$C$782,СВЦЭМ!$A$39:$A$782,$A50,СВЦЭМ!$B$39:$B$782,F$44)+'СЕТ СН'!$G$9+СВЦЭМ!$D$10+'СЕТ СН'!$G$6-'СЕТ СН'!$G$19</f>
        <v>2758.6142671899997</v>
      </c>
      <c r="G50" s="36">
        <f>SUMIFS(СВЦЭМ!$C$39:$C$782,СВЦЭМ!$A$39:$A$782,$A50,СВЦЭМ!$B$39:$B$782,G$44)+'СЕТ СН'!$G$9+СВЦЭМ!$D$10+'СЕТ СН'!$G$6-'СЕТ СН'!$G$19</f>
        <v>2710.3865385400004</v>
      </c>
      <c r="H50" s="36">
        <f>SUMIFS(СВЦЭМ!$C$39:$C$782,СВЦЭМ!$A$39:$A$782,$A50,СВЦЭМ!$B$39:$B$782,H$44)+'СЕТ СН'!$G$9+СВЦЭМ!$D$10+'СЕТ СН'!$G$6-'СЕТ СН'!$G$19</f>
        <v>2709.8132569600002</v>
      </c>
      <c r="I50" s="36">
        <f>SUMIFS(СВЦЭМ!$C$39:$C$782,СВЦЭМ!$A$39:$A$782,$A50,СВЦЭМ!$B$39:$B$782,I$44)+'СЕТ СН'!$G$9+СВЦЭМ!$D$10+'СЕТ СН'!$G$6-'СЕТ СН'!$G$19</f>
        <v>2621.2807299200003</v>
      </c>
      <c r="J50" s="36">
        <f>SUMIFS(СВЦЭМ!$C$39:$C$782,СВЦЭМ!$A$39:$A$782,$A50,СВЦЭМ!$B$39:$B$782,J$44)+'СЕТ СН'!$G$9+СВЦЭМ!$D$10+'СЕТ СН'!$G$6-'СЕТ СН'!$G$19</f>
        <v>2587.8389789000003</v>
      </c>
      <c r="K50" s="36">
        <f>SUMIFS(СВЦЭМ!$C$39:$C$782,СВЦЭМ!$A$39:$A$782,$A50,СВЦЭМ!$B$39:$B$782,K$44)+'СЕТ СН'!$G$9+СВЦЭМ!$D$10+'СЕТ СН'!$G$6-'СЕТ СН'!$G$19</f>
        <v>2600.2308227399999</v>
      </c>
      <c r="L50" s="36">
        <f>SUMIFS(СВЦЭМ!$C$39:$C$782,СВЦЭМ!$A$39:$A$782,$A50,СВЦЭМ!$B$39:$B$782,L$44)+'СЕТ СН'!$G$9+СВЦЭМ!$D$10+'СЕТ СН'!$G$6-'СЕТ СН'!$G$19</f>
        <v>2587.2786732900004</v>
      </c>
      <c r="M50" s="36">
        <f>SUMIFS(СВЦЭМ!$C$39:$C$782,СВЦЭМ!$A$39:$A$782,$A50,СВЦЭМ!$B$39:$B$782,M$44)+'СЕТ СН'!$G$9+СВЦЭМ!$D$10+'СЕТ СН'!$G$6-'СЕТ СН'!$G$19</f>
        <v>2622.0597464800003</v>
      </c>
      <c r="N50" s="36">
        <f>SUMIFS(СВЦЭМ!$C$39:$C$782,СВЦЭМ!$A$39:$A$782,$A50,СВЦЭМ!$B$39:$B$782,N$44)+'СЕТ СН'!$G$9+СВЦЭМ!$D$10+'СЕТ СН'!$G$6-'СЕТ СН'!$G$19</f>
        <v>2667.9808131400005</v>
      </c>
      <c r="O50" s="36">
        <f>SUMIFS(СВЦЭМ!$C$39:$C$782,СВЦЭМ!$A$39:$A$782,$A50,СВЦЭМ!$B$39:$B$782,O$44)+'СЕТ СН'!$G$9+СВЦЭМ!$D$10+'СЕТ СН'!$G$6-'СЕТ СН'!$G$19</f>
        <v>2665.9655039300005</v>
      </c>
      <c r="P50" s="36">
        <f>SUMIFS(СВЦЭМ!$C$39:$C$782,СВЦЭМ!$A$39:$A$782,$A50,СВЦЭМ!$B$39:$B$782,P$44)+'СЕТ СН'!$G$9+СВЦЭМ!$D$10+'СЕТ СН'!$G$6-'СЕТ СН'!$G$19</f>
        <v>2653.1651170000005</v>
      </c>
      <c r="Q50" s="36">
        <f>SUMIFS(СВЦЭМ!$C$39:$C$782,СВЦЭМ!$A$39:$A$782,$A50,СВЦЭМ!$B$39:$B$782,Q$44)+'СЕТ СН'!$G$9+СВЦЭМ!$D$10+'СЕТ СН'!$G$6-'СЕТ СН'!$G$19</f>
        <v>2645.0874843900001</v>
      </c>
      <c r="R50" s="36">
        <f>SUMIFS(СВЦЭМ!$C$39:$C$782,СВЦЭМ!$A$39:$A$782,$A50,СВЦЭМ!$B$39:$B$782,R$44)+'СЕТ СН'!$G$9+СВЦЭМ!$D$10+'СЕТ СН'!$G$6-'СЕТ СН'!$G$19</f>
        <v>2669.7333308899997</v>
      </c>
      <c r="S50" s="36">
        <f>SUMIFS(СВЦЭМ!$C$39:$C$782,СВЦЭМ!$A$39:$A$782,$A50,СВЦЭМ!$B$39:$B$782,S$44)+'СЕТ СН'!$G$9+СВЦЭМ!$D$10+'СЕТ СН'!$G$6-'СЕТ СН'!$G$19</f>
        <v>2578.7837667800004</v>
      </c>
      <c r="T50" s="36">
        <f>SUMIFS(СВЦЭМ!$C$39:$C$782,СВЦЭМ!$A$39:$A$782,$A50,СВЦЭМ!$B$39:$B$782,T$44)+'СЕТ СН'!$G$9+СВЦЭМ!$D$10+'СЕТ СН'!$G$6-'СЕТ СН'!$G$19</f>
        <v>2639.37222268</v>
      </c>
      <c r="U50" s="36">
        <f>SUMIFS(СВЦЭМ!$C$39:$C$782,СВЦЭМ!$A$39:$A$782,$A50,СВЦЭМ!$B$39:$B$782,U$44)+'СЕТ СН'!$G$9+СВЦЭМ!$D$10+'СЕТ СН'!$G$6-'СЕТ СН'!$G$19</f>
        <v>2612.1109660900001</v>
      </c>
      <c r="V50" s="36">
        <f>SUMIFS(СВЦЭМ!$C$39:$C$782,СВЦЭМ!$A$39:$A$782,$A50,СВЦЭМ!$B$39:$B$782,V$44)+'СЕТ СН'!$G$9+СВЦЭМ!$D$10+'СЕТ СН'!$G$6-'СЕТ СН'!$G$19</f>
        <v>2618.9123427900004</v>
      </c>
      <c r="W50" s="36">
        <f>SUMIFS(СВЦЭМ!$C$39:$C$782,СВЦЭМ!$A$39:$A$782,$A50,СВЦЭМ!$B$39:$B$782,W$44)+'СЕТ СН'!$G$9+СВЦЭМ!$D$10+'СЕТ СН'!$G$6-'СЕТ СН'!$G$19</f>
        <v>2632.3712575199997</v>
      </c>
      <c r="X50" s="36">
        <f>SUMIFS(СВЦЭМ!$C$39:$C$782,СВЦЭМ!$A$39:$A$782,$A50,СВЦЭМ!$B$39:$B$782,X$44)+'СЕТ СН'!$G$9+СВЦЭМ!$D$10+'СЕТ СН'!$G$6-'СЕТ СН'!$G$19</f>
        <v>2654.9499544400005</v>
      </c>
      <c r="Y50" s="36">
        <f>SUMIFS(СВЦЭМ!$C$39:$C$782,СВЦЭМ!$A$39:$A$782,$A50,СВЦЭМ!$B$39:$B$782,Y$44)+'СЕТ СН'!$G$9+СВЦЭМ!$D$10+'СЕТ СН'!$G$6-'СЕТ СН'!$G$19</f>
        <v>2715.6499640900001</v>
      </c>
    </row>
    <row r="51" spans="1:25" ht="15.75" x14ac:dyDescent="0.2">
      <c r="A51" s="35">
        <f t="shared" si="1"/>
        <v>44964</v>
      </c>
      <c r="B51" s="36">
        <f>SUMIFS(СВЦЭМ!$C$39:$C$782,СВЦЭМ!$A$39:$A$782,$A51,СВЦЭМ!$B$39:$B$782,B$44)+'СЕТ СН'!$G$9+СВЦЭМ!$D$10+'СЕТ СН'!$G$6-'СЕТ СН'!$G$19</f>
        <v>2679.7533110300001</v>
      </c>
      <c r="C51" s="36">
        <f>SUMIFS(СВЦЭМ!$C$39:$C$782,СВЦЭМ!$A$39:$A$782,$A51,СВЦЭМ!$B$39:$B$782,C$44)+'СЕТ СН'!$G$9+СВЦЭМ!$D$10+'СЕТ СН'!$G$6-'СЕТ СН'!$G$19</f>
        <v>2723.0630851100004</v>
      </c>
      <c r="D51" s="36">
        <f>SUMIFS(СВЦЭМ!$C$39:$C$782,СВЦЭМ!$A$39:$A$782,$A51,СВЦЭМ!$B$39:$B$782,D$44)+'СЕТ СН'!$G$9+СВЦЭМ!$D$10+'СЕТ СН'!$G$6-'СЕТ СН'!$G$19</f>
        <v>2732.5119881299997</v>
      </c>
      <c r="E51" s="36">
        <f>SUMIFS(СВЦЭМ!$C$39:$C$782,СВЦЭМ!$A$39:$A$782,$A51,СВЦЭМ!$B$39:$B$782,E$44)+'СЕТ СН'!$G$9+СВЦЭМ!$D$10+'СЕТ СН'!$G$6-'СЕТ СН'!$G$19</f>
        <v>2699.7510884900003</v>
      </c>
      <c r="F51" s="36">
        <f>SUMIFS(СВЦЭМ!$C$39:$C$782,СВЦЭМ!$A$39:$A$782,$A51,СВЦЭМ!$B$39:$B$782,F$44)+'СЕТ СН'!$G$9+СВЦЭМ!$D$10+'СЕТ СН'!$G$6-'СЕТ СН'!$G$19</f>
        <v>2719.3229235999997</v>
      </c>
      <c r="G51" s="36">
        <f>SUMIFS(СВЦЭМ!$C$39:$C$782,СВЦЭМ!$A$39:$A$782,$A51,СВЦЭМ!$B$39:$B$782,G$44)+'СЕТ СН'!$G$9+СВЦЭМ!$D$10+'СЕТ СН'!$G$6-'СЕТ СН'!$G$19</f>
        <v>2736.0233106800006</v>
      </c>
      <c r="H51" s="36">
        <f>SUMIFS(СВЦЭМ!$C$39:$C$782,СВЦЭМ!$A$39:$A$782,$A51,СВЦЭМ!$B$39:$B$782,H$44)+'СЕТ СН'!$G$9+СВЦЭМ!$D$10+'СЕТ СН'!$G$6-'СЕТ СН'!$G$19</f>
        <v>2685.0574170199998</v>
      </c>
      <c r="I51" s="36">
        <f>SUMIFS(СВЦЭМ!$C$39:$C$782,СВЦЭМ!$A$39:$A$782,$A51,СВЦЭМ!$B$39:$B$782,I$44)+'СЕТ СН'!$G$9+СВЦЭМ!$D$10+'СЕТ СН'!$G$6-'СЕТ СН'!$G$19</f>
        <v>2655.3334033800002</v>
      </c>
      <c r="J51" s="36">
        <f>SUMIFS(СВЦЭМ!$C$39:$C$782,СВЦЭМ!$A$39:$A$782,$A51,СВЦЭМ!$B$39:$B$782,J$44)+'СЕТ СН'!$G$9+СВЦЭМ!$D$10+'СЕТ СН'!$G$6-'СЕТ СН'!$G$19</f>
        <v>2646.2341948100002</v>
      </c>
      <c r="K51" s="36">
        <f>SUMIFS(СВЦЭМ!$C$39:$C$782,СВЦЭМ!$A$39:$A$782,$A51,СВЦЭМ!$B$39:$B$782,K$44)+'СЕТ СН'!$G$9+СВЦЭМ!$D$10+'СЕТ СН'!$G$6-'СЕТ СН'!$G$19</f>
        <v>2618.1088091399997</v>
      </c>
      <c r="L51" s="36">
        <f>SUMIFS(СВЦЭМ!$C$39:$C$782,СВЦЭМ!$A$39:$A$782,$A51,СВЦЭМ!$B$39:$B$782,L$44)+'СЕТ СН'!$G$9+СВЦЭМ!$D$10+'СЕТ СН'!$G$6-'СЕТ СН'!$G$19</f>
        <v>2608.0762501199997</v>
      </c>
      <c r="M51" s="36">
        <f>SUMIFS(СВЦЭМ!$C$39:$C$782,СВЦЭМ!$A$39:$A$782,$A51,СВЦЭМ!$B$39:$B$782,M$44)+'СЕТ СН'!$G$9+СВЦЭМ!$D$10+'СЕТ СН'!$G$6-'СЕТ СН'!$G$19</f>
        <v>2684.7942059799998</v>
      </c>
      <c r="N51" s="36">
        <f>SUMIFS(СВЦЭМ!$C$39:$C$782,СВЦЭМ!$A$39:$A$782,$A51,СВЦЭМ!$B$39:$B$782,N$44)+'СЕТ СН'!$G$9+СВЦЭМ!$D$10+'СЕТ СН'!$G$6-'СЕТ СН'!$G$19</f>
        <v>2625.0039947599998</v>
      </c>
      <c r="O51" s="36">
        <f>SUMIFS(СВЦЭМ!$C$39:$C$782,СВЦЭМ!$A$39:$A$782,$A51,СВЦЭМ!$B$39:$B$782,O$44)+'СЕТ СН'!$G$9+СВЦЭМ!$D$10+'СЕТ СН'!$G$6-'СЕТ СН'!$G$19</f>
        <v>2640.3840708600001</v>
      </c>
      <c r="P51" s="36">
        <f>SUMIFS(СВЦЭМ!$C$39:$C$782,СВЦЭМ!$A$39:$A$782,$A51,СВЦЭМ!$B$39:$B$782,P$44)+'СЕТ СН'!$G$9+СВЦЭМ!$D$10+'СЕТ СН'!$G$6-'СЕТ СН'!$G$19</f>
        <v>2651.9799466599998</v>
      </c>
      <c r="Q51" s="36">
        <f>SUMIFS(СВЦЭМ!$C$39:$C$782,СВЦЭМ!$A$39:$A$782,$A51,СВЦЭМ!$B$39:$B$782,Q$44)+'СЕТ СН'!$G$9+СВЦЭМ!$D$10+'СЕТ СН'!$G$6-'СЕТ СН'!$G$19</f>
        <v>2690.3559356800006</v>
      </c>
      <c r="R51" s="36">
        <f>SUMIFS(СВЦЭМ!$C$39:$C$782,СВЦЭМ!$A$39:$A$782,$A51,СВЦЭМ!$B$39:$B$782,R$44)+'СЕТ СН'!$G$9+СВЦЭМ!$D$10+'СЕТ СН'!$G$6-'СЕТ СН'!$G$19</f>
        <v>2672.5547520199998</v>
      </c>
      <c r="S51" s="36">
        <f>SUMIFS(СВЦЭМ!$C$39:$C$782,СВЦЭМ!$A$39:$A$782,$A51,СВЦЭМ!$B$39:$B$782,S$44)+'СЕТ СН'!$G$9+СВЦЭМ!$D$10+'СЕТ СН'!$G$6-'СЕТ СН'!$G$19</f>
        <v>2618.2250067100003</v>
      </c>
      <c r="T51" s="36">
        <f>SUMIFS(СВЦЭМ!$C$39:$C$782,СВЦЭМ!$A$39:$A$782,$A51,СВЦЭМ!$B$39:$B$782,T$44)+'СЕТ СН'!$G$9+СВЦЭМ!$D$10+'СЕТ СН'!$G$6-'СЕТ СН'!$G$19</f>
        <v>2567.9526549700004</v>
      </c>
      <c r="U51" s="36">
        <f>SUMIFS(СВЦЭМ!$C$39:$C$782,СВЦЭМ!$A$39:$A$782,$A51,СВЦЭМ!$B$39:$B$782,U$44)+'СЕТ СН'!$G$9+СВЦЭМ!$D$10+'СЕТ СН'!$G$6-'СЕТ СН'!$G$19</f>
        <v>2598.49779038</v>
      </c>
      <c r="V51" s="36">
        <f>SUMIFS(СВЦЭМ!$C$39:$C$782,СВЦЭМ!$A$39:$A$782,$A51,СВЦЭМ!$B$39:$B$782,V$44)+'СЕТ СН'!$G$9+СВЦЭМ!$D$10+'СЕТ СН'!$G$6-'СЕТ СН'!$G$19</f>
        <v>2602.9112422400003</v>
      </c>
      <c r="W51" s="36">
        <f>SUMIFS(СВЦЭМ!$C$39:$C$782,СВЦЭМ!$A$39:$A$782,$A51,СВЦЭМ!$B$39:$B$782,W$44)+'СЕТ СН'!$G$9+СВЦЭМ!$D$10+'СЕТ СН'!$G$6-'СЕТ СН'!$G$19</f>
        <v>2591.3919038599997</v>
      </c>
      <c r="X51" s="36">
        <f>SUMIFS(СВЦЭМ!$C$39:$C$782,СВЦЭМ!$A$39:$A$782,$A51,СВЦЭМ!$B$39:$B$782,X$44)+'СЕТ СН'!$G$9+СВЦЭМ!$D$10+'СЕТ СН'!$G$6-'СЕТ СН'!$G$19</f>
        <v>2654.2000807700006</v>
      </c>
      <c r="Y51" s="36">
        <f>SUMIFS(СВЦЭМ!$C$39:$C$782,СВЦЭМ!$A$39:$A$782,$A51,СВЦЭМ!$B$39:$B$782,Y$44)+'СЕТ СН'!$G$9+СВЦЭМ!$D$10+'СЕТ СН'!$G$6-'СЕТ СН'!$G$19</f>
        <v>2711.4757318100001</v>
      </c>
    </row>
    <row r="52" spans="1:25" ht="15.75" x14ac:dyDescent="0.2">
      <c r="A52" s="35">
        <f t="shared" si="1"/>
        <v>44965</v>
      </c>
      <c r="B52" s="36">
        <f>SUMIFS(СВЦЭМ!$C$39:$C$782,СВЦЭМ!$A$39:$A$782,$A52,СВЦЭМ!$B$39:$B$782,B$44)+'СЕТ СН'!$G$9+СВЦЭМ!$D$10+'СЕТ СН'!$G$6-'СЕТ СН'!$G$19</f>
        <v>2656.2500613900002</v>
      </c>
      <c r="C52" s="36">
        <f>SUMIFS(СВЦЭМ!$C$39:$C$782,СВЦЭМ!$A$39:$A$782,$A52,СВЦЭМ!$B$39:$B$782,C$44)+'СЕТ СН'!$G$9+СВЦЭМ!$D$10+'СЕТ СН'!$G$6-'СЕТ СН'!$G$19</f>
        <v>2678.8683870800005</v>
      </c>
      <c r="D52" s="36">
        <f>SUMIFS(СВЦЭМ!$C$39:$C$782,СВЦЭМ!$A$39:$A$782,$A52,СВЦЭМ!$B$39:$B$782,D$44)+'СЕТ СН'!$G$9+СВЦЭМ!$D$10+'СЕТ СН'!$G$6-'СЕТ СН'!$G$19</f>
        <v>2749.3919556500005</v>
      </c>
      <c r="E52" s="36">
        <f>SUMIFS(СВЦЭМ!$C$39:$C$782,СВЦЭМ!$A$39:$A$782,$A52,СВЦЭМ!$B$39:$B$782,E$44)+'СЕТ СН'!$G$9+СВЦЭМ!$D$10+'СЕТ СН'!$G$6-'СЕТ СН'!$G$19</f>
        <v>2791.4446473400003</v>
      </c>
      <c r="F52" s="36">
        <f>SUMIFS(СВЦЭМ!$C$39:$C$782,СВЦЭМ!$A$39:$A$782,$A52,СВЦЭМ!$B$39:$B$782,F$44)+'СЕТ СН'!$G$9+СВЦЭМ!$D$10+'СЕТ СН'!$G$6-'СЕТ СН'!$G$19</f>
        <v>2764.0806883400001</v>
      </c>
      <c r="G52" s="36">
        <f>SUMIFS(СВЦЭМ!$C$39:$C$782,СВЦЭМ!$A$39:$A$782,$A52,СВЦЭМ!$B$39:$B$782,G$44)+'СЕТ СН'!$G$9+СВЦЭМ!$D$10+'СЕТ СН'!$G$6-'СЕТ СН'!$G$19</f>
        <v>2761.8848106000005</v>
      </c>
      <c r="H52" s="36">
        <f>SUMIFS(СВЦЭМ!$C$39:$C$782,СВЦЭМ!$A$39:$A$782,$A52,СВЦЭМ!$B$39:$B$782,H$44)+'СЕТ СН'!$G$9+СВЦЭМ!$D$10+'СЕТ СН'!$G$6-'СЕТ СН'!$G$19</f>
        <v>2664.6339071299999</v>
      </c>
      <c r="I52" s="36">
        <f>SUMIFS(СВЦЭМ!$C$39:$C$782,СВЦЭМ!$A$39:$A$782,$A52,СВЦЭМ!$B$39:$B$782,I$44)+'СЕТ СН'!$G$9+СВЦЭМ!$D$10+'СЕТ СН'!$G$6-'СЕТ СН'!$G$19</f>
        <v>2610.6599483099999</v>
      </c>
      <c r="J52" s="36">
        <f>SUMIFS(СВЦЭМ!$C$39:$C$782,СВЦЭМ!$A$39:$A$782,$A52,СВЦЭМ!$B$39:$B$782,J$44)+'СЕТ СН'!$G$9+СВЦЭМ!$D$10+'СЕТ СН'!$G$6-'СЕТ СН'!$G$19</f>
        <v>2595.2837509600004</v>
      </c>
      <c r="K52" s="36">
        <f>SUMIFS(СВЦЭМ!$C$39:$C$782,СВЦЭМ!$A$39:$A$782,$A52,СВЦЭМ!$B$39:$B$782,K$44)+'СЕТ СН'!$G$9+СВЦЭМ!$D$10+'СЕТ СН'!$G$6-'СЕТ СН'!$G$19</f>
        <v>2621.2339058400003</v>
      </c>
      <c r="L52" s="36">
        <f>SUMIFS(СВЦЭМ!$C$39:$C$782,СВЦЭМ!$A$39:$A$782,$A52,СВЦЭМ!$B$39:$B$782,L$44)+'СЕТ СН'!$G$9+СВЦЭМ!$D$10+'СЕТ СН'!$G$6-'СЕТ СН'!$G$19</f>
        <v>2661.3502198100005</v>
      </c>
      <c r="M52" s="36">
        <f>SUMIFS(СВЦЭМ!$C$39:$C$782,СВЦЭМ!$A$39:$A$782,$A52,СВЦЭМ!$B$39:$B$782,M$44)+'СЕТ СН'!$G$9+СВЦЭМ!$D$10+'СЕТ СН'!$G$6-'СЕТ СН'!$G$19</f>
        <v>2701.3008952400005</v>
      </c>
      <c r="N52" s="36">
        <f>SUMIFS(СВЦЭМ!$C$39:$C$782,СВЦЭМ!$A$39:$A$782,$A52,СВЦЭМ!$B$39:$B$782,N$44)+'СЕТ СН'!$G$9+СВЦЭМ!$D$10+'СЕТ СН'!$G$6-'СЕТ СН'!$G$19</f>
        <v>2706.1425403900002</v>
      </c>
      <c r="O52" s="36">
        <f>SUMIFS(СВЦЭМ!$C$39:$C$782,СВЦЭМ!$A$39:$A$782,$A52,СВЦЭМ!$B$39:$B$782,O$44)+'СЕТ СН'!$G$9+СВЦЭМ!$D$10+'СЕТ СН'!$G$6-'СЕТ СН'!$G$19</f>
        <v>2684.3565013400002</v>
      </c>
      <c r="P52" s="36">
        <f>SUMIFS(СВЦЭМ!$C$39:$C$782,СВЦЭМ!$A$39:$A$782,$A52,СВЦЭМ!$B$39:$B$782,P$44)+'СЕТ СН'!$G$9+СВЦЭМ!$D$10+'СЕТ СН'!$G$6-'СЕТ СН'!$G$19</f>
        <v>2726.3254695800006</v>
      </c>
      <c r="Q52" s="36">
        <f>SUMIFS(СВЦЭМ!$C$39:$C$782,СВЦЭМ!$A$39:$A$782,$A52,СВЦЭМ!$B$39:$B$782,Q$44)+'СЕТ СН'!$G$9+СВЦЭМ!$D$10+'СЕТ СН'!$G$6-'СЕТ СН'!$G$19</f>
        <v>2741.4587351199998</v>
      </c>
      <c r="R52" s="36">
        <f>SUMIFS(СВЦЭМ!$C$39:$C$782,СВЦЭМ!$A$39:$A$782,$A52,СВЦЭМ!$B$39:$B$782,R$44)+'СЕТ СН'!$G$9+СВЦЭМ!$D$10+'СЕТ СН'!$G$6-'СЕТ СН'!$G$19</f>
        <v>2751.8771969400004</v>
      </c>
      <c r="S52" s="36">
        <f>SUMIFS(СВЦЭМ!$C$39:$C$782,СВЦЭМ!$A$39:$A$782,$A52,СВЦЭМ!$B$39:$B$782,S$44)+'СЕТ СН'!$G$9+СВЦЭМ!$D$10+'СЕТ СН'!$G$6-'СЕТ СН'!$G$19</f>
        <v>2758.1967228100002</v>
      </c>
      <c r="T52" s="36">
        <f>SUMIFS(СВЦЭМ!$C$39:$C$782,СВЦЭМ!$A$39:$A$782,$A52,СВЦЭМ!$B$39:$B$782,T$44)+'СЕТ СН'!$G$9+СВЦЭМ!$D$10+'СЕТ СН'!$G$6-'СЕТ СН'!$G$19</f>
        <v>2746.3222836000004</v>
      </c>
      <c r="U52" s="36">
        <f>SUMIFS(СВЦЭМ!$C$39:$C$782,СВЦЭМ!$A$39:$A$782,$A52,СВЦЭМ!$B$39:$B$782,U$44)+'СЕТ СН'!$G$9+СВЦЭМ!$D$10+'СЕТ СН'!$G$6-'СЕТ СН'!$G$19</f>
        <v>2729.2011549099998</v>
      </c>
      <c r="V52" s="36">
        <f>SUMIFS(СВЦЭМ!$C$39:$C$782,СВЦЭМ!$A$39:$A$782,$A52,СВЦЭМ!$B$39:$B$782,V$44)+'СЕТ СН'!$G$9+СВЦЭМ!$D$10+'СЕТ СН'!$G$6-'СЕТ СН'!$G$19</f>
        <v>2655.45303539</v>
      </c>
      <c r="W52" s="36">
        <f>SUMIFS(СВЦЭМ!$C$39:$C$782,СВЦЭМ!$A$39:$A$782,$A52,СВЦЭМ!$B$39:$B$782,W$44)+'СЕТ СН'!$G$9+СВЦЭМ!$D$10+'СЕТ СН'!$G$6-'СЕТ СН'!$G$19</f>
        <v>2602.95274892</v>
      </c>
      <c r="X52" s="36">
        <f>SUMIFS(СВЦЭМ!$C$39:$C$782,СВЦЭМ!$A$39:$A$782,$A52,СВЦЭМ!$B$39:$B$782,X$44)+'СЕТ СН'!$G$9+СВЦЭМ!$D$10+'СЕТ СН'!$G$6-'СЕТ СН'!$G$19</f>
        <v>2615.7749844999998</v>
      </c>
      <c r="Y52" s="36">
        <f>SUMIFS(СВЦЭМ!$C$39:$C$782,СВЦЭМ!$A$39:$A$782,$A52,СВЦЭМ!$B$39:$B$782,Y$44)+'СЕТ СН'!$G$9+СВЦЭМ!$D$10+'СЕТ СН'!$G$6-'СЕТ СН'!$G$19</f>
        <v>2584.0217880400005</v>
      </c>
    </row>
    <row r="53" spans="1:25" ht="15.75" x14ac:dyDescent="0.2">
      <c r="A53" s="35">
        <f t="shared" si="1"/>
        <v>44966</v>
      </c>
      <c r="B53" s="36">
        <f>SUMIFS(СВЦЭМ!$C$39:$C$782,СВЦЭМ!$A$39:$A$782,$A53,СВЦЭМ!$B$39:$B$782,B$44)+'СЕТ СН'!$G$9+СВЦЭМ!$D$10+'СЕТ СН'!$G$6-'СЕТ СН'!$G$19</f>
        <v>2525.7917306500003</v>
      </c>
      <c r="C53" s="36">
        <f>SUMIFS(СВЦЭМ!$C$39:$C$782,СВЦЭМ!$A$39:$A$782,$A53,СВЦЭМ!$B$39:$B$782,C$44)+'СЕТ СН'!$G$9+СВЦЭМ!$D$10+'СЕТ СН'!$G$6-'СЕТ СН'!$G$19</f>
        <v>2400.4783822099998</v>
      </c>
      <c r="D53" s="36">
        <f>SUMIFS(СВЦЭМ!$C$39:$C$782,СВЦЭМ!$A$39:$A$782,$A53,СВЦЭМ!$B$39:$B$782,D$44)+'СЕТ СН'!$G$9+СВЦЭМ!$D$10+'СЕТ СН'!$G$6-'СЕТ СН'!$G$19</f>
        <v>2438.0955045400005</v>
      </c>
      <c r="E53" s="36">
        <f>SUMIFS(СВЦЭМ!$C$39:$C$782,СВЦЭМ!$A$39:$A$782,$A53,СВЦЭМ!$B$39:$B$782,E$44)+'СЕТ СН'!$G$9+СВЦЭМ!$D$10+'СЕТ СН'!$G$6-'СЕТ СН'!$G$19</f>
        <v>2471.5270793099999</v>
      </c>
      <c r="F53" s="36">
        <f>SUMIFS(СВЦЭМ!$C$39:$C$782,СВЦЭМ!$A$39:$A$782,$A53,СВЦЭМ!$B$39:$B$782,F$44)+'СЕТ СН'!$G$9+СВЦЭМ!$D$10+'СЕТ СН'!$G$6-'СЕТ СН'!$G$19</f>
        <v>2487.9902653999998</v>
      </c>
      <c r="G53" s="36">
        <f>SUMIFS(СВЦЭМ!$C$39:$C$782,СВЦЭМ!$A$39:$A$782,$A53,СВЦЭМ!$B$39:$B$782,G$44)+'СЕТ СН'!$G$9+СВЦЭМ!$D$10+'СЕТ СН'!$G$6-'СЕТ СН'!$G$19</f>
        <v>2443.1335035600005</v>
      </c>
      <c r="H53" s="36">
        <f>SUMIFS(СВЦЭМ!$C$39:$C$782,СВЦЭМ!$A$39:$A$782,$A53,СВЦЭМ!$B$39:$B$782,H$44)+'СЕТ СН'!$G$9+СВЦЭМ!$D$10+'СЕТ СН'!$G$6-'СЕТ СН'!$G$19</f>
        <v>2409.9688921200004</v>
      </c>
      <c r="I53" s="36">
        <f>SUMIFS(СВЦЭМ!$C$39:$C$782,СВЦЭМ!$A$39:$A$782,$A53,СВЦЭМ!$B$39:$B$782,I$44)+'СЕТ СН'!$G$9+СВЦЭМ!$D$10+'СЕТ СН'!$G$6-'СЕТ СН'!$G$19</f>
        <v>2454.2866087800003</v>
      </c>
      <c r="J53" s="36">
        <f>SUMIFS(СВЦЭМ!$C$39:$C$782,СВЦЭМ!$A$39:$A$782,$A53,СВЦЭМ!$B$39:$B$782,J$44)+'СЕТ СН'!$G$9+СВЦЭМ!$D$10+'СЕТ СН'!$G$6-'СЕТ СН'!$G$19</f>
        <v>2458.7836483600004</v>
      </c>
      <c r="K53" s="36">
        <f>SUMIFS(СВЦЭМ!$C$39:$C$782,СВЦЭМ!$A$39:$A$782,$A53,СВЦЭМ!$B$39:$B$782,K$44)+'СЕТ СН'!$G$9+СВЦЭМ!$D$10+'СЕТ СН'!$G$6-'СЕТ СН'!$G$19</f>
        <v>2433.07207371</v>
      </c>
      <c r="L53" s="36">
        <f>SUMIFS(СВЦЭМ!$C$39:$C$782,СВЦЭМ!$A$39:$A$782,$A53,СВЦЭМ!$B$39:$B$782,L$44)+'СЕТ СН'!$G$9+СВЦЭМ!$D$10+'СЕТ СН'!$G$6-'СЕТ СН'!$G$19</f>
        <v>2494.2039664599997</v>
      </c>
      <c r="M53" s="36">
        <f>SUMIFS(СВЦЭМ!$C$39:$C$782,СВЦЭМ!$A$39:$A$782,$A53,СВЦЭМ!$B$39:$B$782,M$44)+'СЕТ СН'!$G$9+СВЦЭМ!$D$10+'СЕТ СН'!$G$6-'СЕТ СН'!$G$19</f>
        <v>2550.6829672499998</v>
      </c>
      <c r="N53" s="36">
        <f>SUMIFS(СВЦЭМ!$C$39:$C$782,СВЦЭМ!$A$39:$A$782,$A53,СВЦЭМ!$B$39:$B$782,N$44)+'СЕТ СН'!$G$9+СВЦЭМ!$D$10+'СЕТ СН'!$G$6-'СЕТ СН'!$G$19</f>
        <v>2579.5276757000001</v>
      </c>
      <c r="O53" s="36">
        <f>SUMIFS(СВЦЭМ!$C$39:$C$782,СВЦЭМ!$A$39:$A$782,$A53,СВЦЭМ!$B$39:$B$782,O$44)+'СЕТ СН'!$G$9+СВЦЭМ!$D$10+'СЕТ СН'!$G$6-'СЕТ СН'!$G$19</f>
        <v>2575.4796890400003</v>
      </c>
      <c r="P53" s="36">
        <f>SUMIFS(СВЦЭМ!$C$39:$C$782,СВЦЭМ!$A$39:$A$782,$A53,СВЦЭМ!$B$39:$B$782,P$44)+'СЕТ СН'!$G$9+СВЦЭМ!$D$10+'СЕТ СН'!$G$6-'СЕТ СН'!$G$19</f>
        <v>2585.6031067499998</v>
      </c>
      <c r="Q53" s="36">
        <f>SUMIFS(СВЦЭМ!$C$39:$C$782,СВЦЭМ!$A$39:$A$782,$A53,СВЦЭМ!$B$39:$B$782,Q$44)+'СЕТ СН'!$G$9+СВЦЭМ!$D$10+'СЕТ СН'!$G$6-'СЕТ СН'!$G$19</f>
        <v>2595.9893636699999</v>
      </c>
      <c r="R53" s="36">
        <f>SUMIFS(СВЦЭМ!$C$39:$C$782,СВЦЭМ!$A$39:$A$782,$A53,СВЦЭМ!$B$39:$B$782,R$44)+'СЕТ СН'!$G$9+СВЦЭМ!$D$10+'СЕТ СН'!$G$6-'СЕТ СН'!$G$19</f>
        <v>2577.6944370000001</v>
      </c>
      <c r="S53" s="36">
        <f>SUMIFS(СВЦЭМ!$C$39:$C$782,СВЦЭМ!$A$39:$A$782,$A53,СВЦЭМ!$B$39:$B$782,S$44)+'СЕТ СН'!$G$9+СВЦЭМ!$D$10+'СЕТ СН'!$G$6-'СЕТ СН'!$G$19</f>
        <v>2624.7702471900002</v>
      </c>
      <c r="T53" s="36">
        <f>SUMIFS(СВЦЭМ!$C$39:$C$782,СВЦЭМ!$A$39:$A$782,$A53,СВЦЭМ!$B$39:$B$782,T$44)+'СЕТ СН'!$G$9+СВЦЭМ!$D$10+'СЕТ СН'!$G$6-'СЕТ СН'!$G$19</f>
        <v>2548.76370434</v>
      </c>
      <c r="U53" s="36">
        <f>SUMIFS(СВЦЭМ!$C$39:$C$782,СВЦЭМ!$A$39:$A$782,$A53,СВЦЭМ!$B$39:$B$782,U$44)+'СЕТ СН'!$G$9+СВЦЭМ!$D$10+'СЕТ СН'!$G$6-'СЕТ СН'!$G$19</f>
        <v>2522.8087678800002</v>
      </c>
      <c r="V53" s="36">
        <f>SUMIFS(СВЦЭМ!$C$39:$C$782,СВЦЭМ!$A$39:$A$782,$A53,СВЦЭМ!$B$39:$B$782,V$44)+'СЕТ СН'!$G$9+СВЦЭМ!$D$10+'СЕТ СН'!$G$6-'СЕТ СН'!$G$19</f>
        <v>2536.4295148900001</v>
      </c>
      <c r="W53" s="36">
        <f>SUMIFS(СВЦЭМ!$C$39:$C$782,СВЦЭМ!$A$39:$A$782,$A53,СВЦЭМ!$B$39:$B$782,W$44)+'СЕТ СН'!$G$9+СВЦЭМ!$D$10+'СЕТ СН'!$G$6-'СЕТ СН'!$G$19</f>
        <v>2461.0401453599998</v>
      </c>
      <c r="X53" s="36">
        <f>SUMIFS(СВЦЭМ!$C$39:$C$782,СВЦЭМ!$A$39:$A$782,$A53,СВЦЭМ!$B$39:$B$782,X$44)+'СЕТ СН'!$G$9+СВЦЭМ!$D$10+'СЕТ СН'!$G$6-'СЕТ СН'!$G$19</f>
        <v>2448.3337856799999</v>
      </c>
      <c r="Y53" s="36">
        <f>SUMIFS(СВЦЭМ!$C$39:$C$782,СВЦЭМ!$A$39:$A$782,$A53,СВЦЭМ!$B$39:$B$782,Y$44)+'СЕТ СН'!$G$9+СВЦЭМ!$D$10+'СЕТ СН'!$G$6-'СЕТ СН'!$G$19</f>
        <v>2435.0858931000002</v>
      </c>
    </row>
    <row r="54" spans="1:25" ht="15.75" x14ac:dyDescent="0.2">
      <c r="A54" s="35">
        <f t="shared" si="1"/>
        <v>44967</v>
      </c>
      <c r="B54" s="36">
        <f>SUMIFS(СВЦЭМ!$C$39:$C$782,СВЦЭМ!$A$39:$A$782,$A54,СВЦЭМ!$B$39:$B$782,B$44)+'СЕТ СН'!$G$9+СВЦЭМ!$D$10+'СЕТ СН'!$G$6-'СЕТ СН'!$G$19</f>
        <v>2505.1779565300003</v>
      </c>
      <c r="C54" s="36">
        <f>SUMIFS(СВЦЭМ!$C$39:$C$782,СВЦЭМ!$A$39:$A$782,$A54,СВЦЭМ!$B$39:$B$782,C$44)+'СЕТ СН'!$G$9+СВЦЭМ!$D$10+'СЕТ СН'!$G$6-'СЕТ СН'!$G$19</f>
        <v>2520.6343116400003</v>
      </c>
      <c r="D54" s="36">
        <f>SUMIFS(СВЦЭМ!$C$39:$C$782,СВЦЭМ!$A$39:$A$782,$A54,СВЦЭМ!$B$39:$B$782,D$44)+'СЕТ СН'!$G$9+СВЦЭМ!$D$10+'СЕТ СН'!$G$6-'СЕТ СН'!$G$19</f>
        <v>2518.1174051099997</v>
      </c>
      <c r="E54" s="36">
        <f>SUMIFS(СВЦЭМ!$C$39:$C$782,СВЦЭМ!$A$39:$A$782,$A54,СВЦЭМ!$B$39:$B$782,E$44)+'СЕТ СН'!$G$9+СВЦЭМ!$D$10+'СЕТ СН'!$G$6-'СЕТ СН'!$G$19</f>
        <v>2572.3825541400001</v>
      </c>
      <c r="F54" s="36">
        <f>SUMIFS(СВЦЭМ!$C$39:$C$782,СВЦЭМ!$A$39:$A$782,$A54,СВЦЭМ!$B$39:$B$782,F$44)+'СЕТ СН'!$G$9+СВЦЭМ!$D$10+'СЕТ СН'!$G$6-'СЕТ СН'!$G$19</f>
        <v>2542.3134814000005</v>
      </c>
      <c r="G54" s="36">
        <f>SUMIFS(СВЦЭМ!$C$39:$C$782,СВЦЭМ!$A$39:$A$782,$A54,СВЦЭМ!$B$39:$B$782,G$44)+'СЕТ СН'!$G$9+СВЦЭМ!$D$10+'СЕТ СН'!$G$6-'СЕТ СН'!$G$19</f>
        <v>2539.7595548099998</v>
      </c>
      <c r="H54" s="36">
        <f>SUMIFS(СВЦЭМ!$C$39:$C$782,СВЦЭМ!$A$39:$A$782,$A54,СВЦЭМ!$B$39:$B$782,H$44)+'СЕТ СН'!$G$9+СВЦЭМ!$D$10+'СЕТ СН'!$G$6-'СЕТ СН'!$G$19</f>
        <v>2592.9676427300001</v>
      </c>
      <c r="I54" s="36">
        <f>SUMIFS(СВЦЭМ!$C$39:$C$782,СВЦЭМ!$A$39:$A$782,$A54,СВЦЭМ!$B$39:$B$782,I$44)+'СЕТ СН'!$G$9+СВЦЭМ!$D$10+'СЕТ СН'!$G$6-'СЕТ СН'!$G$19</f>
        <v>2578.9746873000004</v>
      </c>
      <c r="J54" s="36">
        <f>SUMIFS(СВЦЭМ!$C$39:$C$782,СВЦЭМ!$A$39:$A$782,$A54,СВЦЭМ!$B$39:$B$782,J$44)+'СЕТ СН'!$G$9+СВЦЭМ!$D$10+'СЕТ СН'!$G$6-'СЕТ СН'!$G$19</f>
        <v>2561.2005260000005</v>
      </c>
      <c r="K54" s="36">
        <f>SUMIFS(СВЦЭМ!$C$39:$C$782,СВЦЭМ!$A$39:$A$782,$A54,СВЦЭМ!$B$39:$B$782,K$44)+'СЕТ СН'!$G$9+СВЦЭМ!$D$10+'СЕТ СН'!$G$6-'СЕТ СН'!$G$19</f>
        <v>2546.67597183</v>
      </c>
      <c r="L54" s="36">
        <f>SUMIFS(СВЦЭМ!$C$39:$C$782,СВЦЭМ!$A$39:$A$782,$A54,СВЦЭМ!$B$39:$B$782,L$44)+'СЕТ СН'!$G$9+СВЦЭМ!$D$10+'СЕТ СН'!$G$6-'СЕТ СН'!$G$19</f>
        <v>2544.4587533200001</v>
      </c>
      <c r="M54" s="36">
        <f>SUMIFS(СВЦЭМ!$C$39:$C$782,СВЦЭМ!$A$39:$A$782,$A54,СВЦЭМ!$B$39:$B$782,M$44)+'СЕТ СН'!$G$9+СВЦЭМ!$D$10+'СЕТ СН'!$G$6-'СЕТ СН'!$G$19</f>
        <v>2572.84356217</v>
      </c>
      <c r="N54" s="36">
        <f>SUMIFS(СВЦЭМ!$C$39:$C$782,СВЦЭМ!$A$39:$A$782,$A54,СВЦЭМ!$B$39:$B$782,N$44)+'СЕТ СН'!$G$9+СВЦЭМ!$D$10+'СЕТ СН'!$G$6-'СЕТ СН'!$G$19</f>
        <v>2566.3771169600004</v>
      </c>
      <c r="O54" s="36">
        <f>SUMIFS(СВЦЭМ!$C$39:$C$782,СВЦЭМ!$A$39:$A$782,$A54,СВЦЭМ!$B$39:$B$782,O$44)+'СЕТ СН'!$G$9+СВЦЭМ!$D$10+'СЕТ СН'!$G$6-'СЕТ СН'!$G$19</f>
        <v>2554.7634573599998</v>
      </c>
      <c r="P54" s="36">
        <f>SUMIFS(СВЦЭМ!$C$39:$C$782,СВЦЭМ!$A$39:$A$782,$A54,СВЦЭМ!$B$39:$B$782,P$44)+'СЕТ СН'!$G$9+СВЦЭМ!$D$10+'СЕТ СН'!$G$6-'СЕТ СН'!$G$19</f>
        <v>2569.6025425400003</v>
      </c>
      <c r="Q54" s="36">
        <f>SUMIFS(СВЦЭМ!$C$39:$C$782,СВЦЭМ!$A$39:$A$782,$A54,СВЦЭМ!$B$39:$B$782,Q$44)+'СЕТ СН'!$G$9+СВЦЭМ!$D$10+'СЕТ СН'!$G$6-'СЕТ СН'!$G$19</f>
        <v>2576.92155585</v>
      </c>
      <c r="R54" s="36">
        <f>SUMIFS(СВЦЭМ!$C$39:$C$782,СВЦЭМ!$A$39:$A$782,$A54,СВЦЭМ!$B$39:$B$782,R$44)+'СЕТ СН'!$G$9+СВЦЭМ!$D$10+'СЕТ СН'!$G$6-'СЕТ СН'!$G$19</f>
        <v>2566.2253539499998</v>
      </c>
      <c r="S54" s="36">
        <f>SUMIFS(СВЦЭМ!$C$39:$C$782,СВЦЭМ!$A$39:$A$782,$A54,СВЦЭМ!$B$39:$B$782,S$44)+'СЕТ СН'!$G$9+СВЦЭМ!$D$10+'СЕТ СН'!$G$6-'СЕТ СН'!$G$19</f>
        <v>2598.3916869300001</v>
      </c>
      <c r="T54" s="36">
        <f>SUMIFS(СВЦЭМ!$C$39:$C$782,СВЦЭМ!$A$39:$A$782,$A54,СВЦЭМ!$B$39:$B$782,T$44)+'СЕТ СН'!$G$9+СВЦЭМ!$D$10+'СЕТ СН'!$G$6-'СЕТ СН'!$G$19</f>
        <v>2536.4632607700005</v>
      </c>
      <c r="U54" s="36">
        <f>SUMIFS(СВЦЭМ!$C$39:$C$782,СВЦЭМ!$A$39:$A$782,$A54,СВЦЭМ!$B$39:$B$782,U$44)+'СЕТ СН'!$G$9+СВЦЭМ!$D$10+'СЕТ СН'!$G$6-'СЕТ СН'!$G$19</f>
        <v>2535.3420922300002</v>
      </c>
      <c r="V54" s="36">
        <f>SUMIFS(СВЦЭМ!$C$39:$C$782,СВЦЭМ!$A$39:$A$782,$A54,СВЦЭМ!$B$39:$B$782,V$44)+'СЕТ СН'!$G$9+СВЦЭМ!$D$10+'СЕТ СН'!$G$6-'СЕТ СН'!$G$19</f>
        <v>2557.0631128800005</v>
      </c>
      <c r="W54" s="36">
        <f>SUMIFS(СВЦЭМ!$C$39:$C$782,СВЦЭМ!$A$39:$A$782,$A54,СВЦЭМ!$B$39:$B$782,W$44)+'СЕТ СН'!$G$9+СВЦЭМ!$D$10+'СЕТ СН'!$G$6-'СЕТ СН'!$G$19</f>
        <v>2527.3950096600001</v>
      </c>
      <c r="X54" s="36">
        <f>SUMIFS(СВЦЭМ!$C$39:$C$782,СВЦЭМ!$A$39:$A$782,$A54,СВЦЭМ!$B$39:$B$782,X$44)+'СЕТ СН'!$G$9+СВЦЭМ!$D$10+'СЕТ СН'!$G$6-'СЕТ СН'!$G$19</f>
        <v>2517.7930011200006</v>
      </c>
      <c r="Y54" s="36">
        <f>SUMIFS(СВЦЭМ!$C$39:$C$782,СВЦЭМ!$A$39:$A$782,$A54,СВЦЭМ!$B$39:$B$782,Y$44)+'СЕТ СН'!$G$9+СВЦЭМ!$D$10+'СЕТ СН'!$G$6-'СЕТ СН'!$G$19</f>
        <v>2494.5070179900003</v>
      </c>
    </row>
    <row r="55" spans="1:25" ht="15.75" x14ac:dyDescent="0.2">
      <c r="A55" s="35">
        <f t="shared" si="1"/>
        <v>44968</v>
      </c>
      <c r="B55" s="36">
        <f>SUMIFS(СВЦЭМ!$C$39:$C$782,СВЦЭМ!$A$39:$A$782,$A55,СВЦЭМ!$B$39:$B$782,B$44)+'СЕТ СН'!$G$9+СВЦЭМ!$D$10+'СЕТ СН'!$G$6-'СЕТ СН'!$G$19</f>
        <v>2763.3168191599998</v>
      </c>
      <c r="C55" s="36">
        <f>SUMIFS(СВЦЭМ!$C$39:$C$782,СВЦЭМ!$A$39:$A$782,$A55,СВЦЭМ!$B$39:$B$782,C$44)+'СЕТ СН'!$G$9+СВЦЭМ!$D$10+'СЕТ СН'!$G$6-'СЕТ СН'!$G$19</f>
        <v>2851.6125150799999</v>
      </c>
      <c r="D55" s="36">
        <f>SUMIFS(СВЦЭМ!$C$39:$C$782,СВЦЭМ!$A$39:$A$782,$A55,СВЦЭМ!$B$39:$B$782,D$44)+'СЕТ СН'!$G$9+СВЦЭМ!$D$10+'СЕТ СН'!$G$6-'СЕТ СН'!$G$19</f>
        <v>2826.1211963200003</v>
      </c>
      <c r="E55" s="36">
        <f>SUMIFS(СВЦЭМ!$C$39:$C$782,СВЦЭМ!$A$39:$A$782,$A55,СВЦЭМ!$B$39:$B$782,E$44)+'СЕТ СН'!$G$9+СВЦЭМ!$D$10+'СЕТ СН'!$G$6-'СЕТ СН'!$G$19</f>
        <v>2834.1496529799997</v>
      </c>
      <c r="F55" s="36">
        <f>SUMIFS(СВЦЭМ!$C$39:$C$782,СВЦЭМ!$A$39:$A$782,$A55,СВЦЭМ!$B$39:$B$782,F$44)+'СЕТ СН'!$G$9+СВЦЭМ!$D$10+'СЕТ СН'!$G$6-'СЕТ СН'!$G$19</f>
        <v>2838.6053416100003</v>
      </c>
      <c r="G55" s="36">
        <f>SUMIFS(СВЦЭМ!$C$39:$C$782,СВЦЭМ!$A$39:$A$782,$A55,СВЦЭМ!$B$39:$B$782,G$44)+'СЕТ СН'!$G$9+СВЦЭМ!$D$10+'СЕТ СН'!$G$6-'СЕТ СН'!$G$19</f>
        <v>2824.7536949400001</v>
      </c>
      <c r="H55" s="36">
        <f>SUMIFS(СВЦЭМ!$C$39:$C$782,СВЦЭМ!$A$39:$A$782,$A55,СВЦЭМ!$B$39:$B$782,H$44)+'СЕТ СН'!$G$9+СВЦЭМ!$D$10+'СЕТ СН'!$G$6-'СЕТ СН'!$G$19</f>
        <v>2750.8889291200003</v>
      </c>
      <c r="I55" s="36">
        <f>SUMIFS(СВЦЭМ!$C$39:$C$782,СВЦЭМ!$A$39:$A$782,$A55,СВЦЭМ!$B$39:$B$782,I$44)+'СЕТ СН'!$G$9+СВЦЭМ!$D$10+'СЕТ СН'!$G$6-'СЕТ СН'!$G$19</f>
        <v>2684.0846299900004</v>
      </c>
      <c r="J55" s="36">
        <f>SUMIFS(СВЦЭМ!$C$39:$C$782,СВЦЭМ!$A$39:$A$782,$A55,СВЦЭМ!$B$39:$B$782,J$44)+'СЕТ СН'!$G$9+СВЦЭМ!$D$10+'СЕТ СН'!$G$6-'СЕТ СН'!$G$19</f>
        <v>2609.1042347399998</v>
      </c>
      <c r="K55" s="36">
        <f>SUMIFS(СВЦЭМ!$C$39:$C$782,СВЦЭМ!$A$39:$A$782,$A55,СВЦЭМ!$B$39:$B$782,K$44)+'СЕТ СН'!$G$9+СВЦЭМ!$D$10+'СЕТ СН'!$G$6-'СЕТ СН'!$G$19</f>
        <v>2541.5036791800003</v>
      </c>
      <c r="L55" s="36">
        <f>SUMIFS(СВЦЭМ!$C$39:$C$782,СВЦЭМ!$A$39:$A$782,$A55,СВЦЭМ!$B$39:$B$782,L$44)+'СЕТ СН'!$G$9+СВЦЭМ!$D$10+'СЕТ СН'!$G$6-'СЕТ СН'!$G$19</f>
        <v>2554.9337892600006</v>
      </c>
      <c r="M55" s="36">
        <f>SUMIFS(СВЦЭМ!$C$39:$C$782,СВЦЭМ!$A$39:$A$782,$A55,СВЦЭМ!$B$39:$B$782,M$44)+'СЕТ СН'!$G$9+СВЦЭМ!$D$10+'СЕТ СН'!$G$6-'СЕТ СН'!$G$19</f>
        <v>2586.0372124800006</v>
      </c>
      <c r="N55" s="36">
        <f>SUMIFS(СВЦЭМ!$C$39:$C$782,СВЦЭМ!$A$39:$A$782,$A55,СВЦЭМ!$B$39:$B$782,N$44)+'СЕТ СН'!$G$9+СВЦЭМ!$D$10+'СЕТ СН'!$G$6-'СЕТ СН'!$G$19</f>
        <v>2641.4744913700006</v>
      </c>
      <c r="O55" s="36">
        <f>SUMIFS(СВЦЭМ!$C$39:$C$782,СВЦЭМ!$A$39:$A$782,$A55,СВЦЭМ!$B$39:$B$782,O$44)+'СЕТ СН'!$G$9+СВЦЭМ!$D$10+'СЕТ СН'!$G$6-'СЕТ СН'!$G$19</f>
        <v>2707.6246133499999</v>
      </c>
      <c r="P55" s="36">
        <f>SUMIFS(СВЦЭМ!$C$39:$C$782,СВЦЭМ!$A$39:$A$782,$A55,СВЦЭМ!$B$39:$B$782,P$44)+'СЕТ СН'!$G$9+СВЦЭМ!$D$10+'СЕТ СН'!$G$6-'СЕТ СН'!$G$19</f>
        <v>2721.3739234900004</v>
      </c>
      <c r="Q55" s="36">
        <f>SUMIFS(СВЦЭМ!$C$39:$C$782,СВЦЭМ!$A$39:$A$782,$A55,СВЦЭМ!$B$39:$B$782,Q$44)+'СЕТ СН'!$G$9+СВЦЭМ!$D$10+'СЕТ СН'!$G$6-'СЕТ СН'!$G$19</f>
        <v>2714.1742300200003</v>
      </c>
      <c r="R55" s="36">
        <f>SUMIFS(СВЦЭМ!$C$39:$C$782,СВЦЭМ!$A$39:$A$782,$A55,СВЦЭМ!$B$39:$B$782,R$44)+'СЕТ СН'!$G$9+СВЦЭМ!$D$10+'СЕТ СН'!$G$6-'СЕТ СН'!$G$19</f>
        <v>2675.8977848599998</v>
      </c>
      <c r="S55" s="36">
        <f>SUMIFS(СВЦЭМ!$C$39:$C$782,СВЦЭМ!$A$39:$A$782,$A55,СВЦЭМ!$B$39:$B$782,S$44)+'СЕТ СН'!$G$9+СВЦЭМ!$D$10+'СЕТ СН'!$G$6-'СЕТ СН'!$G$19</f>
        <v>2595.6471193400002</v>
      </c>
      <c r="T55" s="36">
        <f>SUMIFS(СВЦЭМ!$C$39:$C$782,СВЦЭМ!$A$39:$A$782,$A55,СВЦЭМ!$B$39:$B$782,T$44)+'СЕТ СН'!$G$9+СВЦЭМ!$D$10+'СЕТ СН'!$G$6-'СЕТ СН'!$G$19</f>
        <v>2598.9838050400003</v>
      </c>
      <c r="U55" s="36">
        <f>SUMIFS(СВЦЭМ!$C$39:$C$782,СВЦЭМ!$A$39:$A$782,$A55,СВЦЭМ!$B$39:$B$782,U$44)+'СЕТ СН'!$G$9+СВЦЭМ!$D$10+'СЕТ СН'!$G$6-'СЕТ СН'!$G$19</f>
        <v>2616.5722270599999</v>
      </c>
      <c r="V55" s="36">
        <f>SUMIFS(СВЦЭМ!$C$39:$C$782,СВЦЭМ!$A$39:$A$782,$A55,СВЦЭМ!$B$39:$B$782,V$44)+'СЕТ СН'!$G$9+СВЦЭМ!$D$10+'СЕТ СН'!$G$6-'СЕТ СН'!$G$19</f>
        <v>2693.0686722700002</v>
      </c>
      <c r="W55" s="36">
        <f>SUMIFS(СВЦЭМ!$C$39:$C$782,СВЦЭМ!$A$39:$A$782,$A55,СВЦЭМ!$B$39:$B$782,W$44)+'СЕТ СН'!$G$9+СВЦЭМ!$D$10+'СЕТ СН'!$G$6-'СЕТ СН'!$G$19</f>
        <v>2669.0640384300004</v>
      </c>
      <c r="X55" s="36">
        <f>SUMIFS(СВЦЭМ!$C$39:$C$782,СВЦЭМ!$A$39:$A$782,$A55,СВЦЭМ!$B$39:$B$782,X$44)+'СЕТ СН'!$G$9+СВЦЭМ!$D$10+'СЕТ СН'!$G$6-'СЕТ СН'!$G$19</f>
        <v>2748.0236850299998</v>
      </c>
      <c r="Y55" s="36">
        <f>SUMIFS(СВЦЭМ!$C$39:$C$782,СВЦЭМ!$A$39:$A$782,$A55,СВЦЭМ!$B$39:$B$782,Y$44)+'СЕТ СН'!$G$9+СВЦЭМ!$D$10+'СЕТ СН'!$G$6-'СЕТ СН'!$G$19</f>
        <v>2820.6170894699999</v>
      </c>
    </row>
    <row r="56" spans="1:25" ht="15.75" x14ac:dyDescent="0.2">
      <c r="A56" s="35">
        <f t="shared" si="1"/>
        <v>44969</v>
      </c>
      <c r="B56" s="36">
        <f>SUMIFS(СВЦЭМ!$C$39:$C$782,СВЦЭМ!$A$39:$A$782,$A56,СВЦЭМ!$B$39:$B$782,B$44)+'СЕТ СН'!$G$9+СВЦЭМ!$D$10+'СЕТ СН'!$G$6-'СЕТ СН'!$G$19</f>
        <v>2635.4264839899997</v>
      </c>
      <c r="C56" s="36">
        <f>SUMIFS(СВЦЭМ!$C$39:$C$782,СВЦЭМ!$A$39:$A$782,$A56,СВЦЭМ!$B$39:$B$782,C$44)+'СЕТ СН'!$G$9+СВЦЭМ!$D$10+'СЕТ СН'!$G$6-'СЕТ СН'!$G$19</f>
        <v>2778.9021608200001</v>
      </c>
      <c r="D56" s="36">
        <f>SUMIFS(СВЦЭМ!$C$39:$C$782,СВЦЭМ!$A$39:$A$782,$A56,СВЦЭМ!$B$39:$B$782,D$44)+'СЕТ СН'!$G$9+СВЦЭМ!$D$10+'СЕТ СН'!$G$6-'СЕТ СН'!$G$19</f>
        <v>2707.2071819700004</v>
      </c>
      <c r="E56" s="36">
        <f>SUMIFS(СВЦЭМ!$C$39:$C$782,СВЦЭМ!$A$39:$A$782,$A56,СВЦЭМ!$B$39:$B$782,E$44)+'СЕТ СН'!$G$9+СВЦЭМ!$D$10+'СЕТ СН'!$G$6-'СЕТ СН'!$G$19</f>
        <v>2665.7314401600006</v>
      </c>
      <c r="F56" s="36">
        <f>SUMIFS(СВЦЭМ!$C$39:$C$782,СВЦЭМ!$A$39:$A$782,$A56,СВЦЭМ!$B$39:$B$782,F$44)+'СЕТ СН'!$G$9+СВЦЭМ!$D$10+'СЕТ СН'!$G$6-'СЕТ СН'!$G$19</f>
        <v>2706.4407578999999</v>
      </c>
      <c r="G56" s="36">
        <f>SUMIFS(СВЦЭМ!$C$39:$C$782,СВЦЭМ!$A$39:$A$782,$A56,СВЦЭМ!$B$39:$B$782,G$44)+'СЕТ СН'!$G$9+СВЦЭМ!$D$10+'СЕТ СН'!$G$6-'СЕТ СН'!$G$19</f>
        <v>2720.7157000100005</v>
      </c>
      <c r="H56" s="36">
        <f>SUMIFS(СВЦЭМ!$C$39:$C$782,СВЦЭМ!$A$39:$A$782,$A56,СВЦЭМ!$B$39:$B$782,H$44)+'СЕТ СН'!$G$9+СВЦЭМ!$D$10+'СЕТ СН'!$G$6-'СЕТ СН'!$G$19</f>
        <v>2708.0606760600003</v>
      </c>
      <c r="I56" s="36">
        <f>SUMIFS(СВЦЭМ!$C$39:$C$782,СВЦЭМ!$A$39:$A$782,$A56,СВЦЭМ!$B$39:$B$782,I$44)+'СЕТ СН'!$G$9+СВЦЭМ!$D$10+'СЕТ СН'!$G$6-'СЕТ СН'!$G$19</f>
        <v>2744.3891874000001</v>
      </c>
      <c r="J56" s="36">
        <f>SUMIFS(СВЦЭМ!$C$39:$C$782,СВЦЭМ!$A$39:$A$782,$A56,СВЦЭМ!$B$39:$B$782,J$44)+'СЕТ СН'!$G$9+СВЦЭМ!$D$10+'СЕТ СН'!$G$6-'СЕТ СН'!$G$19</f>
        <v>2728.2483345600003</v>
      </c>
      <c r="K56" s="36">
        <f>SUMIFS(СВЦЭМ!$C$39:$C$782,СВЦЭМ!$A$39:$A$782,$A56,СВЦЭМ!$B$39:$B$782,K$44)+'СЕТ СН'!$G$9+СВЦЭМ!$D$10+'СЕТ СН'!$G$6-'СЕТ СН'!$G$19</f>
        <v>2646.3945929800002</v>
      </c>
      <c r="L56" s="36">
        <f>SUMIFS(СВЦЭМ!$C$39:$C$782,СВЦЭМ!$A$39:$A$782,$A56,СВЦЭМ!$B$39:$B$782,L$44)+'СЕТ СН'!$G$9+СВЦЭМ!$D$10+'СЕТ СН'!$G$6-'СЕТ СН'!$G$19</f>
        <v>2591.0399397199999</v>
      </c>
      <c r="M56" s="36">
        <f>SUMIFS(СВЦЭМ!$C$39:$C$782,СВЦЭМ!$A$39:$A$782,$A56,СВЦЭМ!$B$39:$B$782,M$44)+'СЕТ СН'!$G$9+СВЦЭМ!$D$10+'СЕТ СН'!$G$6-'СЕТ СН'!$G$19</f>
        <v>2597.3445402799998</v>
      </c>
      <c r="N56" s="36">
        <f>SUMIFS(СВЦЭМ!$C$39:$C$782,СВЦЭМ!$A$39:$A$782,$A56,СВЦЭМ!$B$39:$B$782,N$44)+'СЕТ СН'!$G$9+СВЦЭМ!$D$10+'СЕТ СН'!$G$6-'СЕТ СН'!$G$19</f>
        <v>2592.4225868499998</v>
      </c>
      <c r="O56" s="36">
        <f>SUMIFS(СВЦЭМ!$C$39:$C$782,СВЦЭМ!$A$39:$A$782,$A56,СВЦЭМ!$B$39:$B$782,O$44)+'СЕТ СН'!$G$9+СВЦЭМ!$D$10+'СЕТ СН'!$G$6-'СЕТ СН'!$G$19</f>
        <v>2647.5353966000002</v>
      </c>
      <c r="P56" s="36">
        <f>SUMIFS(СВЦЭМ!$C$39:$C$782,СВЦЭМ!$A$39:$A$782,$A56,СВЦЭМ!$B$39:$B$782,P$44)+'СЕТ СН'!$G$9+СВЦЭМ!$D$10+'СЕТ СН'!$G$6-'СЕТ СН'!$G$19</f>
        <v>2706.2832101599997</v>
      </c>
      <c r="Q56" s="36">
        <f>SUMIFS(СВЦЭМ!$C$39:$C$782,СВЦЭМ!$A$39:$A$782,$A56,СВЦЭМ!$B$39:$B$782,Q$44)+'СЕТ СН'!$G$9+СВЦЭМ!$D$10+'СЕТ СН'!$G$6-'СЕТ СН'!$G$19</f>
        <v>2682.62616015</v>
      </c>
      <c r="R56" s="36">
        <f>SUMIFS(СВЦЭМ!$C$39:$C$782,СВЦЭМ!$A$39:$A$782,$A56,СВЦЭМ!$B$39:$B$782,R$44)+'СЕТ СН'!$G$9+СВЦЭМ!$D$10+'СЕТ СН'!$G$6-'СЕТ СН'!$G$19</f>
        <v>2675.8772727300002</v>
      </c>
      <c r="S56" s="36">
        <f>SUMIFS(СВЦЭМ!$C$39:$C$782,СВЦЭМ!$A$39:$A$782,$A56,СВЦЭМ!$B$39:$B$782,S$44)+'СЕТ СН'!$G$9+СВЦЭМ!$D$10+'СЕТ СН'!$G$6-'СЕТ СН'!$G$19</f>
        <v>2629.1806422</v>
      </c>
      <c r="T56" s="36">
        <f>SUMIFS(СВЦЭМ!$C$39:$C$782,СВЦЭМ!$A$39:$A$782,$A56,СВЦЭМ!$B$39:$B$782,T$44)+'СЕТ СН'!$G$9+СВЦЭМ!$D$10+'СЕТ СН'!$G$6-'СЕТ СН'!$G$19</f>
        <v>2622.9301137900002</v>
      </c>
      <c r="U56" s="36">
        <f>SUMIFS(СВЦЭМ!$C$39:$C$782,СВЦЭМ!$A$39:$A$782,$A56,СВЦЭМ!$B$39:$B$782,U$44)+'СЕТ СН'!$G$9+СВЦЭМ!$D$10+'СЕТ СН'!$G$6-'СЕТ СН'!$G$19</f>
        <v>2581.4906972799999</v>
      </c>
      <c r="V56" s="36">
        <f>SUMIFS(СВЦЭМ!$C$39:$C$782,СВЦЭМ!$A$39:$A$782,$A56,СВЦЭМ!$B$39:$B$782,V$44)+'СЕТ СН'!$G$9+СВЦЭМ!$D$10+'СЕТ СН'!$G$6-'СЕТ СН'!$G$19</f>
        <v>2655.1647939800005</v>
      </c>
      <c r="W56" s="36">
        <f>SUMIFS(СВЦЭМ!$C$39:$C$782,СВЦЭМ!$A$39:$A$782,$A56,СВЦЭМ!$B$39:$B$782,W$44)+'СЕТ СН'!$G$9+СВЦЭМ!$D$10+'СЕТ СН'!$G$6-'СЕТ СН'!$G$19</f>
        <v>2653.66997859</v>
      </c>
      <c r="X56" s="36">
        <f>SUMIFS(СВЦЭМ!$C$39:$C$782,СВЦЭМ!$A$39:$A$782,$A56,СВЦЭМ!$B$39:$B$782,X$44)+'СЕТ СН'!$G$9+СВЦЭМ!$D$10+'СЕТ СН'!$G$6-'СЕТ СН'!$G$19</f>
        <v>2716.2251113000002</v>
      </c>
      <c r="Y56" s="36">
        <f>SUMIFS(СВЦЭМ!$C$39:$C$782,СВЦЭМ!$A$39:$A$782,$A56,СВЦЭМ!$B$39:$B$782,Y$44)+'СЕТ СН'!$G$9+СВЦЭМ!$D$10+'СЕТ СН'!$G$6-'СЕТ СН'!$G$19</f>
        <v>2669.1809286100006</v>
      </c>
    </row>
    <row r="57" spans="1:25" ht="15.75" x14ac:dyDescent="0.2">
      <c r="A57" s="35">
        <f t="shared" si="1"/>
        <v>44970</v>
      </c>
      <c r="B57" s="36">
        <f>SUMIFS(СВЦЭМ!$C$39:$C$782,СВЦЭМ!$A$39:$A$782,$A57,СВЦЭМ!$B$39:$B$782,B$44)+'СЕТ СН'!$G$9+СВЦЭМ!$D$10+'СЕТ СН'!$G$6-'СЕТ СН'!$G$19</f>
        <v>2779.4153540300003</v>
      </c>
      <c r="C57" s="36">
        <f>SUMIFS(СВЦЭМ!$C$39:$C$782,СВЦЭМ!$A$39:$A$782,$A57,СВЦЭМ!$B$39:$B$782,C$44)+'СЕТ СН'!$G$9+СВЦЭМ!$D$10+'СЕТ СН'!$G$6-'СЕТ СН'!$G$19</f>
        <v>2848.9818894800001</v>
      </c>
      <c r="D57" s="36">
        <f>SUMIFS(СВЦЭМ!$C$39:$C$782,СВЦЭМ!$A$39:$A$782,$A57,СВЦЭМ!$B$39:$B$782,D$44)+'СЕТ СН'!$G$9+СВЦЭМ!$D$10+'СЕТ СН'!$G$6-'СЕТ СН'!$G$19</f>
        <v>2904.2847342900004</v>
      </c>
      <c r="E57" s="36">
        <f>SUMIFS(СВЦЭМ!$C$39:$C$782,СВЦЭМ!$A$39:$A$782,$A57,СВЦЭМ!$B$39:$B$782,E$44)+'СЕТ СН'!$G$9+СВЦЭМ!$D$10+'СЕТ СН'!$G$6-'СЕТ СН'!$G$19</f>
        <v>2877.1830753499999</v>
      </c>
      <c r="F57" s="36">
        <f>SUMIFS(СВЦЭМ!$C$39:$C$782,СВЦЭМ!$A$39:$A$782,$A57,СВЦЭМ!$B$39:$B$782,F$44)+'СЕТ СН'!$G$9+СВЦЭМ!$D$10+'СЕТ СН'!$G$6-'СЕТ СН'!$G$19</f>
        <v>2822.9600922700001</v>
      </c>
      <c r="G57" s="36">
        <f>SUMIFS(СВЦЭМ!$C$39:$C$782,СВЦЭМ!$A$39:$A$782,$A57,СВЦЭМ!$B$39:$B$782,G$44)+'СЕТ СН'!$G$9+СВЦЭМ!$D$10+'СЕТ СН'!$G$6-'СЕТ СН'!$G$19</f>
        <v>2764.9842258300005</v>
      </c>
      <c r="H57" s="36">
        <f>SUMIFS(СВЦЭМ!$C$39:$C$782,СВЦЭМ!$A$39:$A$782,$A57,СВЦЭМ!$B$39:$B$782,H$44)+'СЕТ СН'!$G$9+СВЦЭМ!$D$10+'СЕТ СН'!$G$6-'СЕТ СН'!$G$19</f>
        <v>2696.1993885700003</v>
      </c>
      <c r="I57" s="36">
        <f>SUMIFS(СВЦЭМ!$C$39:$C$782,СВЦЭМ!$A$39:$A$782,$A57,СВЦЭМ!$B$39:$B$782,I$44)+'СЕТ СН'!$G$9+СВЦЭМ!$D$10+'СЕТ СН'!$G$6-'СЕТ СН'!$G$19</f>
        <v>2717.6487140899999</v>
      </c>
      <c r="J57" s="36">
        <f>SUMIFS(СВЦЭМ!$C$39:$C$782,СВЦЭМ!$A$39:$A$782,$A57,СВЦЭМ!$B$39:$B$782,J$44)+'СЕТ СН'!$G$9+СВЦЭМ!$D$10+'СЕТ СН'!$G$6-'СЕТ СН'!$G$19</f>
        <v>2666.1819105000004</v>
      </c>
      <c r="K57" s="36">
        <f>SUMIFS(СВЦЭМ!$C$39:$C$782,СВЦЭМ!$A$39:$A$782,$A57,СВЦЭМ!$B$39:$B$782,K$44)+'СЕТ СН'!$G$9+СВЦЭМ!$D$10+'СЕТ СН'!$G$6-'СЕТ СН'!$G$19</f>
        <v>2642.6615646299997</v>
      </c>
      <c r="L57" s="36">
        <f>SUMIFS(СВЦЭМ!$C$39:$C$782,СВЦЭМ!$A$39:$A$782,$A57,СВЦЭМ!$B$39:$B$782,L$44)+'СЕТ СН'!$G$9+СВЦЭМ!$D$10+'СЕТ СН'!$G$6-'СЕТ СН'!$G$19</f>
        <v>2633.4675207199998</v>
      </c>
      <c r="M57" s="36">
        <f>SUMIFS(СВЦЭМ!$C$39:$C$782,СВЦЭМ!$A$39:$A$782,$A57,СВЦЭМ!$B$39:$B$782,M$44)+'СЕТ СН'!$G$9+СВЦЭМ!$D$10+'СЕТ СН'!$G$6-'СЕТ СН'!$G$19</f>
        <v>2660.5631614599997</v>
      </c>
      <c r="N57" s="36">
        <f>SUMIFS(СВЦЭМ!$C$39:$C$782,СВЦЭМ!$A$39:$A$782,$A57,СВЦЭМ!$B$39:$B$782,N$44)+'СЕТ СН'!$G$9+СВЦЭМ!$D$10+'СЕТ СН'!$G$6-'СЕТ СН'!$G$19</f>
        <v>2721.3459560400006</v>
      </c>
      <c r="O57" s="36">
        <f>SUMIFS(СВЦЭМ!$C$39:$C$782,СВЦЭМ!$A$39:$A$782,$A57,СВЦЭМ!$B$39:$B$782,O$44)+'СЕТ СН'!$G$9+СВЦЭМ!$D$10+'СЕТ СН'!$G$6-'СЕТ СН'!$G$19</f>
        <v>2778.7808576699999</v>
      </c>
      <c r="P57" s="36">
        <f>SUMIFS(СВЦЭМ!$C$39:$C$782,СВЦЭМ!$A$39:$A$782,$A57,СВЦЭМ!$B$39:$B$782,P$44)+'СЕТ СН'!$G$9+СВЦЭМ!$D$10+'СЕТ СН'!$G$6-'СЕТ СН'!$G$19</f>
        <v>2838.14072321</v>
      </c>
      <c r="Q57" s="36">
        <f>SUMIFS(СВЦЭМ!$C$39:$C$782,СВЦЭМ!$A$39:$A$782,$A57,СВЦЭМ!$B$39:$B$782,Q$44)+'СЕТ СН'!$G$9+СВЦЭМ!$D$10+'СЕТ СН'!$G$6-'СЕТ СН'!$G$19</f>
        <v>2853.0063952600003</v>
      </c>
      <c r="R57" s="36">
        <f>SUMIFS(СВЦЭМ!$C$39:$C$782,СВЦЭМ!$A$39:$A$782,$A57,СВЦЭМ!$B$39:$B$782,R$44)+'СЕТ СН'!$G$9+СВЦЭМ!$D$10+'СЕТ СН'!$G$6-'СЕТ СН'!$G$19</f>
        <v>2839.7751444000005</v>
      </c>
      <c r="S57" s="36">
        <f>SUMIFS(СВЦЭМ!$C$39:$C$782,СВЦЭМ!$A$39:$A$782,$A57,СВЦЭМ!$B$39:$B$782,S$44)+'СЕТ СН'!$G$9+СВЦЭМ!$D$10+'СЕТ СН'!$G$6-'СЕТ СН'!$G$19</f>
        <v>2755.7890320000006</v>
      </c>
      <c r="T57" s="36">
        <f>SUMIFS(СВЦЭМ!$C$39:$C$782,СВЦЭМ!$A$39:$A$782,$A57,СВЦЭМ!$B$39:$B$782,T$44)+'СЕТ СН'!$G$9+СВЦЭМ!$D$10+'СЕТ СН'!$G$6-'СЕТ СН'!$G$19</f>
        <v>2701.6383146300004</v>
      </c>
      <c r="U57" s="36">
        <f>SUMIFS(СВЦЭМ!$C$39:$C$782,СВЦЭМ!$A$39:$A$782,$A57,СВЦЭМ!$B$39:$B$782,U$44)+'СЕТ СН'!$G$9+СВЦЭМ!$D$10+'СЕТ СН'!$G$6-'СЕТ СН'!$G$19</f>
        <v>2745.2521305600003</v>
      </c>
      <c r="V57" s="36">
        <f>SUMIFS(СВЦЭМ!$C$39:$C$782,СВЦЭМ!$A$39:$A$782,$A57,СВЦЭМ!$B$39:$B$782,V$44)+'СЕТ СН'!$G$9+СВЦЭМ!$D$10+'СЕТ СН'!$G$6-'СЕТ СН'!$G$19</f>
        <v>2755.0625430400005</v>
      </c>
      <c r="W57" s="36">
        <f>SUMIFS(СВЦЭМ!$C$39:$C$782,СВЦЭМ!$A$39:$A$782,$A57,СВЦЭМ!$B$39:$B$782,W$44)+'СЕТ СН'!$G$9+СВЦЭМ!$D$10+'СЕТ СН'!$G$6-'СЕТ СН'!$G$19</f>
        <v>2780.0321639399999</v>
      </c>
      <c r="X57" s="36">
        <f>SUMIFS(СВЦЭМ!$C$39:$C$782,СВЦЭМ!$A$39:$A$782,$A57,СВЦЭМ!$B$39:$B$782,X$44)+'СЕТ СН'!$G$9+СВЦЭМ!$D$10+'СЕТ СН'!$G$6-'СЕТ СН'!$G$19</f>
        <v>2823.48246311</v>
      </c>
      <c r="Y57" s="36">
        <f>SUMIFS(СВЦЭМ!$C$39:$C$782,СВЦЭМ!$A$39:$A$782,$A57,СВЦЭМ!$B$39:$B$782,Y$44)+'СЕТ СН'!$G$9+СВЦЭМ!$D$10+'СЕТ СН'!$G$6-'СЕТ СН'!$G$19</f>
        <v>2739.9186897</v>
      </c>
    </row>
    <row r="58" spans="1:25" ht="15.75" x14ac:dyDescent="0.2">
      <c r="A58" s="35">
        <f t="shared" si="1"/>
        <v>44971</v>
      </c>
      <c r="B58" s="36">
        <f>SUMIFS(СВЦЭМ!$C$39:$C$782,СВЦЭМ!$A$39:$A$782,$A58,СВЦЭМ!$B$39:$B$782,B$44)+'СЕТ СН'!$G$9+СВЦЭМ!$D$10+'СЕТ СН'!$G$6-'СЕТ СН'!$G$19</f>
        <v>2859.4511905400004</v>
      </c>
      <c r="C58" s="36">
        <f>SUMIFS(СВЦЭМ!$C$39:$C$782,СВЦЭМ!$A$39:$A$782,$A58,СВЦЭМ!$B$39:$B$782,C$44)+'СЕТ СН'!$G$9+СВЦЭМ!$D$10+'СЕТ СН'!$G$6-'СЕТ СН'!$G$19</f>
        <v>2926.1109737400002</v>
      </c>
      <c r="D58" s="36">
        <f>SUMIFS(СВЦЭМ!$C$39:$C$782,СВЦЭМ!$A$39:$A$782,$A58,СВЦЭМ!$B$39:$B$782,D$44)+'СЕТ СН'!$G$9+СВЦЭМ!$D$10+'СЕТ СН'!$G$6-'СЕТ СН'!$G$19</f>
        <v>2922.1470373800003</v>
      </c>
      <c r="E58" s="36">
        <f>SUMIFS(СВЦЭМ!$C$39:$C$782,СВЦЭМ!$A$39:$A$782,$A58,СВЦЭМ!$B$39:$B$782,E$44)+'СЕТ СН'!$G$9+СВЦЭМ!$D$10+'СЕТ СН'!$G$6-'СЕТ СН'!$G$19</f>
        <v>3015.8463820200004</v>
      </c>
      <c r="F58" s="36">
        <f>SUMIFS(СВЦЭМ!$C$39:$C$782,СВЦЭМ!$A$39:$A$782,$A58,СВЦЭМ!$B$39:$B$782,F$44)+'СЕТ СН'!$G$9+СВЦЭМ!$D$10+'СЕТ СН'!$G$6-'СЕТ СН'!$G$19</f>
        <v>2813.6820960699997</v>
      </c>
      <c r="G58" s="36">
        <f>SUMIFS(СВЦЭМ!$C$39:$C$782,СВЦЭМ!$A$39:$A$782,$A58,СВЦЭМ!$B$39:$B$782,G$44)+'СЕТ СН'!$G$9+СВЦЭМ!$D$10+'СЕТ СН'!$G$6-'СЕТ СН'!$G$19</f>
        <v>2950.2305184500001</v>
      </c>
      <c r="H58" s="36">
        <f>SUMIFS(СВЦЭМ!$C$39:$C$782,СВЦЭМ!$A$39:$A$782,$A58,СВЦЭМ!$B$39:$B$782,H$44)+'СЕТ СН'!$G$9+СВЦЭМ!$D$10+'СЕТ СН'!$G$6-'СЕТ СН'!$G$19</f>
        <v>2852.4807489100003</v>
      </c>
      <c r="I58" s="36">
        <f>SUMIFS(СВЦЭМ!$C$39:$C$782,СВЦЭМ!$A$39:$A$782,$A58,СВЦЭМ!$B$39:$B$782,I$44)+'СЕТ СН'!$G$9+СВЦЭМ!$D$10+'СЕТ СН'!$G$6-'СЕТ СН'!$G$19</f>
        <v>2824.0210269400004</v>
      </c>
      <c r="J58" s="36">
        <f>SUMIFS(СВЦЭМ!$C$39:$C$782,СВЦЭМ!$A$39:$A$782,$A58,СВЦЭМ!$B$39:$B$782,J$44)+'СЕТ СН'!$G$9+СВЦЭМ!$D$10+'СЕТ СН'!$G$6-'СЕТ СН'!$G$19</f>
        <v>2764.0389291000001</v>
      </c>
      <c r="K58" s="36">
        <f>SUMIFS(СВЦЭМ!$C$39:$C$782,СВЦЭМ!$A$39:$A$782,$A58,СВЦЭМ!$B$39:$B$782,K$44)+'СЕТ СН'!$G$9+СВЦЭМ!$D$10+'СЕТ СН'!$G$6-'СЕТ СН'!$G$19</f>
        <v>2749.4337123599998</v>
      </c>
      <c r="L58" s="36">
        <f>SUMIFS(СВЦЭМ!$C$39:$C$782,СВЦЭМ!$A$39:$A$782,$A58,СВЦЭМ!$B$39:$B$782,L$44)+'СЕТ СН'!$G$9+СВЦЭМ!$D$10+'СЕТ СН'!$G$6-'СЕТ СН'!$G$19</f>
        <v>2770.2614222500006</v>
      </c>
      <c r="M58" s="36">
        <f>SUMIFS(СВЦЭМ!$C$39:$C$782,СВЦЭМ!$A$39:$A$782,$A58,СВЦЭМ!$B$39:$B$782,M$44)+'СЕТ СН'!$G$9+СВЦЭМ!$D$10+'СЕТ СН'!$G$6-'СЕТ СН'!$G$19</f>
        <v>2855.5587330300004</v>
      </c>
      <c r="N58" s="36">
        <f>SUMIFS(СВЦЭМ!$C$39:$C$782,СВЦЭМ!$A$39:$A$782,$A58,СВЦЭМ!$B$39:$B$782,N$44)+'СЕТ СН'!$G$9+СВЦЭМ!$D$10+'СЕТ СН'!$G$6-'СЕТ СН'!$G$19</f>
        <v>2826.6305043100001</v>
      </c>
      <c r="O58" s="36">
        <f>SUMIFS(СВЦЭМ!$C$39:$C$782,СВЦЭМ!$A$39:$A$782,$A58,СВЦЭМ!$B$39:$B$782,O$44)+'СЕТ СН'!$G$9+СВЦЭМ!$D$10+'СЕТ СН'!$G$6-'СЕТ СН'!$G$19</f>
        <v>2847.9779291499999</v>
      </c>
      <c r="P58" s="36">
        <f>SUMIFS(СВЦЭМ!$C$39:$C$782,СВЦЭМ!$A$39:$A$782,$A58,СВЦЭМ!$B$39:$B$782,P$44)+'СЕТ СН'!$G$9+СВЦЭМ!$D$10+'СЕТ СН'!$G$6-'СЕТ СН'!$G$19</f>
        <v>2855.7804421000001</v>
      </c>
      <c r="Q58" s="36">
        <f>SUMIFS(СВЦЭМ!$C$39:$C$782,СВЦЭМ!$A$39:$A$782,$A58,СВЦЭМ!$B$39:$B$782,Q$44)+'СЕТ СН'!$G$9+СВЦЭМ!$D$10+'СЕТ СН'!$G$6-'СЕТ СН'!$G$19</f>
        <v>2884.1618493200003</v>
      </c>
      <c r="R58" s="36">
        <f>SUMIFS(СВЦЭМ!$C$39:$C$782,СВЦЭМ!$A$39:$A$782,$A58,СВЦЭМ!$B$39:$B$782,R$44)+'СЕТ СН'!$G$9+СВЦЭМ!$D$10+'СЕТ СН'!$G$6-'СЕТ СН'!$G$19</f>
        <v>2883.7682298999998</v>
      </c>
      <c r="S58" s="36">
        <f>SUMIFS(СВЦЭМ!$C$39:$C$782,СВЦЭМ!$A$39:$A$782,$A58,СВЦЭМ!$B$39:$B$782,S$44)+'СЕТ СН'!$G$9+СВЦЭМ!$D$10+'СЕТ СН'!$G$6-'СЕТ СН'!$G$19</f>
        <v>2807.3503549900006</v>
      </c>
      <c r="T58" s="36">
        <f>SUMIFS(СВЦЭМ!$C$39:$C$782,СВЦЭМ!$A$39:$A$782,$A58,СВЦЭМ!$B$39:$B$782,T$44)+'СЕТ СН'!$G$9+СВЦЭМ!$D$10+'СЕТ СН'!$G$6-'СЕТ СН'!$G$19</f>
        <v>2789.8720658399998</v>
      </c>
      <c r="U58" s="36">
        <f>SUMIFS(СВЦЭМ!$C$39:$C$782,СВЦЭМ!$A$39:$A$782,$A58,СВЦЭМ!$B$39:$B$782,U$44)+'СЕТ СН'!$G$9+СВЦЭМ!$D$10+'СЕТ СН'!$G$6-'СЕТ СН'!$G$19</f>
        <v>2781.6200815900002</v>
      </c>
      <c r="V58" s="36">
        <f>SUMIFS(СВЦЭМ!$C$39:$C$782,СВЦЭМ!$A$39:$A$782,$A58,СВЦЭМ!$B$39:$B$782,V$44)+'СЕТ СН'!$G$9+СВЦЭМ!$D$10+'СЕТ СН'!$G$6-'СЕТ СН'!$G$19</f>
        <v>2806.7351583199998</v>
      </c>
      <c r="W58" s="36">
        <f>SUMIFS(СВЦЭМ!$C$39:$C$782,СВЦЭМ!$A$39:$A$782,$A58,СВЦЭМ!$B$39:$B$782,W$44)+'СЕТ СН'!$G$9+СВЦЭМ!$D$10+'СЕТ СН'!$G$6-'СЕТ СН'!$G$19</f>
        <v>2837.6919384700004</v>
      </c>
      <c r="X58" s="36">
        <f>SUMIFS(СВЦЭМ!$C$39:$C$782,СВЦЭМ!$A$39:$A$782,$A58,СВЦЭМ!$B$39:$B$782,X$44)+'СЕТ СН'!$G$9+СВЦЭМ!$D$10+'СЕТ СН'!$G$6-'СЕТ СН'!$G$19</f>
        <v>2934.3926383600001</v>
      </c>
      <c r="Y58" s="36">
        <f>SUMIFS(СВЦЭМ!$C$39:$C$782,СВЦЭМ!$A$39:$A$782,$A58,СВЦЭМ!$B$39:$B$782,Y$44)+'СЕТ СН'!$G$9+СВЦЭМ!$D$10+'СЕТ СН'!$G$6-'СЕТ СН'!$G$19</f>
        <v>2959.0125445499998</v>
      </c>
    </row>
    <row r="59" spans="1:25" ht="15.75" x14ac:dyDescent="0.2">
      <c r="A59" s="35">
        <f t="shared" si="1"/>
        <v>44972</v>
      </c>
      <c r="B59" s="36">
        <f>SUMIFS(СВЦЭМ!$C$39:$C$782,СВЦЭМ!$A$39:$A$782,$A59,СВЦЭМ!$B$39:$B$782,B$44)+'СЕТ СН'!$G$9+СВЦЭМ!$D$10+'СЕТ СН'!$G$6-'СЕТ СН'!$G$19</f>
        <v>2822.5667033600002</v>
      </c>
      <c r="C59" s="36">
        <f>SUMIFS(СВЦЭМ!$C$39:$C$782,СВЦЭМ!$A$39:$A$782,$A59,СВЦЭМ!$B$39:$B$782,C$44)+'СЕТ СН'!$G$9+СВЦЭМ!$D$10+'СЕТ СН'!$G$6-'СЕТ СН'!$G$19</f>
        <v>2838.6528187000004</v>
      </c>
      <c r="D59" s="36">
        <f>SUMIFS(СВЦЭМ!$C$39:$C$782,СВЦЭМ!$A$39:$A$782,$A59,СВЦЭМ!$B$39:$B$782,D$44)+'СЕТ СН'!$G$9+СВЦЭМ!$D$10+'СЕТ СН'!$G$6-'СЕТ СН'!$G$19</f>
        <v>2913.09549479</v>
      </c>
      <c r="E59" s="36">
        <f>SUMIFS(СВЦЭМ!$C$39:$C$782,СВЦЭМ!$A$39:$A$782,$A59,СВЦЭМ!$B$39:$B$782,E$44)+'СЕТ СН'!$G$9+СВЦЭМ!$D$10+'СЕТ СН'!$G$6-'СЕТ СН'!$G$19</f>
        <v>2861.2461011599999</v>
      </c>
      <c r="F59" s="36">
        <f>SUMIFS(СВЦЭМ!$C$39:$C$782,СВЦЭМ!$A$39:$A$782,$A59,СВЦЭМ!$B$39:$B$782,F$44)+'СЕТ СН'!$G$9+СВЦЭМ!$D$10+'СЕТ СН'!$G$6-'СЕТ СН'!$G$19</f>
        <v>2843.4511083300004</v>
      </c>
      <c r="G59" s="36">
        <f>SUMIFS(СВЦЭМ!$C$39:$C$782,СВЦЭМ!$A$39:$A$782,$A59,СВЦЭМ!$B$39:$B$782,G$44)+'СЕТ СН'!$G$9+СВЦЭМ!$D$10+'СЕТ СН'!$G$6-'СЕТ СН'!$G$19</f>
        <v>2784.01999325</v>
      </c>
      <c r="H59" s="36">
        <f>SUMIFS(СВЦЭМ!$C$39:$C$782,СВЦЭМ!$A$39:$A$782,$A59,СВЦЭМ!$B$39:$B$782,H$44)+'СЕТ СН'!$G$9+СВЦЭМ!$D$10+'СЕТ СН'!$G$6-'СЕТ СН'!$G$19</f>
        <v>2693.3981939400001</v>
      </c>
      <c r="I59" s="36">
        <f>SUMIFS(СВЦЭМ!$C$39:$C$782,СВЦЭМ!$A$39:$A$782,$A59,СВЦЭМ!$B$39:$B$782,I$44)+'СЕТ СН'!$G$9+СВЦЭМ!$D$10+'СЕТ СН'!$G$6-'СЕТ СН'!$G$19</f>
        <v>2643.8332898099998</v>
      </c>
      <c r="J59" s="36">
        <f>SUMIFS(СВЦЭМ!$C$39:$C$782,СВЦЭМ!$A$39:$A$782,$A59,СВЦЭМ!$B$39:$B$782,J$44)+'СЕТ СН'!$G$9+СВЦЭМ!$D$10+'СЕТ СН'!$G$6-'СЕТ СН'!$G$19</f>
        <v>2614.4974902100003</v>
      </c>
      <c r="K59" s="36">
        <f>SUMIFS(СВЦЭМ!$C$39:$C$782,СВЦЭМ!$A$39:$A$782,$A59,СВЦЭМ!$B$39:$B$782,K$44)+'СЕТ СН'!$G$9+СВЦЭМ!$D$10+'СЕТ СН'!$G$6-'СЕТ СН'!$G$19</f>
        <v>2614.0299393499999</v>
      </c>
      <c r="L59" s="36">
        <f>SUMIFS(СВЦЭМ!$C$39:$C$782,СВЦЭМ!$A$39:$A$782,$A59,СВЦЭМ!$B$39:$B$782,L$44)+'СЕТ СН'!$G$9+СВЦЭМ!$D$10+'СЕТ СН'!$G$6-'СЕТ СН'!$G$19</f>
        <v>2608.4680189800001</v>
      </c>
      <c r="M59" s="36">
        <f>SUMIFS(СВЦЭМ!$C$39:$C$782,СВЦЭМ!$A$39:$A$782,$A59,СВЦЭМ!$B$39:$B$782,M$44)+'СЕТ СН'!$G$9+СВЦЭМ!$D$10+'СЕТ СН'!$G$6-'СЕТ СН'!$G$19</f>
        <v>2667.6963704700001</v>
      </c>
      <c r="N59" s="36">
        <f>SUMIFS(СВЦЭМ!$C$39:$C$782,СВЦЭМ!$A$39:$A$782,$A59,СВЦЭМ!$B$39:$B$782,N$44)+'СЕТ СН'!$G$9+СВЦЭМ!$D$10+'СЕТ СН'!$G$6-'СЕТ СН'!$G$19</f>
        <v>2693.8265903800002</v>
      </c>
      <c r="O59" s="36">
        <f>SUMIFS(СВЦЭМ!$C$39:$C$782,СВЦЭМ!$A$39:$A$782,$A59,СВЦЭМ!$B$39:$B$782,O$44)+'СЕТ СН'!$G$9+СВЦЭМ!$D$10+'СЕТ СН'!$G$6-'СЕТ СН'!$G$19</f>
        <v>2725.1463112299998</v>
      </c>
      <c r="P59" s="36">
        <f>SUMIFS(СВЦЭМ!$C$39:$C$782,СВЦЭМ!$A$39:$A$782,$A59,СВЦЭМ!$B$39:$B$782,P$44)+'СЕТ СН'!$G$9+СВЦЭМ!$D$10+'СЕТ СН'!$G$6-'СЕТ СН'!$G$19</f>
        <v>2733.0541130600004</v>
      </c>
      <c r="Q59" s="36">
        <f>SUMIFS(СВЦЭМ!$C$39:$C$782,СВЦЭМ!$A$39:$A$782,$A59,СВЦЭМ!$B$39:$B$782,Q$44)+'СЕТ СН'!$G$9+СВЦЭМ!$D$10+'СЕТ СН'!$G$6-'СЕТ СН'!$G$19</f>
        <v>2738.0465681300002</v>
      </c>
      <c r="R59" s="36">
        <f>SUMIFS(СВЦЭМ!$C$39:$C$782,СВЦЭМ!$A$39:$A$782,$A59,СВЦЭМ!$B$39:$B$782,R$44)+'СЕТ СН'!$G$9+СВЦЭМ!$D$10+'СЕТ СН'!$G$6-'СЕТ СН'!$G$19</f>
        <v>2701.8053649900003</v>
      </c>
      <c r="S59" s="36">
        <f>SUMIFS(СВЦЭМ!$C$39:$C$782,СВЦЭМ!$A$39:$A$782,$A59,СВЦЭМ!$B$39:$B$782,S$44)+'СЕТ СН'!$G$9+СВЦЭМ!$D$10+'СЕТ СН'!$G$6-'СЕТ СН'!$G$19</f>
        <v>2644.17600803</v>
      </c>
      <c r="T59" s="36">
        <f>SUMIFS(СВЦЭМ!$C$39:$C$782,СВЦЭМ!$A$39:$A$782,$A59,СВЦЭМ!$B$39:$B$782,T$44)+'СЕТ СН'!$G$9+СВЦЭМ!$D$10+'СЕТ СН'!$G$6-'СЕТ СН'!$G$19</f>
        <v>2579.6896826900002</v>
      </c>
      <c r="U59" s="36">
        <f>SUMIFS(СВЦЭМ!$C$39:$C$782,СВЦЭМ!$A$39:$A$782,$A59,СВЦЭМ!$B$39:$B$782,U$44)+'СЕТ СН'!$G$9+СВЦЭМ!$D$10+'СЕТ СН'!$G$6-'СЕТ СН'!$G$19</f>
        <v>2618.5929326599999</v>
      </c>
      <c r="V59" s="36">
        <f>SUMIFS(СВЦЭМ!$C$39:$C$782,СВЦЭМ!$A$39:$A$782,$A59,СВЦЭМ!$B$39:$B$782,V$44)+'СЕТ СН'!$G$9+СВЦЭМ!$D$10+'СЕТ СН'!$G$6-'СЕТ СН'!$G$19</f>
        <v>2599.0427051000006</v>
      </c>
      <c r="W59" s="36">
        <f>SUMIFS(СВЦЭМ!$C$39:$C$782,СВЦЭМ!$A$39:$A$782,$A59,СВЦЭМ!$B$39:$B$782,W$44)+'СЕТ СН'!$G$9+СВЦЭМ!$D$10+'СЕТ СН'!$G$6-'СЕТ СН'!$G$19</f>
        <v>2602.3538301400004</v>
      </c>
      <c r="X59" s="36">
        <f>SUMIFS(СВЦЭМ!$C$39:$C$782,СВЦЭМ!$A$39:$A$782,$A59,СВЦЭМ!$B$39:$B$782,X$44)+'СЕТ СН'!$G$9+СВЦЭМ!$D$10+'СЕТ СН'!$G$6-'СЕТ СН'!$G$19</f>
        <v>2669.6451438499998</v>
      </c>
      <c r="Y59" s="36">
        <f>SUMIFS(СВЦЭМ!$C$39:$C$782,СВЦЭМ!$A$39:$A$782,$A59,СВЦЭМ!$B$39:$B$782,Y$44)+'СЕТ СН'!$G$9+СВЦЭМ!$D$10+'СЕТ СН'!$G$6-'СЕТ СН'!$G$19</f>
        <v>2716.4353539499998</v>
      </c>
    </row>
    <row r="60" spans="1:25" ht="15.75" x14ac:dyDescent="0.2">
      <c r="A60" s="35">
        <f t="shared" si="1"/>
        <v>44973</v>
      </c>
      <c r="B60" s="36">
        <f>SUMIFS(СВЦЭМ!$C$39:$C$782,СВЦЭМ!$A$39:$A$782,$A60,СВЦЭМ!$B$39:$B$782,B$44)+'СЕТ СН'!$G$9+СВЦЭМ!$D$10+'СЕТ СН'!$G$6-'СЕТ СН'!$G$19</f>
        <v>2788.31508029</v>
      </c>
      <c r="C60" s="36">
        <f>SUMIFS(СВЦЭМ!$C$39:$C$782,СВЦЭМ!$A$39:$A$782,$A60,СВЦЭМ!$B$39:$B$782,C$44)+'СЕТ СН'!$G$9+СВЦЭМ!$D$10+'СЕТ СН'!$G$6-'СЕТ СН'!$G$19</f>
        <v>2833.0826230800003</v>
      </c>
      <c r="D60" s="36">
        <f>SUMIFS(СВЦЭМ!$C$39:$C$782,СВЦЭМ!$A$39:$A$782,$A60,СВЦЭМ!$B$39:$B$782,D$44)+'СЕТ СН'!$G$9+СВЦЭМ!$D$10+'СЕТ СН'!$G$6-'СЕТ СН'!$G$19</f>
        <v>2868.71663412</v>
      </c>
      <c r="E60" s="36">
        <f>SUMIFS(СВЦЭМ!$C$39:$C$782,СВЦЭМ!$A$39:$A$782,$A60,СВЦЭМ!$B$39:$B$782,E$44)+'СЕТ СН'!$G$9+СВЦЭМ!$D$10+'СЕТ СН'!$G$6-'СЕТ СН'!$G$19</f>
        <v>2855.8631735700001</v>
      </c>
      <c r="F60" s="36">
        <f>SUMIFS(СВЦЭМ!$C$39:$C$782,СВЦЭМ!$A$39:$A$782,$A60,СВЦЭМ!$B$39:$B$782,F$44)+'СЕТ СН'!$G$9+СВЦЭМ!$D$10+'СЕТ СН'!$G$6-'СЕТ СН'!$G$19</f>
        <v>2828.2690900400003</v>
      </c>
      <c r="G60" s="36">
        <f>SUMIFS(СВЦЭМ!$C$39:$C$782,СВЦЭМ!$A$39:$A$782,$A60,СВЦЭМ!$B$39:$B$782,G$44)+'СЕТ СН'!$G$9+СВЦЭМ!$D$10+'СЕТ СН'!$G$6-'СЕТ СН'!$G$19</f>
        <v>2772.8794819599998</v>
      </c>
      <c r="H60" s="36">
        <f>SUMIFS(СВЦЭМ!$C$39:$C$782,СВЦЭМ!$A$39:$A$782,$A60,СВЦЭМ!$B$39:$B$782,H$44)+'СЕТ СН'!$G$9+СВЦЭМ!$D$10+'СЕТ СН'!$G$6-'СЕТ СН'!$G$19</f>
        <v>2653.2649164800005</v>
      </c>
      <c r="I60" s="36">
        <f>SUMIFS(СВЦЭМ!$C$39:$C$782,СВЦЭМ!$A$39:$A$782,$A60,СВЦЭМ!$B$39:$B$782,I$44)+'СЕТ СН'!$G$9+СВЦЭМ!$D$10+'СЕТ СН'!$G$6-'СЕТ СН'!$G$19</f>
        <v>2613.0082658299998</v>
      </c>
      <c r="J60" s="36">
        <f>SUMIFS(СВЦЭМ!$C$39:$C$782,СВЦЭМ!$A$39:$A$782,$A60,СВЦЭМ!$B$39:$B$782,J$44)+'СЕТ СН'!$G$9+СВЦЭМ!$D$10+'СЕТ СН'!$G$6-'СЕТ СН'!$G$19</f>
        <v>2602.27713829</v>
      </c>
      <c r="K60" s="36">
        <f>SUMIFS(СВЦЭМ!$C$39:$C$782,СВЦЭМ!$A$39:$A$782,$A60,СВЦЭМ!$B$39:$B$782,K$44)+'СЕТ СН'!$G$9+СВЦЭМ!$D$10+'СЕТ СН'!$G$6-'СЕТ СН'!$G$19</f>
        <v>2601.4413695000003</v>
      </c>
      <c r="L60" s="36">
        <f>SUMIFS(СВЦЭМ!$C$39:$C$782,СВЦЭМ!$A$39:$A$782,$A60,СВЦЭМ!$B$39:$B$782,L$44)+'СЕТ СН'!$G$9+СВЦЭМ!$D$10+'СЕТ СН'!$G$6-'СЕТ СН'!$G$19</f>
        <v>2620.6165016800005</v>
      </c>
      <c r="M60" s="36">
        <f>SUMIFS(СВЦЭМ!$C$39:$C$782,СВЦЭМ!$A$39:$A$782,$A60,СВЦЭМ!$B$39:$B$782,M$44)+'СЕТ СН'!$G$9+СВЦЭМ!$D$10+'СЕТ СН'!$G$6-'СЕТ СН'!$G$19</f>
        <v>2648.9516203900002</v>
      </c>
      <c r="N60" s="36">
        <f>SUMIFS(СВЦЭМ!$C$39:$C$782,СВЦЭМ!$A$39:$A$782,$A60,СВЦЭМ!$B$39:$B$782,N$44)+'СЕТ СН'!$G$9+СВЦЭМ!$D$10+'СЕТ СН'!$G$6-'СЕТ СН'!$G$19</f>
        <v>2728.1830223699999</v>
      </c>
      <c r="O60" s="36">
        <f>SUMIFS(СВЦЭМ!$C$39:$C$782,СВЦЭМ!$A$39:$A$782,$A60,СВЦЭМ!$B$39:$B$782,O$44)+'СЕТ СН'!$G$9+СВЦЭМ!$D$10+'СЕТ СН'!$G$6-'СЕТ СН'!$G$19</f>
        <v>2744.5477667100004</v>
      </c>
      <c r="P60" s="36">
        <f>SUMIFS(СВЦЭМ!$C$39:$C$782,СВЦЭМ!$A$39:$A$782,$A60,СВЦЭМ!$B$39:$B$782,P$44)+'СЕТ СН'!$G$9+СВЦЭМ!$D$10+'СЕТ СН'!$G$6-'СЕТ СН'!$G$19</f>
        <v>2761.1246068700002</v>
      </c>
      <c r="Q60" s="36">
        <f>SUMIFS(СВЦЭМ!$C$39:$C$782,СВЦЭМ!$A$39:$A$782,$A60,СВЦЭМ!$B$39:$B$782,Q$44)+'СЕТ СН'!$G$9+СВЦЭМ!$D$10+'СЕТ СН'!$G$6-'СЕТ СН'!$G$19</f>
        <v>2772.9602556400005</v>
      </c>
      <c r="R60" s="36">
        <f>SUMIFS(СВЦЭМ!$C$39:$C$782,СВЦЭМ!$A$39:$A$782,$A60,СВЦЭМ!$B$39:$B$782,R$44)+'СЕТ СН'!$G$9+СВЦЭМ!$D$10+'СЕТ СН'!$G$6-'СЕТ СН'!$G$19</f>
        <v>2780.1622645200005</v>
      </c>
      <c r="S60" s="36">
        <f>SUMIFS(СВЦЭМ!$C$39:$C$782,СВЦЭМ!$A$39:$A$782,$A60,СВЦЭМ!$B$39:$B$782,S$44)+'СЕТ СН'!$G$9+СВЦЭМ!$D$10+'СЕТ СН'!$G$6-'СЕТ СН'!$G$19</f>
        <v>2739.0249462600004</v>
      </c>
      <c r="T60" s="36">
        <f>SUMIFS(СВЦЭМ!$C$39:$C$782,СВЦЭМ!$A$39:$A$782,$A60,СВЦЭМ!$B$39:$B$782,T$44)+'СЕТ СН'!$G$9+СВЦЭМ!$D$10+'СЕТ СН'!$G$6-'СЕТ СН'!$G$19</f>
        <v>2621.0443182600002</v>
      </c>
      <c r="U60" s="36">
        <f>SUMIFS(СВЦЭМ!$C$39:$C$782,СВЦЭМ!$A$39:$A$782,$A60,СВЦЭМ!$B$39:$B$782,U$44)+'СЕТ СН'!$G$9+СВЦЭМ!$D$10+'СЕТ СН'!$G$6-'СЕТ СН'!$G$19</f>
        <v>2646.0092709999999</v>
      </c>
      <c r="V60" s="36">
        <f>SUMIFS(СВЦЭМ!$C$39:$C$782,СВЦЭМ!$A$39:$A$782,$A60,СВЦЭМ!$B$39:$B$782,V$44)+'СЕТ СН'!$G$9+СВЦЭМ!$D$10+'СЕТ СН'!$G$6-'СЕТ СН'!$G$19</f>
        <v>2668.0556289300002</v>
      </c>
      <c r="W60" s="36">
        <f>SUMIFS(СВЦЭМ!$C$39:$C$782,СВЦЭМ!$A$39:$A$782,$A60,СВЦЭМ!$B$39:$B$782,W$44)+'СЕТ СН'!$G$9+СВЦЭМ!$D$10+'СЕТ СН'!$G$6-'СЕТ СН'!$G$19</f>
        <v>2712.5429138700001</v>
      </c>
      <c r="X60" s="36">
        <f>SUMIFS(СВЦЭМ!$C$39:$C$782,СВЦЭМ!$A$39:$A$782,$A60,СВЦЭМ!$B$39:$B$782,X$44)+'СЕТ СН'!$G$9+СВЦЭМ!$D$10+'СЕТ СН'!$G$6-'СЕТ СН'!$G$19</f>
        <v>2778.1061591100006</v>
      </c>
      <c r="Y60" s="36">
        <f>SUMIFS(СВЦЭМ!$C$39:$C$782,СВЦЭМ!$A$39:$A$782,$A60,СВЦЭМ!$B$39:$B$782,Y$44)+'СЕТ СН'!$G$9+СВЦЭМ!$D$10+'СЕТ СН'!$G$6-'СЕТ СН'!$G$19</f>
        <v>2820.9775855899998</v>
      </c>
    </row>
    <row r="61" spans="1:25" ht="15.75" x14ac:dyDescent="0.2">
      <c r="A61" s="35">
        <f t="shared" si="1"/>
        <v>44974</v>
      </c>
      <c r="B61" s="36">
        <f>SUMIFS(СВЦЭМ!$C$39:$C$782,СВЦЭМ!$A$39:$A$782,$A61,СВЦЭМ!$B$39:$B$782,B$44)+'СЕТ СН'!$G$9+СВЦЭМ!$D$10+'СЕТ СН'!$G$6-'СЕТ СН'!$G$19</f>
        <v>2992.4876739900001</v>
      </c>
      <c r="C61" s="36">
        <f>SUMIFS(СВЦЭМ!$C$39:$C$782,СВЦЭМ!$A$39:$A$782,$A61,СВЦЭМ!$B$39:$B$782,C$44)+'СЕТ СН'!$G$9+СВЦЭМ!$D$10+'СЕТ СН'!$G$6-'СЕТ СН'!$G$19</f>
        <v>3081.2110004200003</v>
      </c>
      <c r="D61" s="36">
        <f>SUMIFS(СВЦЭМ!$C$39:$C$782,СВЦЭМ!$A$39:$A$782,$A61,СВЦЭМ!$B$39:$B$782,D$44)+'СЕТ СН'!$G$9+СВЦЭМ!$D$10+'СЕТ СН'!$G$6-'СЕТ СН'!$G$19</f>
        <v>3049.7100135999999</v>
      </c>
      <c r="E61" s="36">
        <f>SUMIFS(СВЦЭМ!$C$39:$C$782,СВЦЭМ!$A$39:$A$782,$A61,СВЦЭМ!$B$39:$B$782,E$44)+'СЕТ СН'!$G$9+СВЦЭМ!$D$10+'СЕТ СН'!$G$6-'СЕТ СН'!$G$19</f>
        <v>3036.7747515400006</v>
      </c>
      <c r="F61" s="36">
        <f>SUMIFS(СВЦЭМ!$C$39:$C$782,СВЦЭМ!$A$39:$A$782,$A61,СВЦЭМ!$B$39:$B$782,F$44)+'СЕТ СН'!$G$9+СВЦЭМ!$D$10+'СЕТ СН'!$G$6-'СЕТ СН'!$G$19</f>
        <v>2990.0774254600001</v>
      </c>
      <c r="G61" s="36">
        <f>SUMIFS(СВЦЭМ!$C$39:$C$782,СВЦЭМ!$A$39:$A$782,$A61,СВЦЭМ!$B$39:$B$782,G$44)+'СЕТ СН'!$G$9+СВЦЭМ!$D$10+'СЕТ СН'!$G$6-'СЕТ СН'!$G$19</f>
        <v>2916.5089092300004</v>
      </c>
      <c r="H61" s="36">
        <f>SUMIFS(СВЦЭМ!$C$39:$C$782,СВЦЭМ!$A$39:$A$782,$A61,СВЦЭМ!$B$39:$B$782,H$44)+'СЕТ СН'!$G$9+СВЦЭМ!$D$10+'СЕТ СН'!$G$6-'СЕТ СН'!$G$19</f>
        <v>2831.6639600400003</v>
      </c>
      <c r="I61" s="36">
        <f>SUMIFS(СВЦЭМ!$C$39:$C$782,СВЦЭМ!$A$39:$A$782,$A61,СВЦЭМ!$B$39:$B$782,I$44)+'СЕТ СН'!$G$9+СВЦЭМ!$D$10+'СЕТ СН'!$G$6-'СЕТ СН'!$G$19</f>
        <v>2796.8002217700005</v>
      </c>
      <c r="J61" s="36">
        <f>SUMIFS(СВЦЭМ!$C$39:$C$782,СВЦЭМ!$A$39:$A$782,$A61,СВЦЭМ!$B$39:$B$782,J$44)+'СЕТ СН'!$G$9+СВЦЭМ!$D$10+'СЕТ СН'!$G$6-'СЕТ СН'!$G$19</f>
        <v>2786.2239004100002</v>
      </c>
      <c r="K61" s="36">
        <f>SUMIFS(СВЦЭМ!$C$39:$C$782,СВЦЭМ!$A$39:$A$782,$A61,СВЦЭМ!$B$39:$B$782,K$44)+'СЕТ СН'!$G$9+СВЦЭМ!$D$10+'СЕТ СН'!$G$6-'СЕТ СН'!$G$19</f>
        <v>2811.7289785200001</v>
      </c>
      <c r="L61" s="36">
        <f>SUMIFS(СВЦЭМ!$C$39:$C$782,СВЦЭМ!$A$39:$A$782,$A61,СВЦЭМ!$B$39:$B$782,L$44)+'СЕТ СН'!$G$9+СВЦЭМ!$D$10+'СЕТ СН'!$G$6-'СЕТ СН'!$G$19</f>
        <v>2281.2578034200005</v>
      </c>
      <c r="M61" s="36">
        <f>SUMIFS(СВЦЭМ!$C$39:$C$782,СВЦЭМ!$A$39:$A$782,$A61,СВЦЭМ!$B$39:$B$782,M$44)+'СЕТ СН'!$G$9+СВЦЭМ!$D$10+'СЕТ СН'!$G$6-'СЕТ СН'!$G$19</f>
        <v>2289.3709999900002</v>
      </c>
      <c r="N61" s="36">
        <f>SUMIFS(СВЦЭМ!$C$39:$C$782,СВЦЭМ!$A$39:$A$782,$A61,СВЦЭМ!$B$39:$B$782,N$44)+'СЕТ СН'!$G$9+СВЦЭМ!$D$10+'СЕТ СН'!$G$6-'СЕТ СН'!$G$19</f>
        <v>2324.4984973299997</v>
      </c>
      <c r="O61" s="36">
        <f>SUMIFS(СВЦЭМ!$C$39:$C$782,СВЦЭМ!$A$39:$A$782,$A61,СВЦЭМ!$B$39:$B$782,O$44)+'СЕТ СН'!$G$9+СВЦЭМ!$D$10+'СЕТ СН'!$G$6-'СЕТ СН'!$G$19</f>
        <v>2354.1615996600003</v>
      </c>
      <c r="P61" s="36">
        <f>SUMIFS(СВЦЭМ!$C$39:$C$782,СВЦЭМ!$A$39:$A$782,$A61,СВЦЭМ!$B$39:$B$782,P$44)+'СЕТ СН'!$G$9+СВЦЭМ!$D$10+'СЕТ СН'!$G$6-'СЕТ СН'!$G$19</f>
        <v>2380.2298477499999</v>
      </c>
      <c r="Q61" s="36">
        <f>SUMIFS(СВЦЭМ!$C$39:$C$782,СВЦЭМ!$A$39:$A$782,$A61,СВЦЭМ!$B$39:$B$782,Q$44)+'СЕТ СН'!$G$9+СВЦЭМ!$D$10+'СЕТ СН'!$G$6-'СЕТ СН'!$G$19</f>
        <v>2944.0551706799997</v>
      </c>
      <c r="R61" s="36">
        <f>SUMIFS(СВЦЭМ!$C$39:$C$782,СВЦЭМ!$A$39:$A$782,$A61,СВЦЭМ!$B$39:$B$782,R$44)+'СЕТ СН'!$G$9+СВЦЭМ!$D$10+'СЕТ СН'!$G$6-'СЕТ СН'!$G$19</f>
        <v>2828.0773382500001</v>
      </c>
      <c r="S61" s="36">
        <f>SUMIFS(СВЦЭМ!$C$39:$C$782,СВЦЭМ!$A$39:$A$782,$A61,СВЦЭМ!$B$39:$B$782,S$44)+'СЕТ СН'!$G$9+СВЦЭМ!$D$10+'СЕТ СН'!$G$6-'СЕТ СН'!$G$19</f>
        <v>2744.1568743400003</v>
      </c>
      <c r="T61" s="36">
        <f>SUMIFS(СВЦЭМ!$C$39:$C$782,СВЦЭМ!$A$39:$A$782,$A61,СВЦЭМ!$B$39:$B$782,T$44)+'СЕТ СН'!$G$9+СВЦЭМ!$D$10+'СЕТ СН'!$G$6-'СЕТ СН'!$G$19</f>
        <v>2717.0359077499998</v>
      </c>
      <c r="U61" s="36">
        <f>SUMIFS(СВЦЭМ!$C$39:$C$782,СВЦЭМ!$A$39:$A$782,$A61,СВЦЭМ!$B$39:$B$782,U$44)+'СЕТ СН'!$G$9+СВЦЭМ!$D$10+'СЕТ СН'!$G$6-'СЕТ СН'!$G$19</f>
        <v>2744.6937395200002</v>
      </c>
      <c r="V61" s="36">
        <f>SUMIFS(СВЦЭМ!$C$39:$C$782,СВЦЭМ!$A$39:$A$782,$A61,СВЦЭМ!$B$39:$B$782,V$44)+'СЕТ СН'!$G$9+СВЦЭМ!$D$10+'СЕТ СН'!$G$6-'СЕТ СН'!$G$19</f>
        <v>2771.55061991</v>
      </c>
      <c r="W61" s="36">
        <f>SUMIFS(СВЦЭМ!$C$39:$C$782,СВЦЭМ!$A$39:$A$782,$A61,СВЦЭМ!$B$39:$B$782,W$44)+'СЕТ СН'!$G$9+СВЦЭМ!$D$10+'СЕТ СН'!$G$6-'СЕТ СН'!$G$19</f>
        <v>2838.4939386599999</v>
      </c>
      <c r="X61" s="36">
        <f>SUMIFS(СВЦЭМ!$C$39:$C$782,СВЦЭМ!$A$39:$A$782,$A61,СВЦЭМ!$B$39:$B$782,X$44)+'СЕТ СН'!$G$9+СВЦЭМ!$D$10+'СЕТ СН'!$G$6-'СЕТ СН'!$G$19</f>
        <v>2856.2165068200002</v>
      </c>
      <c r="Y61" s="36">
        <f>SUMIFS(СВЦЭМ!$C$39:$C$782,СВЦЭМ!$A$39:$A$782,$A61,СВЦЭМ!$B$39:$B$782,Y$44)+'СЕТ СН'!$G$9+СВЦЭМ!$D$10+'СЕТ СН'!$G$6-'СЕТ СН'!$G$19</f>
        <v>2881.2503961700004</v>
      </c>
    </row>
    <row r="62" spans="1:25" ht="15.75" x14ac:dyDescent="0.2">
      <c r="A62" s="35">
        <f t="shared" si="1"/>
        <v>44975</v>
      </c>
      <c r="B62" s="36">
        <f>SUMIFS(СВЦЭМ!$C$39:$C$782,СВЦЭМ!$A$39:$A$782,$A62,СВЦЭМ!$B$39:$B$782,B$44)+'СЕТ СН'!$G$9+СВЦЭМ!$D$10+'СЕТ СН'!$G$6-'СЕТ СН'!$G$19</f>
        <v>2802.4384140500006</v>
      </c>
      <c r="C62" s="36">
        <f>SUMIFS(СВЦЭМ!$C$39:$C$782,СВЦЭМ!$A$39:$A$782,$A62,СВЦЭМ!$B$39:$B$782,C$44)+'СЕТ СН'!$G$9+СВЦЭМ!$D$10+'СЕТ СН'!$G$6-'СЕТ СН'!$G$19</f>
        <v>2870.6741801200005</v>
      </c>
      <c r="D62" s="36">
        <f>SUMIFS(СВЦЭМ!$C$39:$C$782,СВЦЭМ!$A$39:$A$782,$A62,СВЦЭМ!$B$39:$B$782,D$44)+'СЕТ СН'!$G$9+СВЦЭМ!$D$10+'СЕТ СН'!$G$6-'СЕТ СН'!$G$19</f>
        <v>2876.2320955599998</v>
      </c>
      <c r="E62" s="36">
        <f>SUMIFS(СВЦЭМ!$C$39:$C$782,СВЦЭМ!$A$39:$A$782,$A62,СВЦЭМ!$B$39:$B$782,E$44)+'СЕТ СН'!$G$9+СВЦЭМ!$D$10+'СЕТ СН'!$G$6-'СЕТ СН'!$G$19</f>
        <v>2907.7799643500002</v>
      </c>
      <c r="F62" s="36">
        <f>SUMIFS(СВЦЭМ!$C$39:$C$782,СВЦЭМ!$A$39:$A$782,$A62,СВЦЭМ!$B$39:$B$782,F$44)+'СЕТ СН'!$G$9+СВЦЭМ!$D$10+'СЕТ СН'!$G$6-'СЕТ СН'!$G$19</f>
        <v>2847.3773305100003</v>
      </c>
      <c r="G62" s="36">
        <f>SUMIFS(СВЦЭМ!$C$39:$C$782,СВЦЭМ!$A$39:$A$782,$A62,СВЦЭМ!$B$39:$B$782,G$44)+'СЕТ СН'!$G$9+СВЦЭМ!$D$10+'СЕТ СН'!$G$6-'СЕТ СН'!$G$19</f>
        <v>2848.1510034900002</v>
      </c>
      <c r="H62" s="36">
        <f>SUMIFS(СВЦЭМ!$C$39:$C$782,СВЦЭМ!$A$39:$A$782,$A62,СВЦЭМ!$B$39:$B$782,H$44)+'СЕТ СН'!$G$9+СВЦЭМ!$D$10+'СЕТ СН'!$G$6-'СЕТ СН'!$G$19</f>
        <v>2829.1681878099998</v>
      </c>
      <c r="I62" s="36">
        <f>SUMIFS(СВЦЭМ!$C$39:$C$782,СВЦЭМ!$A$39:$A$782,$A62,СВЦЭМ!$B$39:$B$782,I$44)+'СЕТ СН'!$G$9+СВЦЭМ!$D$10+'СЕТ СН'!$G$6-'СЕТ СН'!$G$19</f>
        <v>2835.4282884599997</v>
      </c>
      <c r="J62" s="36">
        <f>SUMIFS(СВЦЭМ!$C$39:$C$782,СВЦЭМ!$A$39:$A$782,$A62,СВЦЭМ!$B$39:$B$782,J$44)+'СЕТ СН'!$G$9+СВЦЭМ!$D$10+'СЕТ СН'!$G$6-'СЕТ СН'!$G$19</f>
        <v>2828.9633486100001</v>
      </c>
      <c r="K62" s="36">
        <f>SUMIFS(СВЦЭМ!$C$39:$C$782,СВЦЭМ!$A$39:$A$782,$A62,СВЦЭМ!$B$39:$B$782,K$44)+'СЕТ СН'!$G$9+СВЦЭМ!$D$10+'СЕТ СН'!$G$6-'СЕТ СН'!$G$19</f>
        <v>2717.9892976700003</v>
      </c>
      <c r="L62" s="36">
        <f>SUMIFS(СВЦЭМ!$C$39:$C$782,СВЦЭМ!$A$39:$A$782,$A62,СВЦЭМ!$B$39:$B$782,L$44)+'СЕТ СН'!$G$9+СВЦЭМ!$D$10+'СЕТ СН'!$G$6-'СЕТ СН'!$G$19</f>
        <v>2688.2423051200003</v>
      </c>
      <c r="M62" s="36">
        <f>SUMIFS(СВЦЭМ!$C$39:$C$782,СВЦЭМ!$A$39:$A$782,$A62,СВЦЭМ!$B$39:$B$782,M$44)+'СЕТ СН'!$G$9+СВЦЭМ!$D$10+'СЕТ СН'!$G$6-'СЕТ СН'!$G$19</f>
        <v>2703.3910410400003</v>
      </c>
      <c r="N62" s="36">
        <f>SUMIFS(СВЦЭМ!$C$39:$C$782,СВЦЭМ!$A$39:$A$782,$A62,СВЦЭМ!$B$39:$B$782,N$44)+'СЕТ СН'!$G$9+СВЦЭМ!$D$10+'СЕТ СН'!$G$6-'СЕТ СН'!$G$19</f>
        <v>2756.0848507700002</v>
      </c>
      <c r="O62" s="36">
        <f>SUMIFS(СВЦЭМ!$C$39:$C$782,СВЦЭМ!$A$39:$A$782,$A62,СВЦЭМ!$B$39:$B$782,O$44)+'СЕТ СН'!$G$9+СВЦЭМ!$D$10+'СЕТ СН'!$G$6-'СЕТ СН'!$G$19</f>
        <v>2761.3333413800001</v>
      </c>
      <c r="P62" s="36">
        <f>SUMIFS(СВЦЭМ!$C$39:$C$782,СВЦЭМ!$A$39:$A$782,$A62,СВЦЭМ!$B$39:$B$782,P$44)+'СЕТ СН'!$G$9+СВЦЭМ!$D$10+'СЕТ СН'!$G$6-'СЕТ СН'!$G$19</f>
        <v>2770.1886589400001</v>
      </c>
      <c r="Q62" s="36">
        <f>SUMIFS(СВЦЭМ!$C$39:$C$782,СВЦЭМ!$A$39:$A$782,$A62,СВЦЭМ!$B$39:$B$782,Q$44)+'СЕТ СН'!$G$9+СВЦЭМ!$D$10+'СЕТ СН'!$G$6-'СЕТ СН'!$G$19</f>
        <v>2789.1033560300002</v>
      </c>
      <c r="R62" s="36">
        <f>SUMIFS(СВЦЭМ!$C$39:$C$782,СВЦЭМ!$A$39:$A$782,$A62,СВЦЭМ!$B$39:$B$782,R$44)+'СЕТ СН'!$G$9+СВЦЭМ!$D$10+'СЕТ СН'!$G$6-'СЕТ СН'!$G$19</f>
        <v>2771.42660703</v>
      </c>
      <c r="S62" s="36">
        <f>SUMIFS(СВЦЭМ!$C$39:$C$782,СВЦЭМ!$A$39:$A$782,$A62,СВЦЭМ!$B$39:$B$782,S$44)+'СЕТ СН'!$G$9+СВЦЭМ!$D$10+'СЕТ СН'!$G$6-'СЕТ СН'!$G$19</f>
        <v>2795.6373825700002</v>
      </c>
      <c r="T62" s="36">
        <f>SUMIFS(СВЦЭМ!$C$39:$C$782,СВЦЭМ!$A$39:$A$782,$A62,СВЦЭМ!$B$39:$B$782,T$44)+'СЕТ СН'!$G$9+СВЦЭМ!$D$10+'СЕТ СН'!$G$6-'СЕТ СН'!$G$19</f>
        <v>2748.2715043899998</v>
      </c>
      <c r="U62" s="36">
        <f>SUMIFS(СВЦЭМ!$C$39:$C$782,СВЦЭМ!$A$39:$A$782,$A62,СВЦЭМ!$B$39:$B$782,U$44)+'СЕТ СН'!$G$9+СВЦЭМ!$D$10+'СЕТ СН'!$G$6-'СЕТ СН'!$G$19</f>
        <v>2762.3256682199999</v>
      </c>
      <c r="V62" s="36">
        <f>SUMIFS(СВЦЭМ!$C$39:$C$782,СВЦЭМ!$A$39:$A$782,$A62,СВЦЭМ!$B$39:$B$782,V$44)+'СЕТ СН'!$G$9+СВЦЭМ!$D$10+'СЕТ СН'!$G$6-'СЕТ СН'!$G$19</f>
        <v>2730.9814761500002</v>
      </c>
      <c r="W62" s="36">
        <f>SUMIFS(СВЦЭМ!$C$39:$C$782,СВЦЭМ!$A$39:$A$782,$A62,СВЦЭМ!$B$39:$B$782,W$44)+'СЕТ СН'!$G$9+СВЦЭМ!$D$10+'СЕТ СН'!$G$6-'СЕТ СН'!$G$19</f>
        <v>2797.1520118799999</v>
      </c>
      <c r="X62" s="36">
        <f>SUMIFS(СВЦЭМ!$C$39:$C$782,СВЦЭМ!$A$39:$A$782,$A62,СВЦЭМ!$B$39:$B$782,X$44)+'СЕТ СН'!$G$9+СВЦЭМ!$D$10+'СЕТ СН'!$G$6-'СЕТ СН'!$G$19</f>
        <v>2782.0816883400003</v>
      </c>
      <c r="Y62" s="36">
        <f>SUMIFS(СВЦЭМ!$C$39:$C$782,СВЦЭМ!$A$39:$A$782,$A62,СВЦЭМ!$B$39:$B$782,Y$44)+'СЕТ СН'!$G$9+СВЦЭМ!$D$10+'СЕТ СН'!$G$6-'СЕТ СН'!$G$19</f>
        <v>2852.5814492199997</v>
      </c>
    </row>
    <row r="63" spans="1:25" ht="15.75" x14ac:dyDescent="0.2">
      <c r="A63" s="35">
        <f t="shared" si="1"/>
        <v>44976</v>
      </c>
      <c r="B63" s="36">
        <f>SUMIFS(СВЦЭМ!$C$39:$C$782,СВЦЭМ!$A$39:$A$782,$A63,СВЦЭМ!$B$39:$B$782,B$44)+'СЕТ СН'!$G$9+СВЦЭМ!$D$10+'СЕТ СН'!$G$6-'СЕТ СН'!$G$19</f>
        <v>2937.6007013799999</v>
      </c>
      <c r="C63" s="36">
        <f>SUMIFS(СВЦЭМ!$C$39:$C$782,СВЦЭМ!$A$39:$A$782,$A63,СВЦЭМ!$B$39:$B$782,C$44)+'СЕТ СН'!$G$9+СВЦЭМ!$D$10+'СЕТ СН'!$G$6-'СЕТ СН'!$G$19</f>
        <v>2962.9072267800002</v>
      </c>
      <c r="D63" s="36">
        <f>SUMIFS(СВЦЭМ!$C$39:$C$782,СВЦЭМ!$A$39:$A$782,$A63,СВЦЭМ!$B$39:$B$782,D$44)+'СЕТ СН'!$G$9+СВЦЭМ!$D$10+'СЕТ СН'!$G$6-'СЕТ СН'!$G$19</f>
        <v>2934.1709568699998</v>
      </c>
      <c r="E63" s="36">
        <f>SUMIFS(СВЦЭМ!$C$39:$C$782,СВЦЭМ!$A$39:$A$782,$A63,СВЦЭМ!$B$39:$B$782,E$44)+'СЕТ СН'!$G$9+СВЦЭМ!$D$10+'СЕТ СН'!$G$6-'СЕТ СН'!$G$19</f>
        <v>2940.0397768800003</v>
      </c>
      <c r="F63" s="36">
        <f>SUMIFS(СВЦЭМ!$C$39:$C$782,СВЦЭМ!$A$39:$A$782,$A63,СВЦЭМ!$B$39:$B$782,F$44)+'СЕТ СН'!$G$9+СВЦЭМ!$D$10+'СЕТ СН'!$G$6-'СЕТ СН'!$G$19</f>
        <v>2956.2900001300004</v>
      </c>
      <c r="G63" s="36">
        <f>SUMIFS(СВЦЭМ!$C$39:$C$782,СВЦЭМ!$A$39:$A$782,$A63,СВЦЭМ!$B$39:$B$782,G$44)+'СЕТ СН'!$G$9+СВЦЭМ!$D$10+'СЕТ СН'!$G$6-'СЕТ СН'!$G$19</f>
        <v>2965.3570349199999</v>
      </c>
      <c r="H63" s="36">
        <f>SUMIFS(СВЦЭМ!$C$39:$C$782,СВЦЭМ!$A$39:$A$782,$A63,СВЦЭМ!$B$39:$B$782,H$44)+'СЕТ СН'!$G$9+СВЦЭМ!$D$10+'СЕТ СН'!$G$6-'СЕТ СН'!$G$19</f>
        <v>2926.0476016000002</v>
      </c>
      <c r="I63" s="36">
        <f>SUMIFS(СВЦЭМ!$C$39:$C$782,СВЦЭМ!$A$39:$A$782,$A63,СВЦЭМ!$B$39:$B$782,I$44)+'СЕТ СН'!$G$9+СВЦЭМ!$D$10+'СЕТ СН'!$G$6-'СЕТ СН'!$G$19</f>
        <v>2937.3513869999997</v>
      </c>
      <c r="J63" s="36">
        <f>SUMIFS(СВЦЭМ!$C$39:$C$782,СВЦЭМ!$A$39:$A$782,$A63,СВЦЭМ!$B$39:$B$782,J$44)+'СЕТ СН'!$G$9+СВЦЭМ!$D$10+'СЕТ СН'!$G$6-'СЕТ СН'!$G$19</f>
        <v>2891.5262854700004</v>
      </c>
      <c r="K63" s="36">
        <f>SUMIFS(СВЦЭМ!$C$39:$C$782,СВЦЭМ!$A$39:$A$782,$A63,СВЦЭМ!$B$39:$B$782,K$44)+'СЕТ СН'!$G$9+СВЦЭМ!$D$10+'СЕТ СН'!$G$6-'СЕТ СН'!$G$19</f>
        <v>2859.93978135</v>
      </c>
      <c r="L63" s="36">
        <f>SUMIFS(СВЦЭМ!$C$39:$C$782,СВЦЭМ!$A$39:$A$782,$A63,СВЦЭМ!$B$39:$B$782,L$44)+'СЕТ СН'!$G$9+СВЦЭМ!$D$10+'СЕТ СН'!$G$6-'СЕТ СН'!$G$19</f>
        <v>2794.5050052699999</v>
      </c>
      <c r="M63" s="36">
        <f>SUMIFS(СВЦЭМ!$C$39:$C$782,СВЦЭМ!$A$39:$A$782,$A63,СВЦЭМ!$B$39:$B$782,M$44)+'СЕТ СН'!$G$9+СВЦЭМ!$D$10+'СЕТ СН'!$G$6-'СЕТ СН'!$G$19</f>
        <v>2793.8708054600002</v>
      </c>
      <c r="N63" s="36">
        <f>SUMIFS(СВЦЭМ!$C$39:$C$782,СВЦЭМ!$A$39:$A$782,$A63,СВЦЭМ!$B$39:$B$782,N$44)+'СЕТ СН'!$G$9+СВЦЭМ!$D$10+'СЕТ СН'!$G$6-'СЕТ СН'!$G$19</f>
        <v>2821.3871519000004</v>
      </c>
      <c r="O63" s="36">
        <f>SUMIFS(СВЦЭМ!$C$39:$C$782,СВЦЭМ!$A$39:$A$782,$A63,СВЦЭМ!$B$39:$B$782,O$44)+'СЕТ СН'!$G$9+СВЦЭМ!$D$10+'СЕТ СН'!$G$6-'СЕТ СН'!$G$19</f>
        <v>2760.1133612100002</v>
      </c>
      <c r="P63" s="36">
        <f>SUMIFS(СВЦЭМ!$C$39:$C$782,СВЦЭМ!$A$39:$A$782,$A63,СВЦЭМ!$B$39:$B$782,P$44)+'СЕТ СН'!$G$9+СВЦЭМ!$D$10+'СЕТ СН'!$G$6-'СЕТ СН'!$G$19</f>
        <v>2895.9229176999997</v>
      </c>
      <c r="Q63" s="36">
        <f>SUMIFS(СВЦЭМ!$C$39:$C$782,СВЦЭМ!$A$39:$A$782,$A63,СВЦЭМ!$B$39:$B$782,Q$44)+'СЕТ СН'!$G$9+СВЦЭМ!$D$10+'СЕТ СН'!$G$6-'СЕТ СН'!$G$19</f>
        <v>2911.4981809999999</v>
      </c>
      <c r="R63" s="36">
        <f>SUMIFS(СВЦЭМ!$C$39:$C$782,СВЦЭМ!$A$39:$A$782,$A63,СВЦЭМ!$B$39:$B$782,R$44)+'СЕТ СН'!$G$9+СВЦЭМ!$D$10+'СЕТ СН'!$G$6-'СЕТ СН'!$G$19</f>
        <v>2923.64426946</v>
      </c>
      <c r="S63" s="36">
        <f>SUMIFS(СВЦЭМ!$C$39:$C$782,СВЦЭМ!$A$39:$A$782,$A63,СВЦЭМ!$B$39:$B$782,S$44)+'СЕТ СН'!$G$9+СВЦЭМ!$D$10+'СЕТ СН'!$G$6-'СЕТ СН'!$G$19</f>
        <v>2884.6299322300001</v>
      </c>
      <c r="T63" s="36">
        <f>SUMIFS(СВЦЭМ!$C$39:$C$782,СВЦЭМ!$A$39:$A$782,$A63,СВЦЭМ!$B$39:$B$782,T$44)+'СЕТ СН'!$G$9+СВЦЭМ!$D$10+'СЕТ СН'!$G$6-'СЕТ СН'!$G$19</f>
        <v>2847.4997358400005</v>
      </c>
      <c r="U63" s="36">
        <f>SUMIFS(СВЦЭМ!$C$39:$C$782,СВЦЭМ!$A$39:$A$782,$A63,СВЦЭМ!$B$39:$B$782,U$44)+'СЕТ СН'!$G$9+СВЦЭМ!$D$10+'СЕТ СН'!$G$6-'СЕТ СН'!$G$19</f>
        <v>2786.0293867999999</v>
      </c>
      <c r="V63" s="36">
        <f>SUMIFS(СВЦЭМ!$C$39:$C$782,СВЦЭМ!$A$39:$A$782,$A63,СВЦЭМ!$B$39:$B$782,V$44)+'СЕТ СН'!$G$9+СВЦЭМ!$D$10+'СЕТ СН'!$G$6-'СЕТ СН'!$G$19</f>
        <v>2708.7329471499997</v>
      </c>
      <c r="W63" s="36">
        <f>SUMIFS(СВЦЭМ!$C$39:$C$782,СВЦЭМ!$A$39:$A$782,$A63,СВЦЭМ!$B$39:$B$782,W$44)+'СЕТ СН'!$G$9+СВЦЭМ!$D$10+'СЕТ СН'!$G$6-'СЕТ СН'!$G$19</f>
        <v>2804.2035191200002</v>
      </c>
      <c r="X63" s="36">
        <f>SUMIFS(СВЦЭМ!$C$39:$C$782,СВЦЭМ!$A$39:$A$782,$A63,СВЦЭМ!$B$39:$B$782,X$44)+'СЕТ СН'!$G$9+СВЦЭМ!$D$10+'СЕТ СН'!$G$6-'СЕТ СН'!$G$19</f>
        <v>2869.5090447600005</v>
      </c>
      <c r="Y63" s="36">
        <f>SUMIFS(СВЦЭМ!$C$39:$C$782,СВЦЭМ!$A$39:$A$782,$A63,СВЦЭМ!$B$39:$B$782,Y$44)+'СЕТ СН'!$G$9+СВЦЭМ!$D$10+'СЕТ СН'!$G$6-'СЕТ СН'!$G$19</f>
        <v>2893.0543167400001</v>
      </c>
    </row>
    <row r="64" spans="1:25" ht="15.75" x14ac:dyDescent="0.2">
      <c r="A64" s="35">
        <f t="shared" si="1"/>
        <v>44977</v>
      </c>
      <c r="B64" s="36">
        <f>SUMIFS(СВЦЭМ!$C$39:$C$782,СВЦЭМ!$A$39:$A$782,$A64,СВЦЭМ!$B$39:$B$782,B$44)+'СЕТ СН'!$G$9+СВЦЭМ!$D$10+'СЕТ СН'!$G$6-'СЕТ СН'!$G$19</f>
        <v>2964.1979170100003</v>
      </c>
      <c r="C64" s="36">
        <f>SUMIFS(СВЦЭМ!$C$39:$C$782,СВЦЭМ!$A$39:$A$782,$A64,СВЦЭМ!$B$39:$B$782,C$44)+'СЕТ СН'!$G$9+СВЦЭМ!$D$10+'СЕТ СН'!$G$6-'СЕТ СН'!$G$19</f>
        <v>2928.3497056699998</v>
      </c>
      <c r="D64" s="36">
        <f>SUMIFS(СВЦЭМ!$C$39:$C$782,СВЦЭМ!$A$39:$A$782,$A64,СВЦЭМ!$B$39:$B$782,D$44)+'СЕТ СН'!$G$9+СВЦЭМ!$D$10+'СЕТ СН'!$G$6-'СЕТ СН'!$G$19</f>
        <v>2930.01440301</v>
      </c>
      <c r="E64" s="36">
        <f>SUMIFS(СВЦЭМ!$C$39:$C$782,СВЦЭМ!$A$39:$A$782,$A64,СВЦЭМ!$B$39:$B$782,E$44)+'СЕТ СН'!$G$9+СВЦЭМ!$D$10+'СЕТ СН'!$G$6-'СЕТ СН'!$G$19</f>
        <v>2971.3230612300003</v>
      </c>
      <c r="F64" s="36">
        <f>SUMIFS(СВЦЭМ!$C$39:$C$782,СВЦЭМ!$A$39:$A$782,$A64,СВЦЭМ!$B$39:$B$782,F$44)+'СЕТ СН'!$G$9+СВЦЭМ!$D$10+'СЕТ СН'!$G$6-'СЕТ СН'!$G$19</f>
        <v>2913.5261751099997</v>
      </c>
      <c r="G64" s="36">
        <f>SUMIFS(СВЦЭМ!$C$39:$C$782,СВЦЭМ!$A$39:$A$782,$A64,СВЦЭМ!$B$39:$B$782,G$44)+'СЕТ СН'!$G$9+СВЦЭМ!$D$10+'СЕТ СН'!$G$6-'СЕТ СН'!$G$19</f>
        <v>2892.9605295800002</v>
      </c>
      <c r="H64" s="36">
        <f>SUMIFS(СВЦЭМ!$C$39:$C$782,СВЦЭМ!$A$39:$A$782,$A64,СВЦЭМ!$B$39:$B$782,H$44)+'СЕТ СН'!$G$9+СВЦЭМ!$D$10+'СЕТ СН'!$G$6-'СЕТ СН'!$G$19</f>
        <v>2846.6727932100002</v>
      </c>
      <c r="I64" s="36">
        <f>SUMIFS(СВЦЭМ!$C$39:$C$782,СВЦЭМ!$A$39:$A$782,$A64,СВЦЭМ!$B$39:$B$782,I$44)+'СЕТ СН'!$G$9+СВЦЭМ!$D$10+'СЕТ СН'!$G$6-'СЕТ СН'!$G$19</f>
        <v>2777.2186039300004</v>
      </c>
      <c r="J64" s="36">
        <f>SUMIFS(СВЦЭМ!$C$39:$C$782,СВЦЭМ!$A$39:$A$782,$A64,СВЦЭМ!$B$39:$B$782,J$44)+'СЕТ СН'!$G$9+СВЦЭМ!$D$10+'СЕТ СН'!$G$6-'СЕТ СН'!$G$19</f>
        <v>2730.5410174400004</v>
      </c>
      <c r="K64" s="36">
        <f>SUMIFS(СВЦЭМ!$C$39:$C$782,СВЦЭМ!$A$39:$A$782,$A64,СВЦЭМ!$B$39:$B$782,K$44)+'СЕТ СН'!$G$9+СВЦЭМ!$D$10+'СЕТ СН'!$G$6-'СЕТ СН'!$G$19</f>
        <v>2677.4633771400004</v>
      </c>
      <c r="L64" s="36">
        <f>SUMIFS(СВЦЭМ!$C$39:$C$782,СВЦЭМ!$A$39:$A$782,$A64,СВЦЭМ!$B$39:$B$782,L$44)+'СЕТ СН'!$G$9+СВЦЭМ!$D$10+'СЕТ СН'!$G$6-'СЕТ СН'!$G$19</f>
        <v>2650.7741638400003</v>
      </c>
      <c r="M64" s="36">
        <f>SUMIFS(СВЦЭМ!$C$39:$C$782,СВЦЭМ!$A$39:$A$782,$A64,СВЦЭМ!$B$39:$B$782,M$44)+'СЕТ СН'!$G$9+СВЦЭМ!$D$10+'СЕТ СН'!$G$6-'СЕТ СН'!$G$19</f>
        <v>2690.0799201</v>
      </c>
      <c r="N64" s="36">
        <f>SUMIFS(СВЦЭМ!$C$39:$C$782,СВЦЭМ!$A$39:$A$782,$A64,СВЦЭМ!$B$39:$B$782,N$44)+'СЕТ СН'!$G$9+СВЦЭМ!$D$10+'СЕТ СН'!$G$6-'СЕТ СН'!$G$19</f>
        <v>2731.0352614499998</v>
      </c>
      <c r="O64" s="36">
        <f>SUMIFS(СВЦЭМ!$C$39:$C$782,СВЦЭМ!$A$39:$A$782,$A64,СВЦЭМ!$B$39:$B$782,O$44)+'СЕТ СН'!$G$9+СВЦЭМ!$D$10+'СЕТ СН'!$G$6-'СЕТ СН'!$G$19</f>
        <v>2753.3929947300003</v>
      </c>
      <c r="P64" s="36">
        <f>SUMIFS(СВЦЭМ!$C$39:$C$782,СВЦЭМ!$A$39:$A$782,$A64,СВЦЭМ!$B$39:$B$782,P$44)+'СЕТ СН'!$G$9+СВЦЭМ!$D$10+'СЕТ СН'!$G$6-'СЕТ СН'!$G$19</f>
        <v>2758.9223912100006</v>
      </c>
      <c r="Q64" s="36">
        <f>SUMIFS(СВЦЭМ!$C$39:$C$782,СВЦЭМ!$A$39:$A$782,$A64,СВЦЭМ!$B$39:$B$782,Q$44)+'СЕТ СН'!$G$9+СВЦЭМ!$D$10+'СЕТ СН'!$G$6-'СЕТ СН'!$G$19</f>
        <v>2735.2972289500003</v>
      </c>
      <c r="R64" s="36">
        <f>SUMIFS(СВЦЭМ!$C$39:$C$782,СВЦЭМ!$A$39:$A$782,$A64,СВЦЭМ!$B$39:$B$782,R$44)+'СЕТ СН'!$G$9+СВЦЭМ!$D$10+'СЕТ СН'!$G$6-'СЕТ СН'!$G$19</f>
        <v>2814.7095202199998</v>
      </c>
      <c r="S64" s="36">
        <f>SUMIFS(СВЦЭМ!$C$39:$C$782,СВЦЭМ!$A$39:$A$782,$A64,СВЦЭМ!$B$39:$B$782,S$44)+'СЕТ СН'!$G$9+СВЦЭМ!$D$10+'СЕТ СН'!$G$6-'СЕТ СН'!$G$19</f>
        <v>2799.1732088300005</v>
      </c>
      <c r="T64" s="36">
        <f>SUMIFS(СВЦЭМ!$C$39:$C$782,СВЦЭМ!$A$39:$A$782,$A64,СВЦЭМ!$B$39:$B$782,T$44)+'СЕТ СН'!$G$9+СВЦЭМ!$D$10+'СЕТ СН'!$G$6-'СЕТ СН'!$G$19</f>
        <v>2776.4996425999998</v>
      </c>
      <c r="U64" s="36">
        <f>SUMIFS(СВЦЭМ!$C$39:$C$782,СВЦЭМ!$A$39:$A$782,$A64,СВЦЭМ!$B$39:$B$782,U$44)+'СЕТ СН'!$G$9+СВЦЭМ!$D$10+'СЕТ СН'!$G$6-'СЕТ СН'!$G$19</f>
        <v>2721.7934635000001</v>
      </c>
      <c r="V64" s="36">
        <f>SUMIFS(СВЦЭМ!$C$39:$C$782,СВЦЭМ!$A$39:$A$782,$A64,СВЦЭМ!$B$39:$B$782,V$44)+'СЕТ СН'!$G$9+СВЦЭМ!$D$10+'СЕТ СН'!$G$6-'СЕТ СН'!$G$19</f>
        <v>2736.7779482900005</v>
      </c>
      <c r="W64" s="36">
        <f>SUMIFS(СВЦЭМ!$C$39:$C$782,СВЦЭМ!$A$39:$A$782,$A64,СВЦЭМ!$B$39:$B$782,W$44)+'СЕТ СН'!$G$9+СВЦЭМ!$D$10+'СЕТ СН'!$G$6-'СЕТ СН'!$G$19</f>
        <v>2767.3274320099999</v>
      </c>
      <c r="X64" s="36">
        <f>SUMIFS(СВЦЭМ!$C$39:$C$782,СВЦЭМ!$A$39:$A$782,$A64,СВЦЭМ!$B$39:$B$782,X$44)+'СЕТ СН'!$G$9+СВЦЭМ!$D$10+'СЕТ СН'!$G$6-'СЕТ СН'!$G$19</f>
        <v>2804.7159493199997</v>
      </c>
      <c r="Y64" s="36">
        <f>SUMIFS(СВЦЭМ!$C$39:$C$782,СВЦЭМ!$A$39:$A$782,$A64,СВЦЭМ!$B$39:$B$782,Y$44)+'СЕТ СН'!$G$9+СВЦЭМ!$D$10+'СЕТ СН'!$G$6-'СЕТ СН'!$G$19</f>
        <v>2830.9327499800002</v>
      </c>
    </row>
    <row r="65" spans="1:25" ht="15.75" x14ac:dyDescent="0.2">
      <c r="A65" s="35">
        <f t="shared" si="1"/>
        <v>44978</v>
      </c>
      <c r="B65" s="36">
        <f>SUMIFS(СВЦЭМ!$C$39:$C$782,СВЦЭМ!$A$39:$A$782,$A65,СВЦЭМ!$B$39:$B$782,B$44)+'СЕТ СН'!$G$9+СВЦЭМ!$D$10+'СЕТ СН'!$G$6-'СЕТ СН'!$G$19</f>
        <v>2887.3234447200002</v>
      </c>
      <c r="C65" s="36">
        <f>SUMIFS(СВЦЭМ!$C$39:$C$782,СВЦЭМ!$A$39:$A$782,$A65,СВЦЭМ!$B$39:$B$782,C$44)+'СЕТ СН'!$G$9+СВЦЭМ!$D$10+'СЕТ СН'!$G$6-'СЕТ СН'!$G$19</f>
        <v>2926.1536782000003</v>
      </c>
      <c r="D65" s="36">
        <f>SUMIFS(СВЦЭМ!$C$39:$C$782,СВЦЭМ!$A$39:$A$782,$A65,СВЦЭМ!$B$39:$B$782,D$44)+'СЕТ СН'!$G$9+СВЦЭМ!$D$10+'СЕТ СН'!$G$6-'СЕТ СН'!$G$19</f>
        <v>2923.7518692600006</v>
      </c>
      <c r="E65" s="36">
        <f>SUMIFS(СВЦЭМ!$C$39:$C$782,СВЦЭМ!$A$39:$A$782,$A65,СВЦЭМ!$B$39:$B$782,E$44)+'СЕТ СН'!$G$9+СВЦЭМ!$D$10+'СЕТ СН'!$G$6-'СЕТ СН'!$G$19</f>
        <v>2926.8337114200003</v>
      </c>
      <c r="F65" s="36">
        <f>SUMIFS(СВЦЭМ!$C$39:$C$782,СВЦЭМ!$A$39:$A$782,$A65,СВЦЭМ!$B$39:$B$782,F$44)+'СЕТ СН'!$G$9+СВЦЭМ!$D$10+'СЕТ СН'!$G$6-'СЕТ СН'!$G$19</f>
        <v>2910.1881102500001</v>
      </c>
      <c r="G65" s="36">
        <f>SUMIFS(СВЦЭМ!$C$39:$C$782,СВЦЭМ!$A$39:$A$782,$A65,СВЦЭМ!$B$39:$B$782,G$44)+'СЕТ СН'!$G$9+СВЦЭМ!$D$10+'СЕТ СН'!$G$6-'СЕТ СН'!$G$19</f>
        <v>2810.1404365099997</v>
      </c>
      <c r="H65" s="36">
        <f>SUMIFS(СВЦЭМ!$C$39:$C$782,СВЦЭМ!$A$39:$A$782,$A65,СВЦЭМ!$B$39:$B$782,H$44)+'СЕТ СН'!$G$9+СВЦЭМ!$D$10+'СЕТ СН'!$G$6-'СЕТ СН'!$G$19</f>
        <v>2755.1979583800003</v>
      </c>
      <c r="I65" s="36">
        <f>SUMIFS(СВЦЭМ!$C$39:$C$782,СВЦЭМ!$A$39:$A$782,$A65,СВЦЭМ!$B$39:$B$782,I$44)+'СЕТ СН'!$G$9+СВЦЭМ!$D$10+'СЕТ СН'!$G$6-'СЕТ СН'!$G$19</f>
        <v>2717.3065439000002</v>
      </c>
      <c r="J65" s="36">
        <f>SUMIFS(СВЦЭМ!$C$39:$C$782,СВЦЭМ!$A$39:$A$782,$A65,СВЦЭМ!$B$39:$B$782,J$44)+'СЕТ СН'!$G$9+СВЦЭМ!$D$10+'СЕТ СН'!$G$6-'СЕТ СН'!$G$19</f>
        <v>2686.8528843800004</v>
      </c>
      <c r="K65" s="36">
        <f>SUMIFS(СВЦЭМ!$C$39:$C$782,СВЦЭМ!$A$39:$A$782,$A65,СВЦЭМ!$B$39:$B$782,K$44)+'СЕТ СН'!$G$9+СВЦЭМ!$D$10+'СЕТ СН'!$G$6-'СЕТ СН'!$G$19</f>
        <v>2718.4900046399998</v>
      </c>
      <c r="L65" s="36">
        <f>SUMIFS(СВЦЭМ!$C$39:$C$782,СВЦЭМ!$A$39:$A$782,$A65,СВЦЭМ!$B$39:$B$782,L$44)+'СЕТ СН'!$G$9+СВЦЭМ!$D$10+'СЕТ СН'!$G$6-'СЕТ СН'!$G$19</f>
        <v>2747.6027341700001</v>
      </c>
      <c r="M65" s="36">
        <f>SUMIFS(СВЦЭМ!$C$39:$C$782,СВЦЭМ!$A$39:$A$782,$A65,СВЦЭМ!$B$39:$B$782,M$44)+'СЕТ СН'!$G$9+СВЦЭМ!$D$10+'СЕТ СН'!$G$6-'СЕТ СН'!$G$19</f>
        <v>2743.5446553700003</v>
      </c>
      <c r="N65" s="36">
        <f>SUMIFS(СВЦЭМ!$C$39:$C$782,СВЦЭМ!$A$39:$A$782,$A65,СВЦЭМ!$B$39:$B$782,N$44)+'СЕТ СН'!$G$9+СВЦЭМ!$D$10+'СЕТ СН'!$G$6-'СЕТ СН'!$G$19</f>
        <v>2752.37557122</v>
      </c>
      <c r="O65" s="36">
        <f>SUMIFS(СВЦЭМ!$C$39:$C$782,СВЦЭМ!$A$39:$A$782,$A65,СВЦЭМ!$B$39:$B$782,O$44)+'СЕТ СН'!$G$9+СВЦЭМ!$D$10+'СЕТ СН'!$G$6-'СЕТ СН'!$G$19</f>
        <v>2794.4029463900006</v>
      </c>
      <c r="P65" s="36">
        <f>SUMIFS(СВЦЭМ!$C$39:$C$782,СВЦЭМ!$A$39:$A$782,$A65,СВЦЭМ!$B$39:$B$782,P$44)+'СЕТ СН'!$G$9+СВЦЭМ!$D$10+'СЕТ СН'!$G$6-'СЕТ СН'!$G$19</f>
        <v>2806.0668861499998</v>
      </c>
      <c r="Q65" s="36">
        <f>SUMIFS(СВЦЭМ!$C$39:$C$782,СВЦЭМ!$A$39:$A$782,$A65,СВЦЭМ!$B$39:$B$782,Q$44)+'СЕТ СН'!$G$9+СВЦЭМ!$D$10+'СЕТ СН'!$G$6-'СЕТ СН'!$G$19</f>
        <v>2786.2471306400003</v>
      </c>
      <c r="R65" s="36">
        <f>SUMIFS(СВЦЭМ!$C$39:$C$782,СВЦЭМ!$A$39:$A$782,$A65,СВЦЭМ!$B$39:$B$782,R$44)+'СЕТ СН'!$G$9+СВЦЭМ!$D$10+'СЕТ СН'!$G$6-'СЕТ СН'!$G$19</f>
        <v>2731.22490131</v>
      </c>
      <c r="S65" s="36">
        <f>SUMIFS(СВЦЭМ!$C$39:$C$782,СВЦЭМ!$A$39:$A$782,$A65,СВЦЭМ!$B$39:$B$782,S$44)+'СЕТ СН'!$G$9+СВЦЭМ!$D$10+'СЕТ СН'!$G$6-'СЕТ СН'!$G$19</f>
        <v>2680.6177076599997</v>
      </c>
      <c r="T65" s="36">
        <f>SUMIFS(СВЦЭМ!$C$39:$C$782,СВЦЭМ!$A$39:$A$782,$A65,СВЦЭМ!$B$39:$B$782,T$44)+'СЕТ СН'!$G$9+СВЦЭМ!$D$10+'СЕТ СН'!$G$6-'СЕТ СН'!$G$19</f>
        <v>2677.9453995800004</v>
      </c>
      <c r="U65" s="36">
        <f>SUMIFS(СВЦЭМ!$C$39:$C$782,СВЦЭМ!$A$39:$A$782,$A65,СВЦЭМ!$B$39:$B$782,U$44)+'СЕТ СН'!$G$9+СВЦЭМ!$D$10+'СЕТ СН'!$G$6-'СЕТ СН'!$G$19</f>
        <v>2716.7042981700006</v>
      </c>
      <c r="V65" s="36">
        <f>SUMIFS(СВЦЭМ!$C$39:$C$782,СВЦЭМ!$A$39:$A$782,$A65,СВЦЭМ!$B$39:$B$782,V$44)+'СЕТ СН'!$G$9+СВЦЭМ!$D$10+'СЕТ СН'!$G$6-'СЕТ СН'!$G$19</f>
        <v>2729.9032717400005</v>
      </c>
      <c r="W65" s="36">
        <f>SUMIFS(СВЦЭМ!$C$39:$C$782,СВЦЭМ!$A$39:$A$782,$A65,СВЦЭМ!$B$39:$B$782,W$44)+'СЕТ СН'!$G$9+СВЦЭМ!$D$10+'СЕТ СН'!$G$6-'СЕТ СН'!$G$19</f>
        <v>2747.9212160300003</v>
      </c>
      <c r="X65" s="36">
        <f>SUMIFS(СВЦЭМ!$C$39:$C$782,СВЦЭМ!$A$39:$A$782,$A65,СВЦЭМ!$B$39:$B$782,X$44)+'СЕТ СН'!$G$9+СВЦЭМ!$D$10+'СЕТ СН'!$G$6-'СЕТ СН'!$G$19</f>
        <v>2784.0595287699998</v>
      </c>
      <c r="Y65" s="36">
        <f>SUMIFS(СВЦЭМ!$C$39:$C$782,СВЦЭМ!$A$39:$A$782,$A65,СВЦЭМ!$B$39:$B$782,Y$44)+'СЕТ СН'!$G$9+СВЦЭМ!$D$10+'СЕТ СН'!$G$6-'СЕТ СН'!$G$19</f>
        <v>2830.9103959499998</v>
      </c>
    </row>
    <row r="66" spans="1:25" ht="15.75" x14ac:dyDescent="0.2">
      <c r="A66" s="35">
        <f t="shared" si="1"/>
        <v>44979</v>
      </c>
      <c r="B66" s="36">
        <f>SUMIFS(СВЦЭМ!$C$39:$C$782,СВЦЭМ!$A$39:$A$782,$A66,СВЦЭМ!$B$39:$B$782,B$44)+'СЕТ СН'!$G$9+СВЦЭМ!$D$10+'СЕТ СН'!$G$6-'СЕТ СН'!$G$19</f>
        <v>2921.3499315200006</v>
      </c>
      <c r="C66" s="36">
        <f>SUMIFS(СВЦЭМ!$C$39:$C$782,СВЦЭМ!$A$39:$A$782,$A66,СВЦЭМ!$B$39:$B$782,C$44)+'СЕТ СН'!$G$9+СВЦЭМ!$D$10+'СЕТ СН'!$G$6-'СЕТ СН'!$G$19</f>
        <v>2997.5537347500003</v>
      </c>
      <c r="D66" s="36">
        <f>SUMIFS(СВЦЭМ!$C$39:$C$782,СВЦЭМ!$A$39:$A$782,$A66,СВЦЭМ!$B$39:$B$782,D$44)+'СЕТ СН'!$G$9+СВЦЭМ!$D$10+'СЕТ СН'!$G$6-'СЕТ СН'!$G$19</f>
        <v>2982.0486178299998</v>
      </c>
      <c r="E66" s="36">
        <f>SUMIFS(СВЦЭМ!$C$39:$C$782,СВЦЭМ!$A$39:$A$782,$A66,СВЦЭМ!$B$39:$B$782,E$44)+'СЕТ СН'!$G$9+СВЦЭМ!$D$10+'СЕТ СН'!$G$6-'СЕТ СН'!$G$19</f>
        <v>2971.7478769600002</v>
      </c>
      <c r="F66" s="36">
        <f>SUMIFS(СВЦЭМ!$C$39:$C$782,СВЦЭМ!$A$39:$A$782,$A66,СВЦЭМ!$B$39:$B$782,F$44)+'СЕТ СН'!$G$9+СВЦЭМ!$D$10+'СЕТ СН'!$G$6-'СЕТ СН'!$G$19</f>
        <v>2930.8361384199998</v>
      </c>
      <c r="G66" s="36">
        <f>SUMIFS(СВЦЭМ!$C$39:$C$782,СВЦЭМ!$A$39:$A$782,$A66,СВЦЭМ!$B$39:$B$782,G$44)+'СЕТ СН'!$G$9+СВЦЭМ!$D$10+'СЕТ СН'!$G$6-'СЕТ СН'!$G$19</f>
        <v>2841.2756766399998</v>
      </c>
      <c r="H66" s="36">
        <f>SUMIFS(СВЦЭМ!$C$39:$C$782,СВЦЭМ!$A$39:$A$782,$A66,СВЦЭМ!$B$39:$B$782,H$44)+'СЕТ СН'!$G$9+СВЦЭМ!$D$10+'СЕТ СН'!$G$6-'СЕТ СН'!$G$19</f>
        <v>2730.6534556400002</v>
      </c>
      <c r="I66" s="36">
        <f>SUMIFS(СВЦЭМ!$C$39:$C$782,СВЦЭМ!$A$39:$A$782,$A66,СВЦЭМ!$B$39:$B$782,I$44)+'СЕТ СН'!$G$9+СВЦЭМ!$D$10+'СЕТ СН'!$G$6-'СЕТ СН'!$G$19</f>
        <v>2702.6713003700006</v>
      </c>
      <c r="J66" s="36">
        <f>SUMIFS(СВЦЭМ!$C$39:$C$782,СВЦЭМ!$A$39:$A$782,$A66,СВЦЭМ!$B$39:$B$782,J$44)+'СЕТ СН'!$G$9+СВЦЭМ!$D$10+'СЕТ СН'!$G$6-'СЕТ СН'!$G$19</f>
        <v>2684.5097231999998</v>
      </c>
      <c r="K66" s="36">
        <f>SUMIFS(СВЦЭМ!$C$39:$C$782,СВЦЭМ!$A$39:$A$782,$A66,СВЦЭМ!$B$39:$B$782,K$44)+'СЕТ СН'!$G$9+СВЦЭМ!$D$10+'СЕТ СН'!$G$6-'СЕТ СН'!$G$19</f>
        <v>2667.36334016</v>
      </c>
      <c r="L66" s="36">
        <f>SUMIFS(СВЦЭМ!$C$39:$C$782,СВЦЭМ!$A$39:$A$782,$A66,СВЦЭМ!$B$39:$B$782,L$44)+'СЕТ СН'!$G$9+СВЦЭМ!$D$10+'СЕТ СН'!$G$6-'СЕТ СН'!$G$19</f>
        <v>2702.8414116900003</v>
      </c>
      <c r="M66" s="36">
        <f>SUMIFS(СВЦЭМ!$C$39:$C$782,СВЦЭМ!$A$39:$A$782,$A66,СВЦЭМ!$B$39:$B$782,M$44)+'СЕТ СН'!$G$9+СВЦЭМ!$D$10+'СЕТ СН'!$G$6-'СЕТ СН'!$G$19</f>
        <v>2731.8538243700004</v>
      </c>
      <c r="N66" s="36">
        <f>SUMIFS(СВЦЭМ!$C$39:$C$782,СВЦЭМ!$A$39:$A$782,$A66,СВЦЭМ!$B$39:$B$782,N$44)+'СЕТ СН'!$G$9+СВЦЭМ!$D$10+'СЕТ СН'!$G$6-'СЕТ СН'!$G$19</f>
        <v>2751.4001097299997</v>
      </c>
      <c r="O66" s="36">
        <f>SUMIFS(СВЦЭМ!$C$39:$C$782,СВЦЭМ!$A$39:$A$782,$A66,СВЦЭМ!$B$39:$B$782,O$44)+'СЕТ СН'!$G$9+СВЦЭМ!$D$10+'СЕТ СН'!$G$6-'СЕТ СН'!$G$19</f>
        <v>2760.5663951000006</v>
      </c>
      <c r="P66" s="36">
        <f>SUMIFS(СВЦЭМ!$C$39:$C$782,СВЦЭМ!$A$39:$A$782,$A66,СВЦЭМ!$B$39:$B$782,P$44)+'СЕТ СН'!$G$9+СВЦЭМ!$D$10+'СЕТ СН'!$G$6-'СЕТ СН'!$G$19</f>
        <v>2755.2763331300002</v>
      </c>
      <c r="Q66" s="36">
        <f>SUMIFS(СВЦЭМ!$C$39:$C$782,СВЦЭМ!$A$39:$A$782,$A66,СВЦЭМ!$B$39:$B$782,Q$44)+'СЕТ СН'!$G$9+СВЦЭМ!$D$10+'СЕТ СН'!$G$6-'СЕТ СН'!$G$19</f>
        <v>2762.9879489800005</v>
      </c>
      <c r="R66" s="36">
        <f>SUMIFS(СВЦЭМ!$C$39:$C$782,СВЦЭМ!$A$39:$A$782,$A66,СВЦЭМ!$B$39:$B$782,R$44)+'СЕТ СН'!$G$9+СВЦЭМ!$D$10+'СЕТ СН'!$G$6-'СЕТ СН'!$G$19</f>
        <v>2770.5711709899997</v>
      </c>
      <c r="S66" s="36">
        <f>SUMIFS(СВЦЭМ!$C$39:$C$782,СВЦЭМ!$A$39:$A$782,$A66,СВЦЭМ!$B$39:$B$782,S$44)+'СЕТ СН'!$G$9+СВЦЭМ!$D$10+'СЕТ СН'!$G$6-'СЕТ СН'!$G$19</f>
        <v>2695.4460123300005</v>
      </c>
      <c r="T66" s="36">
        <f>SUMIFS(СВЦЭМ!$C$39:$C$782,СВЦЭМ!$A$39:$A$782,$A66,СВЦЭМ!$B$39:$B$782,T$44)+'СЕТ СН'!$G$9+СВЦЭМ!$D$10+'СЕТ СН'!$G$6-'СЕТ СН'!$G$19</f>
        <v>2656.3722648900002</v>
      </c>
      <c r="U66" s="36">
        <f>SUMIFS(СВЦЭМ!$C$39:$C$782,СВЦЭМ!$A$39:$A$782,$A66,СВЦЭМ!$B$39:$B$782,U$44)+'СЕТ СН'!$G$9+СВЦЭМ!$D$10+'СЕТ СН'!$G$6-'СЕТ СН'!$G$19</f>
        <v>2703.8853145700004</v>
      </c>
      <c r="V66" s="36">
        <f>SUMIFS(СВЦЭМ!$C$39:$C$782,СВЦЭМ!$A$39:$A$782,$A66,СВЦЭМ!$B$39:$B$782,V$44)+'СЕТ СН'!$G$9+СВЦЭМ!$D$10+'СЕТ СН'!$G$6-'СЕТ СН'!$G$19</f>
        <v>2758.8020585700006</v>
      </c>
      <c r="W66" s="36">
        <f>SUMIFS(СВЦЭМ!$C$39:$C$782,СВЦЭМ!$A$39:$A$782,$A66,СВЦЭМ!$B$39:$B$782,W$44)+'СЕТ СН'!$G$9+СВЦЭМ!$D$10+'СЕТ СН'!$G$6-'СЕТ СН'!$G$19</f>
        <v>2782.3312811400001</v>
      </c>
      <c r="X66" s="36">
        <f>SUMIFS(СВЦЭМ!$C$39:$C$782,СВЦЭМ!$A$39:$A$782,$A66,СВЦЭМ!$B$39:$B$782,X$44)+'СЕТ СН'!$G$9+СВЦЭМ!$D$10+'СЕТ СН'!$G$6-'СЕТ СН'!$G$19</f>
        <v>2826.3590980899999</v>
      </c>
      <c r="Y66" s="36">
        <f>SUMIFS(СВЦЭМ!$C$39:$C$782,СВЦЭМ!$A$39:$A$782,$A66,СВЦЭМ!$B$39:$B$782,Y$44)+'СЕТ СН'!$G$9+СВЦЭМ!$D$10+'СЕТ СН'!$G$6-'СЕТ СН'!$G$19</f>
        <v>2847.8396443500005</v>
      </c>
    </row>
    <row r="67" spans="1:25" ht="15.75" x14ac:dyDescent="0.2">
      <c r="A67" s="35">
        <f t="shared" si="1"/>
        <v>44980</v>
      </c>
      <c r="B67" s="36">
        <f>SUMIFS(СВЦЭМ!$C$39:$C$782,СВЦЭМ!$A$39:$A$782,$A67,СВЦЭМ!$B$39:$B$782,B$44)+'СЕТ СН'!$G$9+СВЦЭМ!$D$10+'СЕТ СН'!$G$6-'СЕТ СН'!$G$19</f>
        <v>2884.5524575999998</v>
      </c>
      <c r="C67" s="36">
        <f>SUMIFS(СВЦЭМ!$C$39:$C$782,СВЦЭМ!$A$39:$A$782,$A67,СВЦЭМ!$B$39:$B$782,C$44)+'СЕТ СН'!$G$9+СВЦЭМ!$D$10+'СЕТ СН'!$G$6-'СЕТ СН'!$G$19</f>
        <v>2849.7060554700001</v>
      </c>
      <c r="D67" s="36">
        <f>SUMIFS(СВЦЭМ!$C$39:$C$782,СВЦЭМ!$A$39:$A$782,$A67,СВЦЭМ!$B$39:$B$782,D$44)+'СЕТ СН'!$G$9+СВЦЭМ!$D$10+'СЕТ СН'!$G$6-'СЕТ СН'!$G$19</f>
        <v>2877.4088151400001</v>
      </c>
      <c r="E67" s="36">
        <f>SUMIFS(СВЦЭМ!$C$39:$C$782,СВЦЭМ!$A$39:$A$782,$A67,СВЦЭМ!$B$39:$B$782,E$44)+'СЕТ СН'!$G$9+СВЦЭМ!$D$10+'СЕТ СН'!$G$6-'СЕТ СН'!$G$19</f>
        <v>2902.8463490300001</v>
      </c>
      <c r="F67" s="36">
        <f>SUMIFS(СВЦЭМ!$C$39:$C$782,СВЦЭМ!$A$39:$A$782,$A67,СВЦЭМ!$B$39:$B$782,F$44)+'СЕТ СН'!$G$9+СВЦЭМ!$D$10+'СЕТ СН'!$G$6-'СЕТ СН'!$G$19</f>
        <v>2897.6025649000003</v>
      </c>
      <c r="G67" s="36">
        <f>SUMIFS(СВЦЭМ!$C$39:$C$782,СВЦЭМ!$A$39:$A$782,$A67,СВЦЭМ!$B$39:$B$782,G$44)+'СЕТ СН'!$G$9+СВЦЭМ!$D$10+'СЕТ СН'!$G$6-'СЕТ СН'!$G$19</f>
        <v>2835.7037736500006</v>
      </c>
      <c r="H67" s="36">
        <f>SUMIFS(СВЦЭМ!$C$39:$C$782,СВЦЭМ!$A$39:$A$782,$A67,СВЦЭМ!$B$39:$B$782,H$44)+'СЕТ СН'!$G$9+СВЦЭМ!$D$10+'СЕТ СН'!$G$6-'СЕТ СН'!$G$19</f>
        <v>2769.6564190700001</v>
      </c>
      <c r="I67" s="36">
        <f>SUMIFS(СВЦЭМ!$C$39:$C$782,СВЦЭМ!$A$39:$A$782,$A67,СВЦЭМ!$B$39:$B$782,I$44)+'СЕТ СН'!$G$9+СВЦЭМ!$D$10+'СЕТ СН'!$G$6-'СЕТ СН'!$G$19</f>
        <v>2679.3079908899999</v>
      </c>
      <c r="J67" s="36">
        <f>SUMIFS(СВЦЭМ!$C$39:$C$782,СВЦЭМ!$A$39:$A$782,$A67,СВЦЭМ!$B$39:$B$782,J$44)+'СЕТ СН'!$G$9+СВЦЭМ!$D$10+'СЕТ СН'!$G$6-'СЕТ СН'!$G$19</f>
        <v>2570.1136510699998</v>
      </c>
      <c r="K67" s="36">
        <f>SUMIFS(СВЦЭМ!$C$39:$C$782,СВЦЭМ!$A$39:$A$782,$A67,СВЦЭМ!$B$39:$B$782,K$44)+'СЕТ СН'!$G$9+СВЦЭМ!$D$10+'СЕТ СН'!$G$6-'СЕТ СН'!$G$19</f>
        <v>2548.1205039300003</v>
      </c>
      <c r="L67" s="36">
        <f>SUMIFS(СВЦЭМ!$C$39:$C$782,СВЦЭМ!$A$39:$A$782,$A67,СВЦЭМ!$B$39:$B$782,L$44)+'СЕТ СН'!$G$9+СВЦЭМ!$D$10+'СЕТ СН'!$G$6-'СЕТ СН'!$G$19</f>
        <v>2601.3851619100005</v>
      </c>
      <c r="M67" s="36">
        <f>SUMIFS(СВЦЭМ!$C$39:$C$782,СВЦЭМ!$A$39:$A$782,$A67,СВЦЭМ!$B$39:$B$782,M$44)+'СЕТ СН'!$G$9+СВЦЭМ!$D$10+'СЕТ СН'!$G$6-'СЕТ СН'!$G$19</f>
        <v>2644.6514188000001</v>
      </c>
      <c r="N67" s="36">
        <f>SUMIFS(СВЦЭМ!$C$39:$C$782,СВЦЭМ!$A$39:$A$782,$A67,СВЦЭМ!$B$39:$B$782,N$44)+'СЕТ СН'!$G$9+СВЦЭМ!$D$10+'СЕТ СН'!$G$6-'СЕТ СН'!$G$19</f>
        <v>2661.2927778800004</v>
      </c>
      <c r="O67" s="36">
        <f>SUMIFS(СВЦЭМ!$C$39:$C$782,СВЦЭМ!$A$39:$A$782,$A67,СВЦЭМ!$B$39:$B$782,O$44)+'СЕТ СН'!$G$9+СВЦЭМ!$D$10+'СЕТ СН'!$G$6-'СЕТ СН'!$G$19</f>
        <v>2678.7420263800004</v>
      </c>
      <c r="P67" s="36">
        <f>SUMIFS(СВЦЭМ!$C$39:$C$782,СВЦЭМ!$A$39:$A$782,$A67,СВЦЭМ!$B$39:$B$782,P$44)+'СЕТ СН'!$G$9+СВЦЭМ!$D$10+'СЕТ СН'!$G$6-'СЕТ СН'!$G$19</f>
        <v>2702.3037851199997</v>
      </c>
      <c r="Q67" s="36">
        <f>SUMIFS(СВЦЭМ!$C$39:$C$782,СВЦЭМ!$A$39:$A$782,$A67,СВЦЭМ!$B$39:$B$782,Q$44)+'СЕТ СН'!$G$9+СВЦЭМ!$D$10+'СЕТ СН'!$G$6-'СЕТ СН'!$G$19</f>
        <v>2697.77517386</v>
      </c>
      <c r="R67" s="36">
        <f>SUMIFS(СВЦЭМ!$C$39:$C$782,СВЦЭМ!$A$39:$A$782,$A67,СВЦЭМ!$B$39:$B$782,R$44)+'СЕТ СН'!$G$9+СВЦЭМ!$D$10+'СЕТ СН'!$G$6-'СЕТ СН'!$G$19</f>
        <v>2697.2521249000001</v>
      </c>
      <c r="S67" s="36">
        <f>SUMIFS(СВЦЭМ!$C$39:$C$782,СВЦЭМ!$A$39:$A$782,$A67,СВЦЭМ!$B$39:$B$782,S$44)+'СЕТ СН'!$G$9+СВЦЭМ!$D$10+'СЕТ СН'!$G$6-'СЕТ СН'!$G$19</f>
        <v>2658.5939802100002</v>
      </c>
      <c r="T67" s="36">
        <f>SUMIFS(СВЦЭМ!$C$39:$C$782,СВЦЭМ!$A$39:$A$782,$A67,СВЦЭМ!$B$39:$B$782,T$44)+'СЕТ СН'!$G$9+СВЦЭМ!$D$10+'СЕТ СН'!$G$6-'СЕТ СН'!$G$19</f>
        <v>2590.7175450700006</v>
      </c>
      <c r="U67" s="36">
        <f>SUMIFS(СВЦЭМ!$C$39:$C$782,СВЦЭМ!$A$39:$A$782,$A67,СВЦЭМ!$B$39:$B$782,U$44)+'СЕТ СН'!$G$9+СВЦЭМ!$D$10+'СЕТ СН'!$G$6-'СЕТ СН'!$G$19</f>
        <v>2589.6786252299999</v>
      </c>
      <c r="V67" s="36">
        <f>SUMIFS(СВЦЭМ!$C$39:$C$782,СВЦЭМ!$A$39:$A$782,$A67,СВЦЭМ!$B$39:$B$782,V$44)+'СЕТ СН'!$G$9+СВЦЭМ!$D$10+'СЕТ СН'!$G$6-'СЕТ СН'!$G$19</f>
        <v>2616.4294370600001</v>
      </c>
      <c r="W67" s="36">
        <f>SUMIFS(СВЦЭМ!$C$39:$C$782,СВЦЭМ!$A$39:$A$782,$A67,СВЦЭМ!$B$39:$B$782,W$44)+'СЕТ СН'!$G$9+СВЦЭМ!$D$10+'СЕТ СН'!$G$6-'СЕТ СН'!$G$19</f>
        <v>2645.6946574200001</v>
      </c>
      <c r="X67" s="36">
        <f>SUMIFS(СВЦЭМ!$C$39:$C$782,СВЦЭМ!$A$39:$A$782,$A67,СВЦЭМ!$B$39:$B$782,X$44)+'СЕТ СН'!$G$9+СВЦЭМ!$D$10+'СЕТ СН'!$G$6-'СЕТ СН'!$G$19</f>
        <v>2699.5326724100005</v>
      </c>
      <c r="Y67" s="36">
        <f>SUMIFS(СВЦЭМ!$C$39:$C$782,СВЦЭМ!$A$39:$A$782,$A67,СВЦЭМ!$B$39:$B$782,Y$44)+'СЕТ СН'!$G$9+СВЦЭМ!$D$10+'СЕТ СН'!$G$6-'СЕТ СН'!$G$19</f>
        <v>2750.2613259400005</v>
      </c>
    </row>
    <row r="68" spans="1:25" ht="15.75" x14ac:dyDescent="0.2">
      <c r="A68" s="35">
        <f t="shared" si="1"/>
        <v>44981</v>
      </c>
      <c r="B68" s="36">
        <f>SUMIFS(СВЦЭМ!$C$39:$C$782,СВЦЭМ!$A$39:$A$782,$A68,СВЦЭМ!$B$39:$B$782,B$44)+'СЕТ СН'!$G$9+СВЦЭМ!$D$10+'СЕТ СН'!$G$6-'СЕТ СН'!$G$19</f>
        <v>2740.8161243100003</v>
      </c>
      <c r="C68" s="36">
        <f>SUMIFS(СВЦЭМ!$C$39:$C$782,СВЦЭМ!$A$39:$A$782,$A68,СВЦЭМ!$B$39:$B$782,C$44)+'СЕТ СН'!$G$9+СВЦЭМ!$D$10+'СЕТ СН'!$G$6-'СЕТ СН'!$G$19</f>
        <v>2735.1754765800006</v>
      </c>
      <c r="D68" s="36">
        <f>SUMIFS(СВЦЭМ!$C$39:$C$782,СВЦЭМ!$A$39:$A$782,$A68,СВЦЭМ!$B$39:$B$782,D$44)+'СЕТ СН'!$G$9+СВЦЭМ!$D$10+'СЕТ СН'!$G$6-'СЕТ СН'!$G$19</f>
        <v>2670.0360403100003</v>
      </c>
      <c r="E68" s="36">
        <f>SUMIFS(СВЦЭМ!$C$39:$C$782,СВЦЭМ!$A$39:$A$782,$A68,СВЦЭМ!$B$39:$B$782,E$44)+'СЕТ СН'!$G$9+СВЦЭМ!$D$10+'СЕТ СН'!$G$6-'СЕТ СН'!$G$19</f>
        <v>2610.9114262900002</v>
      </c>
      <c r="F68" s="36">
        <f>SUMIFS(СВЦЭМ!$C$39:$C$782,СВЦЭМ!$A$39:$A$782,$A68,СВЦЭМ!$B$39:$B$782,F$44)+'СЕТ СН'!$G$9+СВЦЭМ!$D$10+'СЕТ СН'!$G$6-'СЕТ СН'!$G$19</f>
        <v>2631.0699665299999</v>
      </c>
      <c r="G68" s="36">
        <f>SUMIFS(СВЦЭМ!$C$39:$C$782,СВЦЭМ!$A$39:$A$782,$A68,СВЦЭМ!$B$39:$B$782,G$44)+'СЕТ СН'!$G$9+СВЦЭМ!$D$10+'СЕТ СН'!$G$6-'СЕТ СН'!$G$19</f>
        <v>2656.6906886799998</v>
      </c>
      <c r="H68" s="36">
        <f>SUMIFS(СВЦЭМ!$C$39:$C$782,СВЦЭМ!$A$39:$A$782,$A68,СВЦЭМ!$B$39:$B$782,H$44)+'СЕТ СН'!$G$9+СВЦЭМ!$D$10+'СЕТ СН'!$G$6-'СЕТ СН'!$G$19</f>
        <v>2689.93675351</v>
      </c>
      <c r="I68" s="36">
        <f>SUMIFS(СВЦЭМ!$C$39:$C$782,СВЦЭМ!$A$39:$A$782,$A68,СВЦЭМ!$B$39:$B$782,I$44)+'СЕТ СН'!$G$9+СВЦЭМ!$D$10+'СЕТ СН'!$G$6-'СЕТ СН'!$G$19</f>
        <v>2661.4680558600003</v>
      </c>
      <c r="J68" s="36">
        <f>SUMIFS(СВЦЭМ!$C$39:$C$782,СВЦЭМ!$A$39:$A$782,$A68,СВЦЭМ!$B$39:$B$782,J$44)+'СЕТ СН'!$G$9+СВЦЭМ!$D$10+'СЕТ СН'!$G$6-'СЕТ СН'!$G$19</f>
        <v>2561.6539315099999</v>
      </c>
      <c r="K68" s="36">
        <f>SUMIFS(СВЦЭМ!$C$39:$C$782,СВЦЭМ!$A$39:$A$782,$A68,СВЦЭМ!$B$39:$B$782,K$44)+'СЕТ СН'!$G$9+СВЦЭМ!$D$10+'СЕТ СН'!$G$6-'СЕТ СН'!$G$19</f>
        <v>2550.3772202300006</v>
      </c>
      <c r="L68" s="36">
        <f>SUMIFS(СВЦЭМ!$C$39:$C$782,СВЦЭМ!$A$39:$A$782,$A68,СВЦЭМ!$B$39:$B$782,L$44)+'СЕТ СН'!$G$9+СВЦЭМ!$D$10+'СЕТ СН'!$G$6-'СЕТ СН'!$G$19</f>
        <v>2567.2178626699997</v>
      </c>
      <c r="M68" s="36">
        <f>SUMIFS(СВЦЭМ!$C$39:$C$782,СВЦЭМ!$A$39:$A$782,$A68,СВЦЭМ!$B$39:$B$782,M$44)+'СЕТ СН'!$G$9+СВЦЭМ!$D$10+'СЕТ СН'!$G$6-'СЕТ СН'!$G$19</f>
        <v>2617.7994395699998</v>
      </c>
      <c r="N68" s="36">
        <f>SUMIFS(СВЦЭМ!$C$39:$C$782,СВЦЭМ!$A$39:$A$782,$A68,СВЦЭМ!$B$39:$B$782,N$44)+'СЕТ СН'!$G$9+СВЦЭМ!$D$10+'СЕТ СН'!$G$6-'СЕТ СН'!$G$19</f>
        <v>2587.9246963699998</v>
      </c>
      <c r="O68" s="36">
        <f>SUMIFS(СВЦЭМ!$C$39:$C$782,СВЦЭМ!$A$39:$A$782,$A68,СВЦЭМ!$B$39:$B$782,O$44)+'СЕТ СН'!$G$9+СВЦЭМ!$D$10+'СЕТ СН'!$G$6-'СЕТ СН'!$G$19</f>
        <v>2611.4567429300005</v>
      </c>
      <c r="P68" s="36">
        <f>SUMIFS(СВЦЭМ!$C$39:$C$782,СВЦЭМ!$A$39:$A$782,$A68,СВЦЭМ!$B$39:$B$782,P$44)+'СЕТ СН'!$G$9+СВЦЭМ!$D$10+'СЕТ СН'!$G$6-'СЕТ СН'!$G$19</f>
        <v>2634.8110406900005</v>
      </c>
      <c r="Q68" s="36">
        <f>SUMIFS(СВЦЭМ!$C$39:$C$782,СВЦЭМ!$A$39:$A$782,$A68,СВЦЭМ!$B$39:$B$782,Q$44)+'СЕТ СН'!$G$9+СВЦЭМ!$D$10+'СЕТ СН'!$G$6-'СЕТ СН'!$G$19</f>
        <v>2635.9901683600001</v>
      </c>
      <c r="R68" s="36">
        <f>SUMIFS(СВЦЭМ!$C$39:$C$782,СВЦЭМ!$A$39:$A$782,$A68,СВЦЭМ!$B$39:$B$782,R$44)+'СЕТ СН'!$G$9+СВЦЭМ!$D$10+'СЕТ СН'!$G$6-'СЕТ СН'!$G$19</f>
        <v>2646.8221521599999</v>
      </c>
      <c r="S68" s="36">
        <f>SUMIFS(СВЦЭМ!$C$39:$C$782,СВЦЭМ!$A$39:$A$782,$A68,СВЦЭМ!$B$39:$B$782,S$44)+'СЕТ СН'!$G$9+СВЦЭМ!$D$10+'СЕТ СН'!$G$6-'СЕТ СН'!$G$19</f>
        <v>2613.9657459500004</v>
      </c>
      <c r="T68" s="36">
        <f>SUMIFS(СВЦЭМ!$C$39:$C$782,СВЦЭМ!$A$39:$A$782,$A68,СВЦЭМ!$B$39:$B$782,T$44)+'СЕТ СН'!$G$9+СВЦЭМ!$D$10+'СЕТ СН'!$G$6-'СЕТ СН'!$G$19</f>
        <v>2571.5207357500003</v>
      </c>
      <c r="U68" s="36">
        <f>SUMIFS(СВЦЭМ!$C$39:$C$782,СВЦЭМ!$A$39:$A$782,$A68,СВЦЭМ!$B$39:$B$782,U$44)+'СЕТ СН'!$G$9+СВЦЭМ!$D$10+'СЕТ СН'!$G$6-'СЕТ СН'!$G$19</f>
        <v>2557.9603585200002</v>
      </c>
      <c r="V68" s="36">
        <f>SUMIFS(СВЦЭМ!$C$39:$C$782,СВЦЭМ!$A$39:$A$782,$A68,СВЦЭМ!$B$39:$B$782,V$44)+'СЕТ СН'!$G$9+СВЦЭМ!$D$10+'СЕТ СН'!$G$6-'СЕТ СН'!$G$19</f>
        <v>2583.4855589600002</v>
      </c>
      <c r="W68" s="36">
        <f>SUMIFS(СВЦЭМ!$C$39:$C$782,СВЦЭМ!$A$39:$A$782,$A68,СВЦЭМ!$B$39:$B$782,W$44)+'СЕТ СН'!$G$9+СВЦЭМ!$D$10+'СЕТ СН'!$G$6-'СЕТ СН'!$G$19</f>
        <v>2560.2091718800002</v>
      </c>
      <c r="X68" s="36">
        <f>SUMIFS(СВЦЭМ!$C$39:$C$782,СВЦЭМ!$A$39:$A$782,$A68,СВЦЭМ!$B$39:$B$782,X$44)+'СЕТ СН'!$G$9+СВЦЭМ!$D$10+'СЕТ СН'!$G$6-'СЕТ СН'!$G$19</f>
        <v>2610.5977293300002</v>
      </c>
      <c r="Y68" s="36">
        <f>SUMIFS(СВЦЭМ!$C$39:$C$782,СВЦЭМ!$A$39:$A$782,$A68,СВЦЭМ!$B$39:$B$782,Y$44)+'СЕТ СН'!$G$9+СВЦЭМ!$D$10+'СЕТ СН'!$G$6-'СЕТ СН'!$G$19</f>
        <v>2630.49784507</v>
      </c>
    </row>
    <row r="69" spans="1:25" ht="15.75" x14ac:dyDescent="0.2">
      <c r="A69" s="35">
        <f t="shared" si="1"/>
        <v>44982</v>
      </c>
      <c r="B69" s="36">
        <f>SUMIFS(СВЦЭМ!$C$39:$C$782,СВЦЭМ!$A$39:$A$782,$A69,СВЦЭМ!$B$39:$B$782,B$44)+'СЕТ СН'!$G$9+СВЦЭМ!$D$10+'СЕТ СН'!$G$6-'СЕТ СН'!$G$19</f>
        <v>2917.6700355700004</v>
      </c>
      <c r="C69" s="36">
        <f>SUMIFS(СВЦЭМ!$C$39:$C$782,СВЦЭМ!$A$39:$A$782,$A69,СВЦЭМ!$B$39:$B$782,C$44)+'СЕТ СН'!$G$9+СВЦЭМ!$D$10+'СЕТ СН'!$G$6-'СЕТ СН'!$G$19</f>
        <v>2998.8499753699998</v>
      </c>
      <c r="D69" s="36">
        <f>SUMIFS(СВЦЭМ!$C$39:$C$782,СВЦЭМ!$A$39:$A$782,$A69,СВЦЭМ!$B$39:$B$782,D$44)+'СЕТ СН'!$G$9+СВЦЭМ!$D$10+'СЕТ СН'!$G$6-'СЕТ СН'!$G$19</f>
        <v>2915.2941869000006</v>
      </c>
      <c r="E69" s="36">
        <f>SUMIFS(СВЦЭМ!$C$39:$C$782,СВЦЭМ!$A$39:$A$782,$A69,СВЦЭМ!$B$39:$B$782,E$44)+'СЕТ СН'!$G$9+СВЦЭМ!$D$10+'СЕТ СН'!$G$6-'СЕТ СН'!$G$19</f>
        <v>2902.8184653500002</v>
      </c>
      <c r="F69" s="36">
        <f>SUMIFS(СВЦЭМ!$C$39:$C$782,СВЦЭМ!$A$39:$A$782,$A69,СВЦЭМ!$B$39:$B$782,F$44)+'СЕТ СН'!$G$9+СВЦЭМ!$D$10+'СЕТ СН'!$G$6-'СЕТ СН'!$G$19</f>
        <v>2898.8294164600002</v>
      </c>
      <c r="G69" s="36">
        <f>SUMIFS(СВЦЭМ!$C$39:$C$782,СВЦЭМ!$A$39:$A$782,$A69,СВЦЭМ!$B$39:$B$782,G$44)+'СЕТ СН'!$G$9+СВЦЭМ!$D$10+'СЕТ СН'!$G$6-'СЕТ СН'!$G$19</f>
        <v>2857.4462250699999</v>
      </c>
      <c r="H69" s="36">
        <f>SUMIFS(СВЦЭМ!$C$39:$C$782,СВЦЭМ!$A$39:$A$782,$A69,СВЦЭМ!$B$39:$B$782,H$44)+'СЕТ СН'!$G$9+СВЦЭМ!$D$10+'СЕТ СН'!$G$6-'СЕТ СН'!$G$19</f>
        <v>2838.2815024600004</v>
      </c>
      <c r="I69" s="36">
        <f>SUMIFS(СВЦЭМ!$C$39:$C$782,СВЦЭМ!$A$39:$A$782,$A69,СВЦЭМ!$B$39:$B$782,I$44)+'СЕТ СН'!$G$9+СВЦЭМ!$D$10+'СЕТ СН'!$G$6-'СЕТ СН'!$G$19</f>
        <v>2767.5805689099998</v>
      </c>
      <c r="J69" s="36">
        <f>SUMIFS(СВЦЭМ!$C$39:$C$782,СВЦЭМ!$A$39:$A$782,$A69,СВЦЭМ!$B$39:$B$782,J$44)+'СЕТ СН'!$G$9+СВЦЭМ!$D$10+'СЕТ СН'!$G$6-'СЕТ СН'!$G$19</f>
        <v>2644.6197810399999</v>
      </c>
      <c r="K69" s="36">
        <f>SUMIFS(СВЦЭМ!$C$39:$C$782,СВЦЭМ!$A$39:$A$782,$A69,СВЦЭМ!$B$39:$B$782,K$44)+'СЕТ СН'!$G$9+СВЦЭМ!$D$10+'СЕТ СН'!$G$6-'СЕТ СН'!$G$19</f>
        <v>2616.04081185</v>
      </c>
      <c r="L69" s="36">
        <f>SUMIFS(СВЦЭМ!$C$39:$C$782,СВЦЭМ!$A$39:$A$782,$A69,СВЦЭМ!$B$39:$B$782,L$44)+'СЕТ СН'!$G$9+СВЦЭМ!$D$10+'СЕТ СН'!$G$6-'СЕТ СН'!$G$19</f>
        <v>2650.8792630400003</v>
      </c>
      <c r="M69" s="36">
        <f>SUMIFS(СВЦЭМ!$C$39:$C$782,СВЦЭМ!$A$39:$A$782,$A69,СВЦЭМ!$B$39:$B$782,M$44)+'СЕТ СН'!$G$9+СВЦЭМ!$D$10+'СЕТ СН'!$G$6-'СЕТ СН'!$G$19</f>
        <v>2666.7886309400001</v>
      </c>
      <c r="N69" s="36">
        <f>SUMIFS(СВЦЭМ!$C$39:$C$782,СВЦЭМ!$A$39:$A$782,$A69,СВЦЭМ!$B$39:$B$782,N$44)+'СЕТ СН'!$G$9+СВЦЭМ!$D$10+'СЕТ СН'!$G$6-'СЕТ СН'!$G$19</f>
        <v>2730.11961402</v>
      </c>
      <c r="O69" s="36">
        <f>SUMIFS(СВЦЭМ!$C$39:$C$782,СВЦЭМ!$A$39:$A$782,$A69,СВЦЭМ!$B$39:$B$782,O$44)+'СЕТ СН'!$G$9+СВЦЭМ!$D$10+'СЕТ СН'!$G$6-'СЕТ СН'!$G$19</f>
        <v>2752.3363470900003</v>
      </c>
      <c r="P69" s="36">
        <f>SUMIFS(СВЦЭМ!$C$39:$C$782,СВЦЭМ!$A$39:$A$782,$A69,СВЦЭМ!$B$39:$B$782,P$44)+'СЕТ СН'!$G$9+СВЦЭМ!$D$10+'СЕТ СН'!$G$6-'СЕТ СН'!$G$19</f>
        <v>2830.2211788700006</v>
      </c>
      <c r="Q69" s="36">
        <f>SUMIFS(СВЦЭМ!$C$39:$C$782,СВЦЭМ!$A$39:$A$782,$A69,СВЦЭМ!$B$39:$B$782,Q$44)+'СЕТ СН'!$G$9+СВЦЭМ!$D$10+'СЕТ СН'!$G$6-'СЕТ СН'!$G$19</f>
        <v>2827.8237973699997</v>
      </c>
      <c r="R69" s="36">
        <f>SUMIFS(СВЦЭМ!$C$39:$C$782,СВЦЭМ!$A$39:$A$782,$A69,СВЦЭМ!$B$39:$B$782,R$44)+'СЕТ СН'!$G$9+СВЦЭМ!$D$10+'СЕТ СН'!$G$6-'СЕТ СН'!$G$19</f>
        <v>2843.9169290999998</v>
      </c>
      <c r="S69" s="36">
        <f>SUMIFS(СВЦЭМ!$C$39:$C$782,СВЦЭМ!$A$39:$A$782,$A69,СВЦЭМ!$B$39:$B$782,S$44)+'СЕТ СН'!$G$9+СВЦЭМ!$D$10+'СЕТ СН'!$G$6-'СЕТ СН'!$G$19</f>
        <v>2846.9054369100004</v>
      </c>
      <c r="T69" s="36">
        <f>SUMIFS(СВЦЭМ!$C$39:$C$782,СВЦЭМ!$A$39:$A$782,$A69,СВЦЭМ!$B$39:$B$782,T$44)+'СЕТ СН'!$G$9+СВЦЭМ!$D$10+'СЕТ СН'!$G$6-'СЕТ СН'!$G$19</f>
        <v>2751.7986891299997</v>
      </c>
      <c r="U69" s="36">
        <f>SUMIFS(СВЦЭМ!$C$39:$C$782,СВЦЭМ!$A$39:$A$782,$A69,СВЦЭМ!$B$39:$B$782,U$44)+'СЕТ СН'!$G$9+СВЦЭМ!$D$10+'СЕТ СН'!$G$6-'СЕТ СН'!$G$19</f>
        <v>2745.0658890300001</v>
      </c>
      <c r="V69" s="36">
        <f>SUMIFS(СВЦЭМ!$C$39:$C$782,СВЦЭМ!$A$39:$A$782,$A69,СВЦЭМ!$B$39:$B$782,V$44)+'СЕТ СН'!$G$9+СВЦЭМ!$D$10+'СЕТ СН'!$G$6-'СЕТ СН'!$G$19</f>
        <v>2779.5117390400001</v>
      </c>
      <c r="W69" s="36">
        <f>SUMIFS(СВЦЭМ!$C$39:$C$782,СВЦЭМ!$A$39:$A$782,$A69,СВЦЭМ!$B$39:$B$782,W$44)+'СЕТ СН'!$G$9+СВЦЭМ!$D$10+'СЕТ СН'!$G$6-'СЕТ СН'!$G$19</f>
        <v>2751.7940503700001</v>
      </c>
      <c r="X69" s="36">
        <f>SUMIFS(СВЦЭМ!$C$39:$C$782,СВЦЭМ!$A$39:$A$782,$A69,СВЦЭМ!$B$39:$B$782,X$44)+'СЕТ СН'!$G$9+СВЦЭМ!$D$10+'СЕТ СН'!$G$6-'СЕТ СН'!$G$19</f>
        <v>2782.7334243699997</v>
      </c>
      <c r="Y69" s="36">
        <f>SUMIFS(СВЦЭМ!$C$39:$C$782,СВЦЭМ!$A$39:$A$782,$A69,СВЦЭМ!$B$39:$B$782,Y$44)+'СЕТ СН'!$G$9+СВЦЭМ!$D$10+'СЕТ СН'!$G$6-'СЕТ СН'!$G$19</f>
        <v>2832.7442472900002</v>
      </c>
    </row>
    <row r="70" spans="1:25" ht="15.75" x14ac:dyDescent="0.2">
      <c r="A70" s="35">
        <f t="shared" si="1"/>
        <v>44983</v>
      </c>
      <c r="B70" s="36">
        <f>SUMIFS(СВЦЭМ!$C$39:$C$782,СВЦЭМ!$A$39:$A$782,$A70,СВЦЭМ!$B$39:$B$782,B$44)+'СЕТ СН'!$G$9+СВЦЭМ!$D$10+'СЕТ СН'!$G$6-'СЕТ СН'!$G$19</f>
        <v>2884.06172608</v>
      </c>
      <c r="C70" s="36">
        <f>SUMIFS(СВЦЭМ!$C$39:$C$782,СВЦЭМ!$A$39:$A$782,$A70,СВЦЭМ!$B$39:$B$782,C$44)+'СЕТ СН'!$G$9+СВЦЭМ!$D$10+'СЕТ СН'!$G$6-'СЕТ СН'!$G$19</f>
        <v>2951.8587675400004</v>
      </c>
      <c r="D70" s="36">
        <f>SUMIFS(СВЦЭМ!$C$39:$C$782,СВЦЭМ!$A$39:$A$782,$A70,СВЦЭМ!$B$39:$B$782,D$44)+'СЕТ СН'!$G$9+СВЦЭМ!$D$10+'СЕТ СН'!$G$6-'СЕТ СН'!$G$19</f>
        <v>2940.2821201300003</v>
      </c>
      <c r="E70" s="36">
        <f>SUMIFS(СВЦЭМ!$C$39:$C$782,СВЦЭМ!$A$39:$A$782,$A70,СВЦЭМ!$B$39:$B$782,E$44)+'СЕТ СН'!$G$9+СВЦЭМ!$D$10+'СЕТ СН'!$G$6-'СЕТ СН'!$G$19</f>
        <v>2900.7900680100001</v>
      </c>
      <c r="F70" s="36">
        <f>SUMIFS(СВЦЭМ!$C$39:$C$782,СВЦЭМ!$A$39:$A$782,$A70,СВЦЭМ!$B$39:$B$782,F$44)+'СЕТ СН'!$G$9+СВЦЭМ!$D$10+'СЕТ СН'!$G$6-'СЕТ СН'!$G$19</f>
        <v>2927.2905010900004</v>
      </c>
      <c r="G70" s="36">
        <f>SUMIFS(СВЦЭМ!$C$39:$C$782,СВЦЭМ!$A$39:$A$782,$A70,СВЦЭМ!$B$39:$B$782,G$44)+'СЕТ СН'!$G$9+СВЦЭМ!$D$10+'СЕТ СН'!$G$6-'СЕТ СН'!$G$19</f>
        <v>2915.6055028500004</v>
      </c>
      <c r="H70" s="36">
        <f>SUMIFS(СВЦЭМ!$C$39:$C$782,СВЦЭМ!$A$39:$A$782,$A70,СВЦЭМ!$B$39:$B$782,H$44)+'СЕТ СН'!$G$9+СВЦЭМ!$D$10+'СЕТ СН'!$G$6-'СЕТ СН'!$G$19</f>
        <v>2910.2334829700003</v>
      </c>
      <c r="I70" s="36">
        <f>SUMIFS(СВЦЭМ!$C$39:$C$782,СВЦЭМ!$A$39:$A$782,$A70,СВЦЭМ!$B$39:$B$782,I$44)+'СЕТ СН'!$G$9+СВЦЭМ!$D$10+'СЕТ СН'!$G$6-'СЕТ СН'!$G$19</f>
        <v>2821.5151167499998</v>
      </c>
      <c r="J70" s="36">
        <f>SUMIFS(СВЦЭМ!$C$39:$C$782,СВЦЭМ!$A$39:$A$782,$A70,СВЦЭМ!$B$39:$B$782,J$44)+'СЕТ СН'!$G$9+СВЦЭМ!$D$10+'СЕТ СН'!$G$6-'СЕТ СН'!$G$19</f>
        <v>2867.73080553</v>
      </c>
      <c r="K70" s="36">
        <f>SUMIFS(СВЦЭМ!$C$39:$C$782,СВЦЭМ!$A$39:$A$782,$A70,СВЦЭМ!$B$39:$B$782,K$44)+'СЕТ СН'!$G$9+СВЦЭМ!$D$10+'СЕТ СН'!$G$6-'СЕТ СН'!$G$19</f>
        <v>2795.0611811999997</v>
      </c>
      <c r="L70" s="36">
        <f>SUMIFS(СВЦЭМ!$C$39:$C$782,СВЦЭМ!$A$39:$A$782,$A70,СВЦЭМ!$B$39:$B$782,L$44)+'СЕТ СН'!$G$9+СВЦЭМ!$D$10+'СЕТ СН'!$G$6-'СЕТ СН'!$G$19</f>
        <v>2695.5079798300003</v>
      </c>
      <c r="M70" s="36">
        <f>SUMIFS(СВЦЭМ!$C$39:$C$782,СВЦЭМ!$A$39:$A$782,$A70,СВЦЭМ!$B$39:$B$782,M$44)+'СЕТ СН'!$G$9+СВЦЭМ!$D$10+'СЕТ СН'!$G$6-'СЕТ СН'!$G$19</f>
        <v>2739.0854544399999</v>
      </c>
      <c r="N70" s="36">
        <f>SUMIFS(СВЦЭМ!$C$39:$C$782,СВЦЭМ!$A$39:$A$782,$A70,СВЦЭМ!$B$39:$B$782,N$44)+'СЕТ СН'!$G$9+СВЦЭМ!$D$10+'СЕТ СН'!$G$6-'СЕТ СН'!$G$19</f>
        <v>2830.4393601000002</v>
      </c>
      <c r="O70" s="36">
        <f>SUMIFS(СВЦЭМ!$C$39:$C$782,СВЦЭМ!$A$39:$A$782,$A70,СВЦЭМ!$B$39:$B$782,O$44)+'СЕТ СН'!$G$9+СВЦЭМ!$D$10+'СЕТ СН'!$G$6-'СЕТ СН'!$G$19</f>
        <v>2841.25004188</v>
      </c>
      <c r="P70" s="36">
        <f>SUMIFS(СВЦЭМ!$C$39:$C$782,СВЦЭМ!$A$39:$A$782,$A70,СВЦЭМ!$B$39:$B$782,P$44)+'СЕТ СН'!$G$9+СВЦЭМ!$D$10+'СЕТ СН'!$G$6-'СЕТ СН'!$G$19</f>
        <v>2849.3513582300002</v>
      </c>
      <c r="Q70" s="36">
        <f>SUMIFS(СВЦЭМ!$C$39:$C$782,СВЦЭМ!$A$39:$A$782,$A70,СВЦЭМ!$B$39:$B$782,Q$44)+'СЕТ СН'!$G$9+СВЦЭМ!$D$10+'СЕТ СН'!$G$6-'СЕТ СН'!$G$19</f>
        <v>2862.6190934400001</v>
      </c>
      <c r="R70" s="36">
        <f>SUMIFS(СВЦЭМ!$C$39:$C$782,СВЦЭМ!$A$39:$A$782,$A70,СВЦЭМ!$B$39:$B$782,R$44)+'СЕТ СН'!$G$9+СВЦЭМ!$D$10+'СЕТ СН'!$G$6-'СЕТ СН'!$G$19</f>
        <v>2906.2978979600002</v>
      </c>
      <c r="S70" s="36">
        <f>SUMIFS(СВЦЭМ!$C$39:$C$782,СВЦЭМ!$A$39:$A$782,$A70,СВЦЭМ!$B$39:$B$782,S$44)+'СЕТ СН'!$G$9+СВЦЭМ!$D$10+'СЕТ СН'!$G$6-'СЕТ СН'!$G$19</f>
        <v>2857.44884361</v>
      </c>
      <c r="T70" s="36">
        <f>SUMIFS(СВЦЭМ!$C$39:$C$782,СВЦЭМ!$A$39:$A$782,$A70,СВЦЭМ!$B$39:$B$782,T$44)+'СЕТ СН'!$G$9+СВЦЭМ!$D$10+'СЕТ СН'!$G$6-'СЕТ СН'!$G$19</f>
        <v>2792.6541665700006</v>
      </c>
      <c r="U70" s="36">
        <f>SUMIFS(СВЦЭМ!$C$39:$C$782,СВЦЭМ!$A$39:$A$782,$A70,СВЦЭМ!$B$39:$B$782,U$44)+'СЕТ СН'!$G$9+СВЦЭМ!$D$10+'СЕТ СН'!$G$6-'СЕТ СН'!$G$19</f>
        <v>2735.5804364599999</v>
      </c>
      <c r="V70" s="36">
        <f>SUMIFS(СВЦЭМ!$C$39:$C$782,СВЦЭМ!$A$39:$A$782,$A70,СВЦЭМ!$B$39:$B$782,V$44)+'СЕТ СН'!$G$9+СВЦЭМ!$D$10+'СЕТ СН'!$G$6-'СЕТ СН'!$G$19</f>
        <v>2727.2786173599998</v>
      </c>
      <c r="W70" s="36">
        <f>SUMIFS(СВЦЭМ!$C$39:$C$782,СВЦЭМ!$A$39:$A$782,$A70,СВЦЭМ!$B$39:$B$782,W$44)+'СЕТ СН'!$G$9+СВЦЭМ!$D$10+'СЕТ СН'!$G$6-'СЕТ СН'!$G$19</f>
        <v>2785.5435389900003</v>
      </c>
      <c r="X70" s="36">
        <f>SUMIFS(СВЦЭМ!$C$39:$C$782,СВЦЭМ!$A$39:$A$782,$A70,СВЦЭМ!$B$39:$B$782,X$44)+'СЕТ СН'!$G$9+СВЦЭМ!$D$10+'СЕТ СН'!$G$6-'СЕТ СН'!$G$19</f>
        <v>2796.8433929100001</v>
      </c>
      <c r="Y70" s="36">
        <f>SUMIFS(СВЦЭМ!$C$39:$C$782,СВЦЭМ!$A$39:$A$782,$A70,СВЦЭМ!$B$39:$B$782,Y$44)+'СЕТ СН'!$G$9+СВЦЭМ!$D$10+'СЕТ СН'!$G$6-'СЕТ СН'!$G$19</f>
        <v>2870.2152955399997</v>
      </c>
    </row>
    <row r="71" spans="1:25" ht="15.75" x14ac:dyDescent="0.2">
      <c r="A71" s="35">
        <f t="shared" si="1"/>
        <v>44984</v>
      </c>
      <c r="B71" s="36">
        <f>SUMIFS(СВЦЭМ!$C$39:$C$782,СВЦЭМ!$A$39:$A$782,$A71,СВЦЭМ!$B$39:$B$782,B$44)+'СЕТ СН'!$G$9+СВЦЭМ!$D$10+'СЕТ СН'!$G$6-'СЕТ СН'!$G$19</f>
        <v>2878.5559837999999</v>
      </c>
      <c r="C71" s="36">
        <f>SUMIFS(СВЦЭМ!$C$39:$C$782,СВЦЭМ!$A$39:$A$782,$A71,СВЦЭМ!$B$39:$B$782,C$44)+'СЕТ СН'!$G$9+СВЦЭМ!$D$10+'СЕТ СН'!$G$6-'СЕТ СН'!$G$19</f>
        <v>2952.2126155400001</v>
      </c>
      <c r="D71" s="36">
        <f>SUMIFS(СВЦЭМ!$C$39:$C$782,СВЦЭМ!$A$39:$A$782,$A71,СВЦЭМ!$B$39:$B$782,D$44)+'СЕТ СН'!$G$9+СВЦЭМ!$D$10+'СЕТ СН'!$G$6-'СЕТ СН'!$G$19</f>
        <v>2922.91908255</v>
      </c>
      <c r="E71" s="36">
        <f>SUMIFS(СВЦЭМ!$C$39:$C$782,СВЦЭМ!$A$39:$A$782,$A71,СВЦЭМ!$B$39:$B$782,E$44)+'СЕТ СН'!$G$9+СВЦЭМ!$D$10+'СЕТ СН'!$G$6-'СЕТ СН'!$G$19</f>
        <v>2936.6058291700001</v>
      </c>
      <c r="F71" s="36">
        <f>SUMIFS(СВЦЭМ!$C$39:$C$782,СВЦЭМ!$A$39:$A$782,$A71,СВЦЭМ!$B$39:$B$782,F$44)+'СЕТ СН'!$G$9+СВЦЭМ!$D$10+'СЕТ СН'!$G$6-'СЕТ СН'!$G$19</f>
        <v>2947.0503391500006</v>
      </c>
      <c r="G71" s="36">
        <f>SUMIFS(СВЦЭМ!$C$39:$C$782,СВЦЭМ!$A$39:$A$782,$A71,СВЦЭМ!$B$39:$B$782,G$44)+'СЕТ СН'!$G$9+СВЦЭМ!$D$10+'СЕТ СН'!$G$6-'СЕТ СН'!$G$19</f>
        <v>2935.1682744400005</v>
      </c>
      <c r="H71" s="36">
        <f>SUMIFS(СВЦЭМ!$C$39:$C$782,СВЦЭМ!$A$39:$A$782,$A71,СВЦЭМ!$B$39:$B$782,H$44)+'СЕТ СН'!$G$9+СВЦЭМ!$D$10+'СЕТ СН'!$G$6-'СЕТ СН'!$G$19</f>
        <v>2893.9847614400005</v>
      </c>
      <c r="I71" s="36">
        <f>SUMIFS(СВЦЭМ!$C$39:$C$782,СВЦЭМ!$A$39:$A$782,$A71,СВЦЭМ!$B$39:$B$782,I$44)+'СЕТ СН'!$G$9+СВЦЭМ!$D$10+'СЕТ СН'!$G$6-'СЕТ СН'!$G$19</f>
        <v>2800.7005172099998</v>
      </c>
      <c r="J71" s="36">
        <f>SUMIFS(СВЦЭМ!$C$39:$C$782,СВЦЭМ!$A$39:$A$782,$A71,СВЦЭМ!$B$39:$B$782,J$44)+'СЕТ СН'!$G$9+СВЦЭМ!$D$10+'СЕТ СН'!$G$6-'СЕТ СН'!$G$19</f>
        <v>2741.8709458100002</v>
      </c>
      <c r="K71" s="36">
        <f>SUMIFS(СВЦЭМ!$C$39:$C$782,СВЦЭМ!$A$39:$A$782,$A71,СВЦЭМ!$B$39:$B$782,K$44)+'СЕТ СН'!$G$9+СВЦЭМ!$D$10+'СЕТ СН'!$G$6-'СЕТ СН'!$G$19</f>
        <v>2729.9955770500001</v>
      </c>
      <c r="L71" s="36">
        <f>SUMIFS(СВЦЭМ!$C$39:$C$782,СВЦЭМ!$A$39:$A$782,$A71,СВЦЭМ!$B$39:$B$782,L$44)+'СЕТ СН'!$G$9+СВЦЭМ!$D$10+'СЕТ СН'!$G$6-'СЕТ СН'!$G$19</f>
        <v>2748.3512872800002</v>
      </c>
      <c r="M71" s="36">
        <f>SUMIFS(СВЦЭМ!$C$39:$C$782,СВЦЭМ!$A$39:$A$782,$A71,СВЦЭМ!$B$39:$B$782,M$44)+'СЕТ СН'!$G$9+СВЦЭМ!$D$10+'СЕТ СН'!$G$6-'СЕТ СН'!$G$19</f>
        <v>2802.34647279</v>
      </c>
      <c r="N71" s="36">
        <f>SUMIFS(СВЦЭМ!$C$39:$C$782,СВЦЭМ!$A$39:$A$782,$A71,СВЦЭМ!$B$39:$B$782,N$44)+'СЕТ СН'!$G$9+СВЦЭМ!$D$10+'СЕТ СН'!$G$6-'СЕТ СН'!$G$19</f>
        <v>2841.1644276500001</v>
      </c>
      <c r="O71" s="36">
        <f>SUMIFS(СВЦЭМ!$C$39:$C$782,СВЦЭМ!$A$39:$A$782,$A71,СВЦЭМ!$B$39:$B$782,O$44)+'СЕТ СН'!$G$9+СВЦЭМ!$D$10+'СЕТ СН'!$G$6-'СЕТ СН'!$G$19</f>
        <v>2956.5746288199998</v>
      </c>
      <c r="P71" s="36">
        <f>SUMIFS(СВЦЭМ!$C$39:$C$782,СВЦЭМ!$A$39:$A$782,$A71,СВЦЭМ!$B$39:$B$782,P$44)+'СЕТ СН'!$G$9+СВЦЭМ!$D$10+'СЕТ СН'!$G$6-'СЕТ СН'!$G$19</f>
        <v>2949.3773280699997</v>
      </c>
      <c r="Q71" s="36">
        <f>SUMIFS(СВЦЭМ!$C$39:$C$782,СВЦЭМ!$A$39:$A$782,$A71,СВЦЭМ!$B$39:$B$782,Q$44)+'СЕТ СН'!$G$9+СВЦЭМ!$D$10+'СЕТ СН'!$G$6-'СЕТ СН'!$G$19</f>
        <v>2926.9707849900005</v>
      </c>
      <c r="R71" s="36">
        <f>SUMIFS(СВЦЭМ!$C$39:$C$782,СВЦЭМ!$A$39:$A$782,$A71,СВЦЭМ!$B$39:$B$782,R$44)+'СЕТ СН'!$G$9+СВЦЭМ!$D$10+'СЕТ СН'!$G$6-'СЕТ СН'!$G$19</f>
        <v>2920.3951410400005</v>
      </c>
      <c r="S71" s="36">
        <f>SUMIFS(СВЦЭМ!$C$39:$C$782,СВЦЭМ!$A$39:$A$782,$A71,СВЦЭМ!$B$39:$B$782,S$44)+'СЕТ СН'!$G$9+СВЦЭМ!$D$10+'СЕТ СН'!$G$6-'СЕТ СН'!$G$19</f>
        <v>2884.8701806999998</v>
      </c>
      <c r="T71" s="36">
        <f>SUMIFS(СВЦЭМ!$C$39:$C$782,СВЦЭМ!$A$39:$A$782,$A71,СВЦЭМ!$B$39:$B$782,T$44)+'СЕТ СН'!$G$9+СВЦЭМ!$D$10+'СЕТ СН'!$G$6-'СЕТ СН'!$G$19</f>
        <v>2755.7164818199999</v>
      </c>
      <c r="U71" s="36">
        <f>SUMIFS(СВЦЭМ!$C$39:$C$782,СВЦЭМ!$A$39:$A$782,$A71,СВЦЭМ!$B$39:$B$782,U$44)+'СЕТ СН'!$G$9+СВЦЭМ!$D$10+'СЕТ СН'!$G$6-'СЕТ СН'!$G$19</f>
        <v>2768.5843895400003</v>
      </c>
      <c r="V71" s="36">
        <f>SUMIFS(СВЦЭМ!$C$39:$C$782,СВЦЭМ!$A$39:$A$782,$A71,СВЦЭМ!$B$39:$B$782,V$44)+'СЕТ СН'!$G$9+СВЦЭМ!$D$10+'СЕТ СН'!$G$6-'СЕТ СН'!$G$19</f>
        <v>2815.6234910399999</v>
      </c>
      <c r="W71" s="36">
        <f>SUMIFS(СВЦЭМ!$C$39:$C$782,СВЦЭМ!$A$39:$A$782,$A71,СВЦЭМ!$B$39:$B$782,W$44)+'СЕТ СН'!$G$9+СВЦЭМ!$D$10+'СЕТ СН'!$G$6-'СЕТ СН'!$G$19</f>
        <v>2864.5549829800002</v>
      </c>
      <c r="X71" s="36">
        <f>SUMIFS(СВЦЭМ!$C$39:$C$782,СВЦЭМ!$A$39:$A$782,$A71,СВЦЭМ!$B$39:$B$782,X$44)+'СЕТ СН'!$G$9+СВЦЭМ!$D$10+'СЕТ СН'!$G$6-'СЕТ СН'!$G$19</f>
        <v>2865.0513387600004</v>
      </c>
      <c r="Y71" s="36">
        <f>SUMIFS(СВЦЭМ!$C$39:$C$782,СВЦЭМ!$A$39:$A$782,$A71,СВЦЭМ!$B$39:$B$782,Y$44)+'СЕТ СН'!$G$9+СВЦЭМ!$D$10+'СЕТ СН'!$G$6-'СЕТ СН'!$G$19</f>
        <v>2892.13258778</v>
      </c>
    </row>
    <row r="72" spans="1:25" ht="15.75" x14ac:dyDescent="0.2">
      <c r="A72" s="35">
        <f t="shared" si="1"/>
        <v>44985</v>
      </c>
      <c r="B72" s="36">
        <f>SUMIFS(СВЦЭМ!$C$39:$C$782,СВЦЭМ!$A$39:$A$782,$A72,СВЦЭМ!$B$39:$B$782,B$44)+'СЕТ СН'!$G$9+СВЦЭМ!$D$10+'СЕТ СН'!$G$6-'СЕТ СН'!$G$19</f>
        <v>3098.9796443200003</v>
      </c>
      <c r="C72" s="36">
        <f>SUMIFS(СВЦЭМ!$C$39:$C$782,СВЦЭМ!$A$39:$A$782,$A72,СВЦЭМ!$B$39:$B$782,C$44)+'СЕТ СН'!$G$9+СВЦЭМ!$D$10+'СЕТ СН'!$G$6-'СЕТ СН'!$G$19</f>
        <v>3118.6906899100004</v>
      </c>
      <c r="D72" s="36">
        <f>SUMIFS(СВЦЭМ!$C$39:$C$782,СВЦЭМ!$A$39:$A$782,$A72,СВЦЭМ!$B$39:$B$782,D$44)+'СЕТ СН'!$G$9+СВЦЭМ!$D$10+'СЕТ СН'!$G$6-'СЕТ СН'!$G$19</f>
        <v>3187.1606218799998</v>
      </c>
      <c r="E72" s="36">
        <f>SUMIFS(СВЦЭМ!$C$39:$C$782,СВЦЭМ!$A$39:$A$782,$A72,СВЦЭМ!$B$39:$B$782,E$44)+'СЕТ СН'!$G$9+СВЦЭМ!$D$10+'СЕТ СН'!$G$6-'СЕТ СН'!$G$19</f>
        <v>3187.5156476800003</v>
      </c>
      <c r="F72" s="36">
        <f>SUMIFS(СВЦЭМ!$C$39:$C$782,СВЦЭМ!$A$39:$A$782,$A72,СВЦЭМ!$B$39:$B$782,F$44)+'СЕТ СН'!$G$9+СВЦЭМ!$D$10+'СЕТ СН'!$G$6-'СЕТ СН'!$G$19</f>
        <v>3229.0799367600002</v>
      </c>
      <c r="G72" s="36">
        <f>SUMIFS(СВЦЭМ!$C$39:$C$782,СВЦЭМ!$A$39:$A$782,$A72,СВЦЭМ!$B$39:$B$782,G$44)+'СЕТ СН'!$G$9+СВЦЭМ!$D$10+'СЕТ СН'!$G$6-'СЕТ СН'!$G$19</f>
        <v>3180.6485138099997</v>
      </c>
      <c r="H72" s="36">
        <f>SUMIFS(СВЦЭМ!$C$39:$C$782,СВЦЭМ!$A$39:$A$782,$A72,СВЦЭМ!$B$39:$B$782,H$44)+'СЕТ СН'!$G$9+СВЦЭМ!$D$10+'СЕТ СН'!$G$6-'СЕТ СН'!$G$19</f>
        <v>3077.2243682500002</v>
      </c>
      <c r="I72" s="36">
        <f>SUMIFS(СВЦЭМ!$C$39:$C$782,СВЦЭМ!$A$39:$A$782,$A72,СВЦЭМ!$B$39:$B$782,I$44)+'СЕТ СН'!$G$9+СВЦЭМ!$D$10+'СЕТ СН'!$G$6-'СЕТ СН'!$G$19</f>
        <v>2977.33478165</v>
      </c>
      <c r="J72" s="36">
        <f>SUMIFS(СВЦЭМ!$C$39:$C$782,СВЦЭМ!$A$39:$A$782,$A72,СВЦЭМ!$B$39:$B$782,J$44)+'СЕТ СН'!$G$9+СВЦЭМ!$D$10+'СЕТ СН'!$G$6-'СЕТ СН'!$G$19</f>
        <v>2982.5401632600006</v>
      </c>
      <c r="K72" s="36">
        <f>SUMIFS(СВЦЭМ!$C$39:$C$782,СВЦЭМ!$A$39:$A$782,$A72,СВЦЭМ!$B$39:$B$782,K$44)+'СЕТ СН'!$G$9+СВЦЭМ!$D$10+'СЕТ СН'!$G$6-'СЕТ СН'!$G$19</f>
        <v>2933.7294167700002</v>
      </c>
      <c r="L72" s="36">
        <f>SUMIFS(СВЦЭМ!$C$39:$C$782,СВЦЭМ!$A$39:$A$782,$A72,СВЦЭМ!$B$39:$B$782,L$44)+'СЕТ СН'!$G$9+СВЦЭМ!$D$10+'СЕТ СН'!$G$6-'СЕТ СН'!$G$19</f>
        <v>2947.7869025999998</v>
      </c>
      <c r="M72" s="36">
        <f>SUMIFS(СВЦЭМ!$C$39:$C$782,СВЦЭМ!$A$39:$A$782,$A72,СВЦЭМ!$B$39:$B$782,M$44)+'СЕТ СН'!$G$9+СВЦЭМ!$D$10+'СЕТ СН'!$G$6-'СЕТ СН'!$G$19</f>
        <v>2966.5233581600005</v>
      </c>
      <c r="N72" s="36">
        <f>SUMIFS(СВЦЭМ!$C$39:$C$782,СВЦЭМ!$A$39:$A$782,$A72,СВЦЭМ!$B$39:$B$782,N$44)+'СЕТ СН'!$G$9+СВЦЭМ!$D$10+'СЕТ СН'!$G$6-'СЕТ СН'!$G$19</f>
        <v>2990.5946292799999</v>
      </c>
      <c r="O72" s="36">
        <f>SUMIFS(СВЦЭМ!$C$39:$C$782,СВЦЭМ!$A$39:$A$782,$A72,СВЦЭМ!$B$39:$B$782,O$44)+'СЕТ СН'!$G$9+СВЦЭМ!$D$10+'СЕТ СН'!$G$6-'СЕТ СН'!$G$19</f>
        <v>3045.2037670999998</v>
      </c>
      <c r="P72" s="36">
        <f>SUMIFS(СВЦЭМ!$C$39:$C$782,СВЦЭМ!$A$39:$A$782,$A72,СВЦЭМ!$B$39:$B$782,P$44)+'СЕТ СН'!$G$9+СВЦЭМ!$D$10+'СЕТ СН'!$G$6-'СЕТ СН'!$G$19</f>
        <v>3077.7288756099997</v>
      </c>
      <c r="Q72" s="36">
        <f>SUMIFS(СВЦЭМ!$C$39:$C$782,СВЦЭМ!$A$39:$A$782,$A72,СВЦЭМ!$B$39:$B$782,Q$44)+'СЕТ СН'!$G$9+СВЦЭМ!$D$10+'СЕТ СН'!$G$6-'СЕТ СН'!$G$19</f>
        <v>3089.3947532500006</v>
      </c>
      <c r="R72" s="36">
        <f>SUMIFS(СВЦЭМ!$C$39:$C$782,СВЦЭМ!$A$39:$A$782,$A72,СВЦЭМ!$B$39:$B$782,R$44)+'СЕТ СН'!$G$9+СВЦЭМ!$D$10+'СЕТ СН'!$G$6-'СЕТ СН'!$G$19</f>
        <v>3088.0688965700001</v>
      </c>
      <c r="S72" s="36">
        <f>SUMIFS(СВЦЭМ!$C$39:$C$782,СВЦЭМ!$A$39:$A$782,$A72,СВЦЭМ!$B$39:$B$782,S$44)+'СЕТ СН'!$G$9+СВЦЭМ!$D$10+'СЕТ СН'!$G$6-'СЕТ СН'!$G$19</f>
        <v>3096.4357749400006</v>
      </c>
      <c r="T72" s="36">
        <f>SUMIFS(СВЦЭМ!$C$39:$C$782,СВЦЭМ!$A$39:$A$782,$A72,СВЦЭМ!$B$39:$B$782,T$44)+'СЕТ СН'!$G$9+СВЦЭМ!$D$10+'СЕТ СН'!$G$6-'СЕТ СН'!$G$19</f>
        <v>3018.9619208000004</v>
      </c>
      <c r="U72" s="36">
        <f>SUMIFS(СВЦЭМ!$C$39:$C$782,СВЦЭМ!$A$39:$A$782,$A72,СВЦЭМ!$B$39:$B$782,U$44)+'СЕТ СН'!$G$9+СВЦЭМ!$D$10+'СЕТ СН'!$G$6-'СЕТ СН'!$G$19</f>
        <v>2969.0081676199998</v>
      </c>
      <c r="V72" s="36">
        <f>SUMIFS(СВЦЭМ!$C$39:$C$782,СВЦЭМ!$A$39:$A$782,$A72,СВЦЭМ!$B$39:$B$782,V$44)+'СЕТ СН'!$G$9+СВЦЭМ!$D$10+'СЕТ СН'!$G$6-'СЕТ СН'!$G$19</f>
        <v>2955.4694029000002</v>
      </c>
      <c r="W72" s="36">
        <f>SUMIFS(СВЦЭМ!$C$39:$C$782,СВЦЭМ!$A$39:$A$782,$A72,СВЦЭМ!$B$39:$B$782,W$44)+'СЕТ СН'!$G$9+СВЦЭМ!$D$10+'СЕТ СН'!$G$6-'СЕТ СН'!$G$19</f>
        <v>2989.15395334</v>
      </c>
      <c r="X72" s="36">
        <f>SUMIFS(СВЦЭМ!$C$39:$C$782,СВЦЭМ!$A$39:$A$782,$A72,СВЦЭМ!$B$39:$B$782,X$44)+'СЕТ СН'!$G$9+СВЦЭМ!$D$10+'СЕТ СН'!$G$6-'СЕТ СН'!$G$19</f>
        <v>3027.7567114600006</v>
      </c>
      <c r="Y72" s="36">
        <f>SUMIFS(СВЦЭМ!$C$39:$C$782,СВЦЭМ!$A$39:$A$782,$A72,СВЦЭМ!$B$39:$B$782,Y$44)+'СЕТ СН'!$G$9+СВЦЭМ!$D$10+'СЕТ СН'!$G$6-'СЕТ СН'!$G$19</f>
        <v>3042.9252089399997</v>
      </c>
    </row>
    <row r="73" spans="1:25" ht="15.75"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25" t="s">
        <v>7</v>
      </c>
      <c r="B75" s="128" t="s">
        <v>72</v>
      </c>
      <c r="C75" s="129"/>
      <c r="D75" s="129"/>
      <c r="E75" s="129"/>
      <c r="F75" s="129"/>
      <c r="G75" s="129"/>
      <c r="H75" s="129"/>
      <c r="I75" s="129"/>
      <c r="J75" s="129"/>
      <c r="K75" s="129"/>
      <c r="L75" s="129"/>
      <c r="M75" s="129"/>
      <c r="N75" s="129"/>
      <c r="O75" s="129"/>
      <c r="P75" s="129"/>
      <c r="Q75" s="129"/>
      <c r="R75" s="129"/>
      <c r="S75" s="129"/>
      <c r="T75" s="129"/>
      <c r="U75" s="129"/>
      <c r="V75" s="129"/>
      <c r="W75" s="129"/>
      <c r="X75" s="129"/>
      <c r="Y75" s="130"/>
    </row>
    <row r="76" spans="1:25" ht="12.75" customHeight="1" x14ac:dyDescent="0.2">
      <c r="A76" s="126"/>
      <c r="B76" s="131"/>
      <c r="C76" s="132"/>
      <c r="D76" s="132"/>
      <c r="E76" s="132"/>
      <c r="F76" s="132"/>
      <c r="G76" s="132"/>
      <c r="H76" s="132"/>
      <c r="I76" s="132"/>
      <c r="J76" s="132"/>
      <c r="K76" s="132"/>
      <c r="L76" s="132"/>
      <c r="M76" s="132"/>
      <c r="N76" s="132"/>
      <c r="O76" s="132"/>
      <c r="P76" s="132"/>
      <c r="Q76" s="132"/>
      <c r="R76" s="132"/>
      <c r="S76" s="132"/>
      <c r="T76" s="132"/>
      <c r="U76" s="132"/>
      <c r="V76" s="132"/>
      <c r="W76" s="132"/>
      <c r="X76" s="132"/>
      <c r="Y76" s="133"/>
    </row>
    <row r="77" spans="1:25" ht="12.75" customHeight="1" x14ac:dyDescent="0.2">
      <c r="A77" s="127"/>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01.02.2023</v>
      </c>
      <c r="B78" s="36">
        <f>SUMIFS(СВЦЭМ!$C$39:$C$782,СВЦЭМ!$A$39:$A$782,$A78,СВЦЭМ!$B$39:$B$782,B$77)+'СЕТ СН'!$H$9+СВЦЭМ!$D$10+'СЕТ СН'!$H$6-'СЕТ СН'!$H$19</f>
        <v>2793.11841142</v>
      </c>
      <c r="C78" s="36">
        <f>SUMIFS(СВЦЭМ!$C$39:$C$782,СВЦЭМ!$A$39:$A$782,$A78,СВЦЭМ!$B$39:$B$782,C$77)+'СЕТ СН'!$H$9+СВЦЭМ!$D$10+'СЕТ СН'!$H$6-'СЕТ СН'!$H$19</f>
        <v>2840.9952591900001</v>
      </c>
      <c r="D78" s="36">
        <f>SUMIFS(СВЦЭМ!$C$39:$C$782,СВЦЭМ!$A$39:$A$782,$A78,СВЦЭМ!$B$39:$B$782,D$77)+'СЕТ СН'!$H$9+СВЦЭМ!$D$10+'СЕТ СН'!$H$6-'СЕТ СН'!$H$19</f>
        <v>2921.4971390800001</v>
      </c>
      <c r="E78" s="36">
        <f>SUMIFS(СВЦЭМ!$C$39:$C$782,СВЦЭМ!$A$39:$A$782,$A78,СВЦЭМ!$B$39:$B$782,E$77)+'СЕТ СН'!$H$9+СВЦЭМ!$D$10+'СЕТ СН'!$H$6-'СЕТ СН'!$H$19</f>
        <v>2956.3702531900003</v>
      </c>
      <c r="F78" s="36">
        <f>SUMIFS(СВЦЭМ!$C$39:$C$782,СВЦЭМ!$A$39:$A$782,$A78,СВЦЭМ!$B$39:$B$782,F$77)+'СЕТ СН'!$H$9+СВЦЭМ!$D$10+'СЕТ СН'!$H$6-'СЕТ СН'!$H$19</f>
        <v>2952.9801936200001</v>
      </c>
      <c r="G78" s="36">
        <f>SUMIFS(СВЦЭМ!$C$39:$C$782,СВЦЭМ!$A$39:$A$782,$A78,СВЦЭМ!$B$39:$B$782,G$77)+'СЕТ СН'!$H$9+СВЦЭМ!$D$10+'СЕТ СН'!$H$6-'СЕТ СН'!$H$19</f>
        <v>2901.1406892600003</v>
      </c>
      <c r="H78" s="36">
        <f>SUMIFS(СВЦЭМ!$C$39:$C$782,СВЦЭМ!$A$39:$A$782,$A78,СВЦЭМ!$B$39:$B$782,H$77)+'СЕТ СН'!$H$9+СВЦЭМ!$D$10+'СЕТ СН'!$H$6-'СЕТ СН'!$H$19</f>
        <v>2868.0176551300001</v>
      </c>
      <c r="I78" s="36">
        <f>SUMIFS(СВЦЭМ!$C$39:$C$782,СВЦЭМ!$A$39:$A$782,$A78,СВЦЭМ!$B$39:$B$782,I$77)+'СЕТ СН'!$H$9+СВЦЭМ!$D$10+'СЕТ СН'!$H$6-'СЕТ СН'!$H$19</f>
        <v>2937.5041693600001</v>
      </c>
      <c r="J78" s="36">
        <f>SUMIFS(СВЦЭМ!$C$39:$C$782,СВЦЭМ!$A$39:$A$782,$A78,СВЦЭМ!$B$39:$B$782,J$77)+'СЕТ СН'!$H$9+СВЦЭМ!$D$10+'СЕТ СН'!$H$6-'СЕТ СН'!$H$19</f>
        <v>3002.5750956000002</v>
      </c>
      <c r="K78" s="36">
        <f>SUMIFS(СВЦЭМ!$C$39:$C$782,СВЦЭМ!$A$39:$A$782,$A78,СВЦЭМ!$B$39:$B$782,K$77)+'СЕТ СН'!$H$9+СВЦЭМ!$D$10+'СЕТ СН'!$H$6-'СЕТ СН'!$H$19</f>
        <v>3015.5109738700003</v>
      </c>
      <c r="L78" s="36">
        <f>SUMIFS(СВЦЭМ!$C$39:$C$782,СВЦЭМ!$A$39:$A$782,$A78,СВЦЭМ!$B$39:$B$782,L$77)+'СЕТ СН'!$H$9+СВЦЭМ!$D$10+'СЕТ СН'!$H$6-'СЕТ СН'!$H$19</f>
        <v>2958.9604564300002</v>
      </c>
      <c r="M78" s="36">
        <f>SUMIFS(СВЦЭМ!$C$39:$C$782,СВЦЭМ!$A$39:$A$782,$A78,СВЦЭМ!$B$39:$B$782,M$77)+'СЕТ СН'!$H$9+СВЦЭМ!$D$10+'СЕТ СН'!$H$6-'СЕТ СН'!$H$19</f>
        <v>2980.6734730100002</v>
      </c>
      <c r="N78" s="36">
        <f>SUMIFS(СВЦЭМ!$C$39:$C$782,СВЦЭМ!$A$39:$A$782,$A78,СВЦЭМ!$B$39:$B$782,N$77)+'СЕТ СН'!$H$9+СВЦЭМ!$D$10+'СЕТ СН'!$H$6-'СЕТ СН'!$H$19</f>
        <v>2875.4209910700001</v>
      </c>
      <c r="O78" s="36">
        <f>SUMIFS(СВЦЭМ!$C$39:$C$782,СВЦЭМ!$A$39:$A$782,$A78,СВЦЭМ!$B$39:$B$782,O$77)+'СЕТ СН'!$H$9+СВЦЭМ!$D$10+'СЕТ СН'!$H$6-'СЕТ СН'!$H$19</f>
        <v>2857.9760451500001</v>
      </c>
      <c r="P78" s="36">
        <f>SUMIFS(СВЦЭМ!$C$39:$C$782,СВЦЭМ!$A$39:$A$782,$A78,СВЦЭМ!$B$39:$B$782,P$77)+'СЕТ СН'!$H$9+СВЦЭМ!$D$10+'СЕТ СН'!$H$6-'СЕТ СН'!$H$19</f>
        <v>2868.4720137200002</v>
      </c>
      <c r="Q78" s="36">
        <f>SUMIFS(СВЦЭМ!$C$39:$C$782,СВЦЭМ!$A$39:$A$782,$A78,СВЦЭМ!$B$39:$B$782,Q$77)+'СЕТ СН'!$H$9+СВЦЭМ!$D$10+'СЕТ СН'!$H$6-'СЕТ СН'!$H$19</f>
        <v>2862.1192531000002</v>
      </c>
      <c r="R78" s="36">
        <f>SUMIFS(СВЦЭМ!$C$39:$C$782,СВЦЭМ!$A$39:$A$782,$A78,СВЦЭМ!$B$39:$B$782,R$77)+'СЕТ СН'!$H$9+СВЦЭМ!$D$10+'СЕТ СН'!$H$6-'СЕТ СН'!$H$19</f>
        <v>2867.6200219000002</v>
      </c>
      <c r="S78" s="36">
        <f>SUMIFS(СВЦЭМ!$C$39:$C$782,СВЦЭМ!$A$39:$A$782,$A78,СВЦЭМ!$B$39:$B$782,S$77)+'СЕТ СН'!$H$9+СВЦЭМ!$D$10+'СЕТ СН'!$H$6-'СЕТ СН'!$H$19</f>
        <v>2854.9982266400002</v>
      </c>
      <c r="T78" s="36">
        <f>SUMIFS(СВЦЭМ!$C$39:$C$782,СВЦЭМ!$A$39:$A$782,$A78,СВЦЭМ!$B$39:$B$782,T$77)+'СЕТ СН'!$H$9+СВЦЭМ!$D$10+'СЕТ СН'!$H$6-'СЕТ СН'!$H$19</f>
        <v>2861.0233246299999</v>
      </c>
      <c r="U78" s="36">
        <f>SUMIFS(СВЦЭМ!$C$39:$C$782,СВЦЭМ!$A$39:$A$782,$A78,СВЦЭМ!$B$39:$B$782,U$77)+'СЕТ СН'!$H$9+СВЦЭМ!$D$10+'СЕТ СН'!$H$6-'СЕТ СН'!$H$19</f>
        <v>2859.88158148</v>
      </c>
      <c r="V78" s="36">
        <f>SUMIFS(СВЦЭМ!$C$39:$C$782,СВЦЭМ!$A$39:$A$782,$A78,СВЦЭМ!$B$39:$B$782,V$77)+'СЕТ СН'!$H$9+СВЦЭМ!$D$10+'СЕТ СН'!$H$6-'СЕТ СН'!$H$19</f>
        <v>2869.2029098900002</v>
      </c>
      <c r="W78" s="36">
        <f>SUMIFS(СВЦЭМ!$C$39:$C$782,СВЦЭМ!$A$39:$A$782,$A78,СВЦЭМ!$B$39:$B$782,W$77)+'СЕТ СН'!$H$9+СВЦЭМ!$D$10+'СЕТ СН'!$H$6-'СЕТ СН'!$H$19</f>
        <v>2859.1916263100002</v>
      </c>
      <c r="X78" s="36">
        <f>SUMIFS(СВЦЭМ!$C$39:$C$782,СВЦЭМ!$A$39:$A$782,$A78,СВЦЭМ!$B$39:$B$782,X$77)+'СЕТ СН'!$H$9+СВЦЭМ!$D$10+'СЕТ СН'!$H$6-'СЕТ СН'!$H$19</f>
        <v>2844.8764434300001</v>
      </c>
      <c r="Y78" s="36">
        <f>SUMIFS(СВЦЭМ!$C$39:$C$782,СВЦЭМ!$A$39:$A$782,$A78,СВЦЭМ!$B$39:$B$782,Y$77)+'СЕТ СН'!$H$9+СВЦЭМ!$D$10+'СЕТ СН'!$H$6-'СЕТ СН'!$H$19</f>
        <v>2825.7077170500002</v>
      </c>
    </row>
    <row r="79" spans="1:25" ht="15.75" x14ac:dyDescent="0.2">
      <c r="A79" s="35">
        <f>A78+1</f>
        <v>44959</v>
      </c>
      <c r="B79" s="36">
        <f>SUMIFS(СВЦЭМ!$C$39:$C$782,СВЦЭМ!$A$39:$A$782,$A79,СВЦЭМ!$B$39:$B$782,B$77)+'СЕТ СН'!$H$9+СВЦЭМ!$D$10+'СЕТ СН'!$H$6-'СЕТ СН'!$H$19</f>
        <v>2879.2415193300003</v>
      </c>
      <c r="C79" s="36">
        <f>SUMIFS(СВЦЭМ!$C$39:$C$782,СВЦЭМ!$A$39:$A$782,$A79,СВЦЭМ!$B$39:$B$782,C$77)+'СЕТ СН'!$H$9+СВЦЭМ!$D$10+'СЕТ СН'!$H$6-'СЕТ СН'!$H$19</f>
        <v>2861.6865750800002</v>
      </c>
      <c r="D79" s="36">
        <f>SUMIFS(СВЦЭМ!$C$39:$C$782,СВЦЭМ!$A$39:$A$782,$A79,СВЦЭМ!$B$39:$B$782,D$77)+'СЕТ СН'!$H$9+СВЦЭМ!$D$10+'СЕТ СН'!$H$6-'СЕТ СН'!$H$19</f>
        <v>2842.0300762300003</v>
      </c>
      <c r="E79" s="36">
        <f>SUMIFS(СВЦЭМ!$C$39:$C$782,СВЦЭМ!$A$39:$A$782,$A79,СВЦЭМ!$B$39:$B$782,E$77)+'СЕТ СН'!$H$9+СВЦЭМ!$D$10+'СЕТ СН'!$H$6-'СЕТ СН'!$H$19</f>
        <v>2849.34033611</v>
      </c>
      <c r="F79" s="36">
        <f>SUMIFS(СВЦЭМ!$C$39:$C$782,СВЦЭМ!$A$39:$A$782,$A79,СВЦЭМ!$B$39:$B$782,F$77)+'СЕТ СН'!$H$9+СВЦЭМ!$D$10+'СЕТ СН'!$H$6-'СЕТ СН'!$H$19</f>
        <v>2856.4506721600001</v>
      </c>
      <c r="G79" s="36">
        <f>SUMIFS(СВЦЭМ!$C$39:$C$782,СВЦЭМ!$A$39:$A$782,$A79,СВЦЭМ!$B$39:$B$782,G$77)+'СЕТ СН'!$H$9+СВЦЭМ!$D$10+'СЕТ СН'!$H$6-'СЕТ СН'!$H$19</f>
        <v>2871.42268418</v>
      </c>
      <c r="H79" s="36">
        <f>SUMIFS(СВЦЭМ!$C$39:$C$782,СВЦЭМ!$A$39:$A$782,$A79,СВЦЭМ!$B$39:$B$782,H$77)+'СЕТ СН'!$H$9+СВЦЭМ!$D$10+'СЕТ СН'!$H$6-'СЕТ СН'!$H$19</f>
        <v>2924.90036392</v>
      </c>
      <c r="I79" s="36">
        <f>SUMIFS(СВЦЭМ!$C$39:$C$782,СВЦЭМ!$A$39:$A$782,$A79,СВЦЭМ!$B$39:$B$782,I$77)+'СЕТ СН'!$H$9+СВЦЭМ!$D$10+'СЕТ СН'!$H$6-'СЕТ СН'!$H$19</f>
        <v>2872.63025036</v>
      </c>
      <c r="J79" s="36">
        <f>SUMIFS(СВЦЭМ!$C$39:$C$782,СВЦЭМ!$A$39:$A$782,$A79,СВЦЭМ!$B$39:$B$782,J$77)+'СЕТ СН'!$H$9+СВЦЭМ!$D$10+'СЕТ СН'!$H$6-'СЕТ СН'!$H$19</f>
        <v>2842.7174128900001</v>
      </c>
      <c r="K79" s="36">
        <f>SUMIFS(СВЦЭМ!$C$39:$C$782,СВЦЭМ!$A$39:$A$782,$A79,СВЦЭМ!$B$39:$B$782,K$77)+'СЕТ СН'!$H$9+СВЦЭМ!$D$10+'СЕТ СН'!$H$6-'СЕТ СН'!$H$19</f>
        <v>2857.7920407500001</v>
      </c>
      <c r="L79" s="36">
        <f>SUMIFS(СВЦЭМ!$C$39:$C$782,СВЦЭМ!$A$39:$A$782,$A79,СВЦЭМ!$B$39:$B$782,L$77)+'СЕТ СН'!$H$9+СВЦЭМ!$D$10+'СЕТ СН'!$H$6-'СЕТ СН'!$H$19</f>
        <v>2850.5266125800003</v>
      </c>
      <c r="M79" s="36">
        <f>SUMIFS(СВЦЭМ!$C$39:$C$782,СВЦЭМ!$A$39:$A$782,$A79,СВЦЭМ!$B$39:$B$782,M$77)+'СЕТ СН'!$H$9+СВЦЭМ!$D$10+'СЕТ СН'!$H$6-'СЕТ СН'!$H$19</f>
        <v>2834.9933862299999</v>
      </c>
      <c r="N79" s="36">
        <f>SUMIFS(СВЦЭМ!$C$39:$C$782,СВЦЭМ!$A$39:$A$782,$A79,СВЦЭМ!$B$39:$B$782,N$77)+'СЕТ СН'!$H$9+СВЦЭМ!$D$10+'СЕТ СН'!$H$6-'СЕТ СН'!$H$19</f>
        <v>2791.47786649</v>
      </c>
      <c r="O79" s="36">
        <f>SUMIFS(СВЦЭМ!$C$39:$C$782,СВЦЭМ!$A$39:$A$782,$A79,СВЦЭМ!$B$39:$B$782,O$77)+'СЕТ СН'!$H$9+СВЦЭМ!$D$10+'СЕТ СН'!$H$6-'СЕТ СН'!$H$19</f>
        <v>2871.7042897400001</v>
      </c>
      <c r="P79" s="36">
        <f>SUMIFS(СВЦЭМ!$C$39:$C$782,СВЦЭМ!$A$39:$A$782,$A79,СВЦЭМ!$B$39:$B$782,P$77)+'СЕТ СН'!$H$9+СВЦЭМ!$D$10+'СЕТ СН'!$H$6-'СЕТ СН'!$H$19</f>
        <v>2948.5950619800001</v>
      </c>
      <c r="Q79" s="36">
        <f>SUMIFS(СВЦЭМ!$C$39:$C$782,СВЦЭМ!$A$39:$A$782,$A79,СВЦЭМ!$B$39:$B$782,Q$77)+'СЕТ СН'!$H$9+СВЦЭМ!$D$10+'СЕТ СН'!$H$6-'СЕТ СН'!$H$19</f>
        <v>2918.8200238700001</v>
      </c>
      <c r="R79" s="36">
        <f>SUMIFS(СВЦЭМ!$C$39:$C$782,СВЦЭМ!$A$39:$A$782,$A79,СВЦЭМ!$B$39:$B$782,R$77)+'СЕТ СН'!$H$9+СВЦЭМ!$D$10+'СЕТ СН'!$H$6-'СЕТ СН'!$H$19</f>
        <v>2886.42508193</v>
      </c>
      <c r="S79" s="36">
        <f>SUMIFS(СВЦЭМ!$C$39:$C$782,СВЦЭМ!$A$39:$A$782,$A79,СВЦЭМ!$B$39:$B$782,S$77)+'СЕТ СН'!$H$9+СВЦЭМ!$D$10+'СЕТ СН'!$H$6-'СЕТ СН'!$H$19</f>
        <v>2806.10219697</v>
      </c>
      <c r="T79" s="36">
        <f>SUMIFS(СВЦЭМ!$C$39:$C$782,СВЦЭМ!$A$39:$A$782,$A79,СВЦЭМ!$B$39:$B$782,T$77)+'СЕТ СН'!$H$9+СВЦЭМ!$D$10+'СЕТ СН'!$H$6-'СЕТ СН'!$H$19</f>
        <v>2788.9838809299999</v>
      </c>
      <c r="U79" s="36">
        <f>SUMIFS(СВЦЭМ!$C$39:$C$782,СВЦЭМ!$A$39:$A$782,$A79,СВЦЭМ!$B$39:$B$782,U$77)+'СЕТ СН'!$H$9+СВЦЭМ!$D$10+'СЕТ СН'!$H$6-'СЕТ СН'!$H$19</f>
        <v>2868.2822491400002</v>
      </c>
      <c r="V79" s="36">
        <f>SUMIFS(СВЦЭМ!$C$39:$C$782,СВЦЭМ!$A$39:$A$782,$A79,СВЦЭМ!$B$39:$B$782,V$77)+'СЕТ СН'!$H$9+СВЦЭМ!$D$10+'СЕТ СН'!$H$6-'СЕТ СН'!$H$19</f>
        <v>2892.6818031900002</v>
      </c>
      <c r="W79" s="36">
        <f>SUMIFS(СВЦЭМ!$C$39:$C$782,СВЦЭМ!$A$39:$A$782,$A79,СВЦЭМ!$B$39:$B$782,W$77)+'СЕТ СН'!$H$9+СВЦЭМ!$D$10+'СЕТ СН'!$H$6-'СЕТ СН'!$H$19</f>
        <v>2895.6521414600002</v>
      </c>
      <c r="X79" s="36">
        <f>SUMIFS(СВЦЭМ!$C$39:$C$782,СВЦЭМ!$A$39:$A$782,$A79,СВЦЭМ!$B$39:$B$782,X$77)+'СЕТ СН'!$H$9+СВЦЭМ!$D$10+'СЕТ СН'!$H$6-'СЕТ СН'!$H$19</f>
        <v>2918.3934096600001</v>
      </c>
      <c r="Y79" s="36">
        <f>SUMIFS(СВЦЭМ!$C$39:$C$782,СВЦЭМ!$A$39:$A$782,$A79,СВЦЭМ!$B$39:$B$782,Y$77)+'СЕТ СН'!$H$9+СВЦЭМ!$D$10+'СЕТ СН'!$H$6-'СЕТ СН'!$H$19</f>
        <v>2916.0707079000003</v>
      </c>
    </row>
    <row r="80" spans="1:25" ht="15.75" x14ac:dyDescent="0.2">
      <c r="A80" s="35">
        <f t="shared" ref="A80:A105" si="2">A79+1</f>
        <v>44960</v>
      </c>
      <c r="B80" s="36">
        <f>SUMIFS(СВЦЭМ!$C$39:$C$782,СВЦЭМ!$A$39:$A$782,$A80,СВЦЭМ!$B$39:$B$782,B$77)+'СЕТ СН'!$H$9+СВЦЭМ!$D$10+'СЕТ СН'!$H$6-'СЕТ СН'!$H$19</f>
        <v>2775.8193618400001</v>
      </c>
      <c r="C80" s="36">
        <f>SUMIFS(СВЦЭМ!$C$39:$C$782,СВЦЭМ!$A$39:$A$782,$A80,СВЦЭМ!$B$39:$B$782,C$77)+'СЕТ СН'!$H$9+СВЦЭМ!$D$10+'СЕТ СН'!$H$6-'СЕТ СН'!$H$19</f>
        <v>2819.4273599500002</v>
      </c>
      <c r="D80" s="36">
        <f>SUMIFS(СВЦЭМ!$C$39:$C$782,СВЦЭМ!$A$39:$A$782,$A80,СВЦЭМ!$B$39:$B$782,D$77)+'СЕТ СН'!$H$9+СВЦЭМ!$D$10+'СЕТ СН'!$H$6-'СЕТ СН'!$H$19</f>
        <v>2818.2586661</v>
      </c>
      <c r="E80" s="36">
        <f>SUMIFS(СВЦЭМ!$C$39:$C$782,СВЦЭМ!$A$39:$A$782,$A80,СВЦЭМ!$B$39:$B$782,E$77)+'СЕТ СН'!$H$9+СВЦЭМ!$D$10+'СЕТ СН'!$H$6-'СЕТ СН'!$H$19</f>
        <v>2822.2498498200002</v>
      </c>
      <c r="F80" s="36">
        <f>SUMIFS(СВЦЭМ!$C$39:$C$782,СВЦЭМ!$A$39:$A$782,$A80,СВЦЭМ!$B$39:$B$782,F$77)+'СЕТ СН'!$H$9+СВЦЭМ!$D$10+'СЕТ СН'!$H$6-'СЕТ СН'!$H$19</f>
        <v>2827.9676604900001</v>
      </c>
      <c r="G80" s="36">
        <f>SUMIFS(СВЦЭМ!$C$39:$C$782,СВЦЭМ!$A$39:$A$782,$A80,СВЦЭМ!$B$39:$B$782,G$77)+'СЕТ СН'!$H$9+СВЦЭМ!$D$10+'СЕТ СН'!$H$6-'СЕТ СН'!$H$19</f>
        <v>2810.7175357700003</v>
      </c>
      <c r="H80" s="36">
        <f>SUMIFS(СВЦЭМ!$C$39:$C$782,СВЦЭМ!$A$39:$A$782,$A80,СВЦЭМ!$B$39:$B$782,H$77)+'СЕТ СН'!$H$9+СВЦЭМ!$D$10+'СЕТ СН'!$H$6-'СЕТ СН'!$H$19</f>
        <v>2785.7850604</v>
      </c>
      <c r="I80" s="36">
        <f>SUMIFS(СВЦЭМ!$C$39:$C$782,СВЦЭМ!$A$39:$A$782,$A80,СВЦЭМ!$B$39:$B$782,I$77)+'СЕТ СН'!$H$9+СВЦЭМ!$D$10+'СЕТ СН'!$H$6-'СЕТ СН'!$H$19</f>
        <v>2822.3745203799999</v>
      </c>
      <c r="J80" s="36">
        <f>SUMIFS(СВЦЭМ!$C$39:$C$782,СВЦЭМ!$A$39:$A$782,$A80,СВЦЭМ!$B$39:$B$782,J$77)+'СЕТ СН'!$H$9+СВЦЭМ!$D$10+'СЕТ СН'!$H$6-'СЕТ СН'!$H$19</f>
        <v>2855.5552004800002</v>
      </c>
      <c r="K80" s="36">
        <f>SUMIFS(СВЦЭМ!$C$39:$C$782,СВЦЭМ!$A$39:$A$782,$A80,СВЦЭМ!$B$39:$B$782,K$77)+'СЕТ СН'!$H$9+СВЦЭМ!$D$10+'СЕТ СН'!$H$6-'СЕТ СН'!$H$19</f>
        <v>2810.7677645900003</v>
      </c>
      <c r="L80" s="36">
        <f>SUMIFS(СВЦЭМ!$C$39:$C$782,СВЦЭМ!$A$39:$A$782,$A80,СВЦЭМ!$B$39:$B$782,L$77)+'СЕТ СН'!$H$9+СВЦЭМ!$D$10+'СЕТ СН'!$H$6-'СЕТ СН'!$H$19</f>
        <v>2790.7220341100001</v>
      </c>
      <c r="M80" s="36">
        <f>SUMIFS(СВЦЭМ!$C$39:$C$782,СВЦЭМ!$A$39:$A$782,$A80,СВЦЭМ!$B$39:$B$782,M$77)+'СЕТ СН'!$H$9+СВЦЭМ!$D$10+'СЕТ СН'!$H$6-'СЕТ СН'!$H$19</f>
        <v>2829.93110041</v>
      </c>
      <c r="N80" s="36">
        <f>SUMIFS(СВЦЭМ!$C$39:$C$782,СВЦЭМ!$A$39:$A$782,$A80,СВЦЭМ!$B$39:$B$782,N$77)+'СЕТ СН'!$H$9+СВЦЭМ!$D$10+'СЕТ СН'!$H$6-'СЕТ СН'!$H$19</f>
        <v>2838.8672112900003</v>
      </c>
      <c r="O80" s="36">
        <f>SUMIFS(СВЦЭМ!$C$39:$C$782,СВЦЭМ!$A$39:$A$782,$A80,СВЦЭМ!$B$39:$B$782,O$77)+'СЕТ СН'!$H$9+СВЦЭМ!$D$10+'СЕТ СН'!$H$6-'СЕТ СН'!$H$19</f>
        <v>2844.4349558500003</v>
      </c>
      <c r="P80" s="36">
        <f>SUMIFS(СВЦЭМ!$C$39:$C$782,СВЦЭМ!$A$39:$A$782,$A80,СВЦЭМ!$B$39:$B$782,P$77)+'СЕТ СН'!$H$9+СВЦЭМ!$D$10+'СЕТ СН'!$H$6-'СЕТ СН'!$H$19</f>
        <v>2811.27981073</v>
      </c>
      <c r="Q80" s="36">
        <f>SUMIFS(СВЦЭМ!$C$39:$C$782,СВЦЭМ!$A$39:$A$782,$A80,СВЦЭМ!$B$39:$B$782,Q$77)+'СЕТ СН'!$H$9+СВЦЭМ!$D$10+'СЕТ СН'!$H$6-'СЕТ СН'!$H$19</f>
        <v>2820.53037283</v>
      </c>
      <c r="R80" s="36">
        <f>SUMIFS(СВЦЭМ!$C$39:$C$782,СВЦЭМ!$A$39:$A$782,$A80,СВЦЭМ!$B$39:$B$782,R$77)+'СЕТ СН'!$H$9+СВЦЭМ!$D$10+'СЕТ СН'!$H$6-'СЕТ СН'!$H$19</f>
        <v>2750.6134275100003</v>
      </c>
      <c r="S80" s="36">
        <f>SUMIFS(СВЦЭМ!$C$39:$C$782,СВЦЭМ!$A$39:$A$782,$A80,СВЦЭМ!$B$39:$B$782,S$77)+'СЕТ СН'!$H$9+СВЦЭМ!$D$10+'СЕТ СН'!$H$6-'СЕТ СН'!$H$19</f>
        <v>2774.4836952600003</v>
      </c>
      <c r="T80" s="36">
        <f>SUMIFS(СВЦЭМ!$C$39:$C$782,СВЦЭМ!$A$39:$A$782,$A80,СВЦЭМ!$B$39:$B$782,T$77)+'СЕТ СН'!$H$9+СВЦЭМ!$D$10+'СЕТ СН'!$H$6-'СЕТ СН'!$H$19</f>
        <v>2765.83021762</v>
      </c>
      <c r="U80" s="36">
        <f>SUMIFS(СВЦЭМ!$C$39:$C$782,СВЦЭМ!$A$39:$A$782,$A80,СВЦЭМ!$B$39:$B$782,U$77)+'СЕТ СН'!$H$9+СВЦЭМ!$D$10+'СЕТ СН'!$H$6-'СЕТ СН'!$H$19</f>
        <v>2773.2713993800003</v>
      </c>
      <c r="V80" s="36">
        <f>SUMIFS(СВЦЭМ!$C$39:$C$782,СВЦЭМ!$A$39:$A$782,$A80,СВЦЭМ!$B$39:$B$782,V$77)+'СЕТ СН'!$H$9+СВЦЭМ!$D$10+'СЕТ СН'!$H$6-'СЕТ СН'!$H$19</f>
        <v>2770.6190788399999</v>
      </c>
      <c r="W80" s="36">
        <f>SUMIFS(СВЦЭМ!$C$39:$C$782,СВЦЭМ!$A$39:$A$782,$A80,СВЦЭМ!$B$39:$B$782,W$77)+'СЕТ СН'!$H$9+СВЦЭМ!$D$10+'СЕТ СН'!$H$6-'СЕТ СН'!$H$19</f>
        <v>2763.1386674400001</v>
      </c>
      <c r="X80" s="36">
        <f>SUMIFS(СВЦЭМ!$C$39:$C$782,СВЦЭМ!$A$39:$A$782,$A80,СВЦЭМ!$B$39:$B$782,X$77)+'СЕТ СН'!$H$9+СВЦЭМ!$D$10+'СЕТ СН'!$H$6-'СЕТ СН'!$H$19</f>
        <v>2756.6274641200002</v>
      </c>
      <c r="Y80" s="36">
        <f>SUMIFS(СВЦЭМ!$C$39:$C$782,СВЦЭМ!$A$39:$A$782,$A80,СВЦЭМ!$B$39:$B$782,Y$77)+'СЕТ СН'!$H$9+СВЦЭМ!$D$10+'СЕТ СН'!$H$6-'СЕТ СН'!$H$19</f>
        <v>2782.2029589500003</v>
      </c>
    </row>
    <row r="81" spans="1:25" ht="15.75" x14ac:dyDescent="0.2">
      <c r="A81" s="35">
        <f t="shared" si="2"/>
        <v>44961</v>
      </c>
      <c r="B81" s="36">
        <f>SUMIFS(СВЦЭМ!$C$39:$C$782,СВЦЭМ!$A$39:$A$782,$A81,СВЦЭМ!$B$39:$B$782,B$77)+'СЕТ СН'!$H$9+СВЦЭМ!$D$10+'СЕТ СН'!$H$6-'СЕТ СН'!$H$19</f>
        <v>2965.7476542500003</v>
      </c>
      <c r="C81" s="36">
        <f>SUMIFS(СВЦЭМ!$C$39:$C$782,СВЦЭМ!$A$39:$A$782,$A81,СВЦЭМ!$B$39:$B$782,C$77)+'СЕТ СН'!$H$9+СВЦЭМ!$D$10+'СЕТ СН'!$H$6-'СЕТ СН'!$H$19</f>
        <v>2975.35579616</v>
      </c>
      <c r="D81" s="36">
        <f>SUMIFS(СВЦЭМ!$C$39:$C$782,СВЦЭМ!$A$39:$A$782,$A81,СВЦЭМ!$B$39:$B$782,D$77)+'СЕТ СН'!$H$9+СВЦЭМ!$D$10+'СЕТ СН'!$H$6-'СЕТ СН'!$H$19</f>
        <v>2959.7112616300001</v>
      </c>
      <c r="E81" s="36">
        <f>SUMIFS(СВЦЭМ!$C$39:$C$782,СВЦЭМ!$A$39:$A$782,$A81,СВЦЭМ!$B$39:$B$782,E$77)+'СЕТ СН'!$H$9+СВЦЭМ!$D$10+'СЕТ СН'!$H$6-'СЕТ СН'!$H$19</f>
        <v>2966.8391877500003</v>
      </c>
      <c r="F81" s="36">
        <f>SUMIFS(СВЦЭМ!$C$39:$C$782,СВЦЭМ!$A$39:$A$782,$A81,СВЦЭМ!$B$39:$B$782,F$77)+'СЕТ СН'!$H$9+СВЦЭМ!$D$10+'СЕТ СН'!$H$6-'СЕТ СН'!$H$19</f>
        <v>2979.8188995</v>
      </c>
      <c r="G81" s="36">
        <f>SUMIFS(СВЦЭМ!$C$39:$C$782,СВЦЭМ!$A$39:$A$782,$A81,СВЦЭМ!$B$39:$B$782,G$77)+'СЕТ СН'!$H$9+СВЦЭМ!$D$10+'СЕТ СН'!$H$6-'СЕТ СН'!$H$19</f>
        <v>2932.05323856</v>
      </c>
      <c r="H81" s="36">
        <f>SUMIFS(СВЦЭМ!$C$39:$C$782,СВЦЭМ!$A$39:$A$782,$A81,СВЦЭМ!$B$39:$B$782,H$77)+'СЕТ СН'!$H$9+СВЦЭМ!$D$10+'СЕТ СН'!$H$6-'СЕТ СН'!$H$19</f>
        <v>2872.46002632</v>
      </c>
      <c r="I81" s="36">
        <f>SUMIFS(СВЦЭМ!$C$39:$C$782,СВЦЭМ!$A$39:$A$782,$A81,СВЦЭМ!$B$39:$B$782,I$77)+'СЕТ СН'!$H$9+СВЦЭМ!$D$10+'СЕТ СН'!$H$6-'СЕТ СН'!$H$19</f>
        <v>2805.1878662100003</v>
      </c>
      <c r="J81" s="36">
        <f>SUMIFS(СВЦЭМ!$C$39:$C$782,СВЦЭМ!$A$39:$A$782,$A81,СВЦЭМ!$B$39:$B$782,J$77)+'СЕТ СН'!$H$9+СВЦЭМ!$D$10+'СЕТ СН'!$H$6-'СЕТ СН'!$H$19</f>
        <v>2700.1827130700003</v>
      </c>
      <c r="K81" s="36">
        <f>SUMIFS(СВЦЭМ!$C$39:$C$782,СВЦЭМ!$A$39:$A$782,$A81,СВЦЭМ!$B$39:$B$782,K$77)+'СЕТ СН'!$H$9+СВЦЭМ!$D$10+'СЕТ СН'!$H$6-'СЕТ СН'!$H$19</f>
        <v>2690.5946218700001</v>
      </c>
      <c r="L81" s="36">
        <f>SUMIFS(СВЦЭМ!$C$39:$C$782,СВЦЭМ!$A$39:$A$782,$A81,СВЦЭМ!$B$39:$B$782,L$77)+'СЕТ СН'!$H$9+СВЦЭМ!$D$10+'СЕТ СН'!$H$6-'СЕТ СН'!$H$19</f>
        <v>2708.5480021500002</v>
      </c>
      <c r="M81" s="36">
        <f>SUMIFS(СВЦЭМ!$C$39:$C$782,СВЦЭМ!$A$39:$A$782,$A81,СВЦЭМ!$B$39:$B$782,M$77)+'СЕТ СН'!$H$9+СВЦЭМ!$D$10+'СЕТ СН'!$H$6-'СЕТ СН'!$H$19</f>
        <v>2729.6538819400002</v>
      </c>
      <c r="N81" s="36">
        <f>SUMIFS(СВЦЭМ!$C$39:$C$782,СВЦЭМ!$A$39:$A$782,$A81,СВЦЭМ!$B$39:$B$782,N$77)+'СЕТ СН'!$H$9+СВЦЭМ!$D$10+'СЕТ СН'!$H$6-'СЕТ СН'!$H$19</f>
        <v>2847.6297250400003</v>
      </c>
      <c r="O81" s="36">
        <f>SUMIFS(СВЦЭМ!$C$39:$C$782,СВЦЭМ!$A$39:$A$782,$A81,СВЦЭМ!$B$39:$B$782,O$77)+'СЕТ СН'!$H$9+СВЦЭМ!$D$10+'СЕТ СН'!$H$6-'СЕТ СН'!$H$19</f>
        <v>2896.4950419400002</v>
      </c>
      <c r="P81" s="36">
        <f>SUMIFS(СВЦЭМ!$C$39:$C$782,СВЦЭМ!$A$39:$A$782,$A81,СВЦЭМ!$B$39:$B$782,P$77)+'СЕТ СН'!$H$9+СВЦЭМ!$D$10+'СЕТ СН'!$H$6-'СЕТ СН'!$H$19</f>
        <v>2837.2090909799999</v>
      </c>
      <c r="Q81" s="36">
        <f>SUMIFS(СВЦЭМ!$C$39:$C$782,СВЦЭМ!$A$39:$A$782,$A81,СВЦЭМ!$B$39:$B$782,Q$77)+'СЕТ СН'!$H$9+СВЦЭМ!$D$10+'СЕТ СН'!$H$6-'СЕТ СН'!$H$19</f>
        <v>2830.7284164900002</v>
      </c>
      <c r="R81" s="36">
        <f>SUMIFS(СВЦЭМ!$C$39:$C$782,СВЦЭМ!$A$39:$A$782,$A81,СВЦЭМ!$B$39:$B$782,R$77)+'СЕТ СН'!$H$9+СВЦЭМ!$D$10+'СЕТ СН'!$H$6-'СЕТ СН'!$H$19</f>
        <v>2800.1424201100003</v>
      </c>
      <c r="S81" s="36">
        <f>SUMIFS(СВЦЭМ!$C$39:$C$782,СВЦЭМ!$A$39:$A$782,$A81,СВЦЭМ!$B$39:$B$782,S$77)+'СЕТ СН'!$H$9+СВЦЭМ!$D$10+'СЕТ СН'!$H$6-'СЕТ СН'!$H$19</f>
        <v>2750.9699589400002</v>
      </c>
      <c r="T81" s="36">
        <f>SUMIFS(СВЦЭМ!$C$39:$C$782,СВЦЭМ!$A$39:$A$782,$A81,СВЦЭМ!$B$39:$B$782,T$77)+'СЕТ СН'!$H$9+СВЦЭМ!$D$10+'СЕТ СН'!$H$6-'СЕТ СН'!$H$19</f>
        <v>2769.8625381800002</v>
      </c>
      <c r="U81" s="36">
        <f>SUMIFS(СВЦЭМ!$C$39:$C$782,СВЦЭМ!$A$39:$A$782,$A81,СВЦЭМ!$B$39:$B$782,U$77)+'СЕТ СН'!$H$9+СВЦЭМ!$D$10+'СЕТ СН'!$H$6-'СЕТ СН'!$H$19</f>
        <v>2774.3978388200003</v>
      </c>
      <c r="V81" s="36">
        <f>SUMIFS(СВЦЭМ!$C$39:$C$782,СВЦЭМ!$A$39:$A$782,$A81,СВЦЭМ!$B$39:$B$782,V$77)+'СЕТ СН'!$H$9+СВЦЭМ!$D$10+'СЕТ СН'!$H$6-'СЕТ СН'!$H$19</f>
        <v>2798.6232668100001</v>
      </c>
      <c r="W81" s="36">
        <f>SUMIFS(СВЦЭМ!$C$39:$C$782,СВЦЭМ!$A$39:$A$782,$A81,СВЦЭМ!$B$39:$B$782,W$77)+'СЕТ СН'!$H$9+СВЦЭМ!$D$10+'СЕТ СН'!$H$6-'СЕТ СН'!$H$19</f>
        <v>2874.7939539900003</v>
      </c>
      <c r="X81" s="36">
        <f>SUMIFS(СВЦЭМ!$C$39:$C$782,СВЦЭМ!$A$39:$A$782,$A81,СВЦЭМ!$B$39:$B$782,X$77)+'СЕТ СН'!$H$9+СВЦЭМ!$D$10+'СЕТ СН'!$H$6-'СЕТ СН'!$H$19</f>
        <v>2878.21388389</v>
      </c>
      <c r="Y81" s="36">
        <f>SUMIFS(СВЦЭМ!$C$39:$C$782,СВЦЭМ!$A$39:$A$782,$A81,СВЦЭМ!$B$39:$B$782,Y$77)+'СЕТ СН'!$H$9+СВЦЭМ!$D$10+'СЕТ СН'!$H$6-'СЕТ СН'!$H$19</f>
        <v>2910.2020638500003</v>
      </c>
    </row>
    <row r="82" spans="1:25" ht="15.75" x14ac:dyDescent="0.2">
      <c r="A82" s="35">
        <f t="shared" si="2"/>
        <v>44962</v>
      </c>
      <c r="B82" s="36">
        <f>SUMIFS(СВЦЭМ!$C$39:$C$782,СВЦЭМ!$A$39:$A$782,$A82,СВЦЭМ!$B$39:$B$782,B$77)+'СЕТ СН'!$H$9+СВЦЭМ!$D$10+'СЕТ СН'!$H$6-'СЕТ СН'!$H$19</f>
        <v>2783.3248992700001</v>
      </c>
      <c r="C82" s="36">
        <f>SUMIFS(СВЦЭМ!$C$39:$C$782,СВЦЭМ!$A$39:$A$782,$A82,СВЦЭМ!$B$39:$B$782,C$77)+'СЕТ СН'!$H$9+СВЦЭМ!$D$10+'СЕТ СН'!$H$6-'СЕТ СН'!$H$19</f>
        <v>2839.1978512400001</v>
      </c>
      <c r="D82" s="36">
        <f>SUMIFS(СВЦЭМ!$C$39:$C$782,СВЦЭМ!$A$39:$A$782,$A82,СВЦЭМ!$B$39:$B$782,D$77)+'СЕТ СН'!$H$9+СВЦЭМ!$D$10+'СЕТ СН'!$H$6-'СЕТ СН'!$H$19</f>
        <v>2827.9395047100002</v>
      </c>
      <c r="E82" s="36">
        <f>SUMIFS(СВЦЭМ!$C$39:$C$782,СВЦЭМ!$A$39:$A$782,$A82,СВЦЭМ!$B$39:$B$782,E$77)+'СЕТ СН'!$H$9+СВЦЭМ!$D$10+'СЕТ СН'!$H$6-'СЕТ СН'!$H$19</f>
        <v>2804.3258904500003</v>
      </c>
      <c r="F82" s="36">
        <f>SUMIFS(СВЦЭМ!$C$39:$C$782,СВЦЭМ!$A$39:$A$782,$A82,СВЦЭМ!$B$39:$B$782,F$77)+'СЕТ СН'!$H$9+СВЦЭМ!$D$10+'СЕТ СН'!$H$6-'СЕТ СН'!$H$19</f>
        <v>2794.3894677799999</v>
      </c>
      <c r="G82" s="36">
        <f>SUMIFS(СВЦЭМ!$C$39:$C$782,СВЦЭМ!$A$39:$A$782,$A82,СВЦЭМ!$B$39:$B$782,G$77)+'СЕТ СН'!$H$9+СВЦЭМ!$D$10+'СЕТ СН'!$H$6-'СЕТ СН'!$H$19</f>
        <v>2791.9003027399999</v>
      </c>
      <c r="H82" s="36">
        <f>SUMIFS(СВЦЭМ!$C$39:$C$782,СВЦЭМ!$A$39:$A$782,$A82,СВЦЭМ!$B$39:$B$782,H$77)+'СЕТ СН'!$H$9+СВЦЭМ!$D$10+'СЕТ СН'!$H$6-'СЕТ СН'!$H$19</f>
        <v>2752.8993602099999</v>
      </c>
      <c r="I82" s="36">
        <f>SUMIFS(СВЦЭМ!$C$39:$C$782,СВЦЭМ!$A$39:$A$782,$A82,СВЦЭМ!$B$39:$B$782,I$77)+'СЕТ СН'!$H$9+СВЦЭМ!$D$10+'СЕТ СН'!$H$6-'СЕТ СН'!$H$19</f>
        <v>2701.9039157900002</v>
      </c>
      <c r="J82" s="36">
        <f>SUMIFS(СВЦЭМ!$C$39:$C$782,СВЦЭМ!$A$39:$A$782,$A82,СВЦЭМ!$B$39:$B$782,J$77)+'СЕТ СН'!$H$9+СВЦЭМ!$D$10+'СЕТ СН'!$H$6-'СЕТ СН'!$H$19</f>
        <v>2658.0416253500002</v>
      </c>
      <c r="K82" s="36">
        <f>SUMIFS(СВЦЭМ!$C$39:$C$782,СВЦЭМ!$A$39:$A$782,$A82,СВЦЭМ!$B$39:$B$782,K$77)+'СЕТ СН'!$H$9+СВЦЭМ!$D$10+'СЕТ СН'!$H$6-'СЕТ СН'!$H$19</f>
        <v>2587.8189125200001</v>
      </c>
      <c r="L82" s="36">
        <f>SUMIFS(СВЦЭМ!$C$39:$C$782,СВЦЭМ!$A$39:$A$782,$A82,СВЦЭМ!$B$39:$B$782,L$77)+'СЕТ СН'!$H$9+СВЦЭМ!$D$10+'СЕТ СН'!$H$6-'СЕТ СН'!$H$19</f>
        <v>2563.9076550300001</v>
      </c>
      <c r="M82" s="36">
        <f>SUMIFS(СВЦЭМ!$C$39:$C$782,СВЦЭМ!$A$39:$A$782,$A82,СВЦЭМ!$B$39:$B$782,M$77)+'СЕТ СН'!$H$9+СВЦЭМ!$D$10+'СЕТ СН'!$H$6-'СЕТ СН'!$H$19</f>
        <v>2614.0650210200001</v>
      </c>
      <c r="N82" s="36">
        <f>SUMIFS(СВЦЭМ!$C$39:$C$782,СВЦЭМ!$A$39:$A$782,$A82,СВЦЭМ!$B$39:$B$782,N$77)+'СЕТ СН'!$H$9+СВЦЭМ!$D$10+'СЕТ СН'!$H$6-'СЕТ СН'!$H$19</f>
        <v>2672.9791735700001</v>
      </c>
      <c r="O82" s="36">
        <f>SUMIFS(СВЦЭМ!$C$39:$C$782,СВЦЭМ!$A$39:$A$782,$A82,СВЦЭМ!$B$39:$B$782,O$77)+'СЕТ СН'!$H$9+СВЦЭМ!$D$10+'СЕТ СН'!$H$6-'СЕТ СН'!$H$19</f>
        <v>2715.9545407099999</v>
      </c>
      <c r="P82" s="36">
        <f>SUMIFS(СВЦЭМ!$C$39:$C$782,СВЦЭМ!$A$39:$A$782,$A82,СВЦЭМ!$B$39:$B$782,P$77)+'СЕТ СН'!$H$9+СВЦЭМ!$D$10+'СЕТ СН'!$H$6-'СЕТ СН'!$H$19</f>
        <v>2757.96081095</v>
      </c>
      <c r="Q82" s="36">
        <f>SUMIFS(СВЦЭМ!$C$39:$C$782,СВЦЭМ!$A$39:$A$782,$A82,СВЦЭМ!$B$39:$B$782,Q$77)+'СЕТ СН'!$H$9+СВЦЭМ!$D$10+'СЕТ СН'!$H$6-'СЕТ СН'!$H$19</f>
        <v>2771.4267649100002</v>
      </c>
      <c r="R82" s="36">
        <f>SUMIFS(СВЦЭМ!$C$39:$C$782,СВЦЭМ!$A$39:$A$782,$A82,СВЦЭМ!$B$39:$B$782,R$77)+'СЕТ СН'!$H$9+СВЦЭМ!$D$10+'СЕТ СН'!$H$6-'СЕТ СН'!$H$19</f>
        <v>2731.8217107300002</v>
      </c>
      <c r="S82" s="36">
        <f>SUMIFS(СВЦЭМ!$C$39:$C$782,СВЦЭМ!$A$39:$A$782,$A82,СВЦЭМ!$B$39:$B$782,S$77)+'СЕТ СН'!$H$9+СВЦЭМ!$D$10+'СЕТ СН'!$H$6-'СЕТ СН'!$H$19</f>
        <v>2663.9884514600003</v>
      </c>
      <c r="T82" s="36">
        <f>SUMIFS(СВЦЭМ!$C$39:$C$782,СВЦЭМ!$A$39:$A$782,$A82,СВЦЭМ!$B$39:$B$782,T$77)+'СЕТ СН'!$H$9+СВЦЭМ!$D$10+'СЕТ СН'!$H$6-'СЕТ СН'!$H$19</f>
        <v>2609.0592171600001</v>
      </c>
      <c r="U82" s="36">
        <f>SUMIFS(СВЦЭМ!$C$39:$C$782,СВЦЭМ!$A$39:$A$782,$A82,СВЦЭМ!$B$39:$B$782,U$77)+'СЕТ СН'!$H$9+СВЦЭМ!$D$10+'СЕТ СН'!$H$6-'СЕТ СН'!$H$19</f>
        <v>2631.9849867299999</v>
      </c>
      <c r="V82" s="36">
        <f>SUMIFS(СВЦЭМ!$C$39:$C$782,СВЦЭМ!$A$39:$A$782,$A82,СВЦЭМ!$B$39:$B$782,V$77)+'СЕТ СН'!$H$9+СВЦЭМ!$D$10+'СЕТ СН'!$H$6-'СЕТ СН'!$H$19</f>
        <v>2642.89942492</v>
      </c>
      <c r="W82" s="36">
        <f>SUMIFS(СВЦЭМ!$C$39:$C$782,СВЦЭМ!$A$39:$A$782,$A82,СВЦЭМ!$B$39:$B$782,W$77)+'СЕТ СН'!$H$9+СВЦЭМ!$D$10+'СЕТ СН'!$H$6-'СЕТ СН'!$H$19</f>
        <v>2723.56355734</v>
      </c>
      <c r="X82" s="36">
        <f>SUMIFS(СВЦЭМ!$C$39:$C$782,СВЦЭМ!$A$39:$A$782,$A82,СВЦЭМ!$B$39:$B$782,X$77)+'СЕТ СН'!$H$9+СВЦЭМ!$D$10+'СЕТ СН'!$H$6-'СЕТ СН'!$H$19</f>
        <v>2714.9335545000004</v>
      </c>
      <c r="Y82" s="36">
        <f>SUMIFS(СВЦЭМ!$C$39:$C$782,СВЦЭМ!$A$39:$A$782,$A82,СВЦЭМ!$B$39:$B$782,Y$77)+'СЕТ СН'!$H$9+СВЦЭМ!$D$10+'СЕТ СН'!$H$6-'СЕТ СН'!$H$19</f>
        <v>2751.8257046500003</v>
      </c>
    </row>
    <row r="83" spans="1:25" ht="15.75" x14ac:dyDescent="0.2">
      <c r="A83" s="35">
        <f t="shared" si="2"/>
        <v>44963</v>
      </c>
      <c r="B83" s="36">
        <f>SUMIFS(СВЦЭМ!$C$39:$C$782,СВЦЭМ!$A$39:$A$782,$A83,СВЦЭМ!$B$39:$B$782,B$77)+'СЕТ СН'!$H$9+СВЦЭМ!$D$10+'СЕТ СН'!$H$6-'СЕТ СН'!$H$19</f>
        <v>2779.4120489500001</v>
      </c>
      <c r="C83" s="36">
        <f>SUMIFS(СВЦЭМ!$C$39:$C$782,СВЦЭМ!$A$39:$A$782,$A83,СВЦЭМ!$B$39:$B$782,C$77)+'СЕТ СН'!$H$9+СВЦЭМ!$D$10+'СЕТ СН'!$H$6-'СЕТ СН'!$H$19</f>
        <v>2826.4883391400003</v>
      </c>
      <c r="D83" s="36">
        <f>SUMIFS(СВЦЭМ!$C$39:$C$782,СВЦЭМ!$A$39:$A$782,$A83,СВЦЭМ!$B$39:$B$782,D$77)+'СЕТ СН'!$H$9+СВЦЭМ!$D$10+'СЕТ СН'!$H$6-'СЕТ СН'!$H$19</f>
        <v>2826.8650943500002</v>
      </c>
      <c r="E83" s="36">
        <f>SUMIFS(СВЦЭМ!$C$39:$C$782,СВЦЭМ!$A$39:$A$782,$A83,СВЦЭМ!$B$39:$B$782,E$77)+'СЕТ СН'!$H$9+СВЦЭМ!$D$10+'СЕТ СН'!$H$6-'СЕТ СН'!$H$19</f>
        <v>2807.9509584299999</v>
      </c>
      <c r="F83" s="36">
        <f>SUMIFS(СВЦЭМ!$C$39:$C$782,СВЦЭМ!$A$39:$A$782,$A83,СВЦЭМ!$B$39:$B$782,F$77)+'СЕТ СН'!$H$9+СВЦЭМ!$D$10+'СЕТ СН'!$H$6-'СЕТ СН'!$H$19</f>
        <v>2822.6442671899999</v>
      </c>
      <c r="G83" s="36">
        <f>SUMIFS(СВЦЭМ!$C$39:$C$782,СВЦЭМ!$A$39:$A$782,$A83,СВЦЭМ!$B$39:$B$782,G$77)+'СЕТ СН'!$H$9+СВЦЭМ!$D$10+'СЕТ СН'!$H$6-'СЕТ СН'!$H$19</f>
        <v>2774.4165385400001</v>
      </c>
      <c r="H83" s="36">
        <f>SUMIFS(СВЦЭМ!$C$39:$C$782,СВЦЭМ!$A$39:$A$782,$A83,СВЦЭМ!$B$39:$B$782,H$77)+'СЕТ СН'!$H$9+СВЦЭМ!$D$10+'СЕТ СН'!$H$6-'СЕТ СН'!$H$19</f>
        <v>2773.84325696</v>
      </c>
      <c r="I83" s="36">
        <f>SUMIFS(СВЦЭМ!$C$39:$C$782,СВЦЭМ!$A$39:$A$782,$A83,СВЦЭМ!$B$39:$B$782,I$77)+'СЕТ СН'!$H$9+СВЦЭМ!$D$10+'СЕТ СН'!$H$6-'СЕТ СН'!$H$19</f>
        <v>2685.3107299200001</v>
      </c>
      <c r="J83" s="36">
        <f>SUMIFS(СВЦЭМ!$C$39:$C$782,СВЦЭМ!$A$39:$A$782,$A83,СВЦЭМ!$B$39:$B$782,J$77)+'СЕТ СН'!$H$9+СВЦЭМ!$D$10+'СЕТ СН'!$H$6-'СЕТ СН'!$H$19</f>
        <v>2651.8689789</v>
      </c>
      <c r="K83" s="36">
        <f>SUMIFS(СВЦЭМ!$C$39:$C$782,СВЦЭМ!$A$39:$A$782,$A83,СВЦЭМ!$B$39:$B$782,K$77)+'СЕТ СН'!$H$9+СВЦЭМ!$D$10+'СЕТ СН'!$H$6-'СЕТ СН'!$H$19</f>
        <v>2664.2608227400001</v>
      </c>
      <c r="L83" s="36">
        <f>SUMIFS(СВЦЭМ!$C$39:$C$782,СВЦЭМ!$A$39:$A$782,$A83,СВЦЭМ!$B$39:$B$782,L$77)+'СЕТ СН'!$H$9+СВЦЭМ!$D$10+'СЕТ СН'!$H$6-'СЕТ СН'!$H$19</f>
        <v>2651.3086732900001</v>
      </c>
      <c r="M83" s="36">
        <f>SUMIFS(СВЦЭМ!$C$39:$C$782,СВЦЭМ!$A$39:$A$782,$A83,СВЦЭМ!$B$39:$B$782,M$77)+'СЕТ СН'!$H$9+СВЦЭМ!$D$10+'СЕТ СН'!$H$6-'СЕТ СН'!$H$19</f>
        <v>2686.08974648</v>
      </c>
      <c r="N83" s="36">
        <f>SUMIFS(СВЦЭМ!$C$39:$C$782,СВЦЭМ!$A$39:$A$782,$A83,СВЦЭМ!$B$39:$B$782,N$77)+'СЕТ СН'!$H$9+СВЦЭМ!$D$10+'СЕТ СН'!$H$6-'СЕТ СН'!$H$19</f>
        <v>2732.0108131400002</v>
      </c>
      <c r="O83" s="36">
        <f>SUMIFS(СВЦЭМ!$C$39:$C$782,СВЦЭМ!$A$39:$A$782,$A83,СВЦЭМ!$B$39:$B$782,O$77)+'СЕТ СН'!$H$9+СВЦЭМ!$D$10+'СЕТ СН'!$H$6-'СЕТ СН'!$H$19</f>
        <v>2729.9955039300003</v>
      </c>
      <c r="P83" s="36">
        <f>SUMIFS(СВЦЭМ!$C$39:$C$782,СВЦЭМ!$A$39:$A$782,$A83,СВЦЭМ!$B$39:$B$782,P$77)+'СЕТ СН'!$H$9+СВЦЭМ!$D$10+'СЕТ СН'!$H$6-'СЕТ СН'!$H$19</f>
        <v>2717.1951170000002</v>
      </c>
      <c r="Q83" s="36">
        <f>SUMIFS(СВЦЭМ!$C$39:$C$782,СВЦЭМ!$A$39:$A$782,$A83,СВЦЭМ!$B$39:$B$782,Q$77)+'СЕТ СН'!$H$9+СВЦЭМ!$D$10+'СЕТ СН'!$H$6-'СЕТ СН'!$H$19</f>
        <v>2709.1174843900003</v>
      </c>
      <c r="R83" s="36">
        <f>SUMIFS(СВЦЭМ!$C$39:$C$782,СВЦЭМ!$A$39:$A$782,$A83,СВЦЭМ!$B$39:$B$782,R$77)+'СЕТ СН'!$H$9+СВЦЭМ!$D$10+'СЕТ СН'!$H$6-'СЕТ СН'!$H$19</f>
        <v>2733.7633308899999</v>
      </c>
      <c r="S83" s="36">
        <f>SUMIFS(СВЦЭМ!$C$39:$C$782,СВЦЭМ!$A$39:$A$782,$A83,СВЦЭМ!$B$39:$B$782,S$77)+'СЕТ СН'!$H$9+СВЦЭМ!$D$10+'СЕТ СН'!$H$6-'СЕТ СН'!$H$19</f>
        <v>2642.8137667800002</v>
      </c>
      <c r="T83" s="36">
        <f>SUMIFS(СВЦЭМ!$C$39:$C$782,СВЦЭМ!$A$39:$A$782,$A83,СВЦЭМ!$B$39:$B$782,T$77)+'СЕТ СН'!$H$9+СВЦЭМ!$D$10+'СЕТ СН'!$H$6-'СЕТ СН'!$H$19</f>
        <v>2703.4022226800002</v>
      </c>
      <c r="U83" s="36">
        <f>SUMIFS(СВЦЭМ!$C$39:$C$782,СВЦЭМ!$A$39:$A$782,$A83,СВЦЭМ!$B$39:$B$782,U$77)+'СЕТ СН'!$H$9+СВЦЭМ!$D$10+'СЕТ СН'!$H$6-'СЕТ СН'!$H$19</f>
        <v>2676.1409660900003</v>
      </c>
      <c r="V83" s="36">
        <f>SUMIFS(СВЦЭМ!$C$39:$C$782,СВЦЭМ!$A$39:$A$782,$A83,СВЦЭМ!$B$39:$B$782,V$77)+'СЕТ СН'!$H$9+СВЦЭМ!$D$10+'СЕТ СН'!$H$6-'СЕТ СН'!$H$19</f>
        <v>2682.9423427900001</v>
      </c>
      <c r="W83" s="36">
        <f>SUMIFS(СВЦЭМ!$C$39:$C$782,СВЦЭМ!$A$39:$A$782,$A83,СВЦЭМ!$B$39:$B$782,W$77)+'СЕТ СН'!$H$9+СВЦЭМ!$D$10+'СЕТ СН'!$H$6-'СЕТ СН'!$H$19</f>
        <v>2696.4012575199999</v>
      </c>
      <c r="X83" s="36">
        <f>SUMIFS(СВЦЭМ!$C$39:$C$782,СВЦЭМ!$A$39:$A$782,$A83,СВЦЭМ!$B$39:$B$782,X$77)+'СЕТ СН'!$H$9+СВЦЭМ!$D$10+'СЕТ СН'!$H$6-'СЕТ СН'!$H$19</f>
        <v>2718.9799544400003</v>
      </c>
      <c r="Y83" s="36">
        <f>SUMIFS(СВЦЭМ!$C$39:$C$782,СВЦЭМ!$A$39:$A$782,$A83,СВЦЭМ!$B$39:$B$782,Y$77)+'СЕТ СН'!$H$9+СВЦЭМ!$D$10+'СЕТ СН'!$H$6-'СЕТ СН'!$H$19</f>
        <v>2779.6799640900003</v>
      </c>
    </row>
    <row r="84" spans="1:25" ht="15.75" x14ac:dyDescent="0.2">
      <c r="A84" s="35">
        <f t="shared" si="2"/>
        <v>44964</v>
      </c>
      <c r="B84" s="36">
        <f>SUMIFS(СВЦЭМ!$C$39:$C$782,СВЦЭМ!$A$39:$A$782,$A84,СВЦЭМ!$B$39:$B$782,B$77)+'СЕТ СН'!$H$9+СВЦЭМ!$D$10+'СЕТ СН'!$H$6-'СЕТ СН'!$H$19</f>
        <v>2743.7833110300003</v>
      </c>
      <c r="C84" s="36">
        <f>SUMIFS(СВЦЭМ!$C$39:$C$782,СВЦЭМ!$A$39:$A$782,$A84,СВЦЭМ!$B$39:$B$782,C$77)+'СЕТ СН'!$H$9+СВЦЭМ!$D$10+'СЕТ СН'!$H$6-'СЕТ СН'!$H$19</f>
        <v>2787.0930851100002</v>
      </c>
      <c r="D84" s="36">
        <f>SUMIFS(СВЦЭМ!$C$39:$C$782,СВЦЭМ!$A$39:$A$782,$A84,СВЦЭМ!$B$39:$B$782,D$77)+'СЕТ СН'!$H$9+СВЦЭМ!$D$10+'СЕТ СН'!$H$6-'СЕТ СН'!$H$19</f>
        <v>2796.5419881299999</v>
      </c>
      <c r="E84" s="36">
        <f>SUMIFS(СВЦЭМ!$C$39:$C$782,СВЦЭМ!$A$39:$A$782,$A84,СВЦЭМ!$B$39:$B$782,E$77)+'СЕТ СН'!$H$9+СВЦЭМ!$D$10+'СЕТ СН'!$H$6-'СЕТ СН'!$H$19</f>
        <v>2763.78108849</v>
      </c>
      <c r="F84" s="36">
        <f>SUMIFS(СВЦЭМ!$C$39:$C$782,СВЦЭМ!$A$39:$A$782,$A84,СВЦЭМ!$B$39:$B$782,F$77)+'СЕТ СН'!$H$9+СВЦЭМ!$D$10+'СЕТ СН'!$H$6-'СЕТ СН'!$H$19</f>
        <v>2783.3529235999999</v>
      </c>
      <c r="G84" s="36">
        <f>SUMIFS(СВЦЭМ!$C$39:$C$782,СВЦЭМ!$A$39:$A$782,$A84,СВЦЭМ!$B$39:$B$782,G$77)+'СЕТ СН'!$H$9+СВЦЭМ!$D$10+'СЕТ СН'!$H$6-'СЕТ СН'!$H$19</f>
        <v>2800.0533106800003</v>
      </c>
      <c r="H84" s="36">
        <f>SUMIFS(СВЦЭМ!$C$39:$C$782,СВЦЭМ!$A$39:$A$782,$A84,СВЦЭМ!$B$39:$B$782,H$77)+'СЕТ СН'!$H$9+СВЦЭМ!$D$10+'СЕТ СН'!$H$6-'СЕТ СН'!$H$19</f>
        <v>2749.08741702</v>
      </c>
      <c r="I84" s="36">
        <f>SUMIFS(СВЦЭМ!$C$39:$C$782,СВЦЭМ!$A$39:$A$782,$A84,СВЦЭМ!$B$39:$B$782,I$77)+'СЕТ СН'!$H$9+СВЦЭМ!$D$10+'СЕТ СН'!$H$6-'СЕТ СН'!$H$19</f>
        <v>2719.3634033799999</v>
      </c>
      <c r="J84" s="36">
        <f>SUMIFS(СВЦЭМ!$C$39:$C$782,СВЦЭМ!$A$39:$A$782,$A84,СВЦЭМ!$B$39:$B$782,J$77)+'СЕТ СН'!$H$9+СВЦЭМ!$D$10+'СЕТ СН'!$H$6-'СЕТ СН'!$H$19</f>
        <v>2710.2641948099999</v>
      </c>
      <c r="K84" s="36">
        <f>SUMIFS(СВЦЭМ!$C$39:$C$782,СВЦЭМ!$A$39:$A$782,$A84,СВЦЭМ!$B$39:$B$782,K$77)+'СЕТ СН'!$H$9+СВЦЭМ!$D$10+'СЕТ СН'!$H$6-'СЕТ СН'!$H$19</f>
        <v>2682.1388091399999</v>
      </c>
      <c r="L84" s="36">
        <f>SUMIFS(СВЦЭМ!$C$39:$C$782,СВЦЭМ!$A$39:$A$782,$A84,СВЦЭМ!$B$39:$B$782,L$77)+'СЕТ СН'!$H$9+СВЦЭМ!$D$10+'СЕТ СН'!$H$6-'СЕТ СН'!$H$19</f>
        <v>2672.1062501199999</v>
      </c>
      <c r="M84" s="36">
        <f>SUMIFS(СВЦЭМ!$C$39:$C$782,СВЦЭМ!$A$39:$A$782,$A84,СВЦЭМ!$B$39:$B$782,M$77)+'СЕТ СН'!$H$9+СВЦЭМ!$D$10+'СЕТ СН'!$H$6-'СЕТ СН'!$H$19</f>
        <v>2748.82420598</v>
      </c>
      <c r="N84" s="36">
        <f>SUMIFS(СВЦЭМ!$C$39:$C$782,СВЦЭМ!$A$39:$A$782,$A84,СВЦЭМ!$B$39:$B$782,N$77)+'СЕТ СН'!$H$9+СВЦЭМ!$D$10+'СЕТ СН'!$H$6-'СЕТ СН'!$H$19</f>
        <v>2689.03399476</v>
      </c>
      <c r="O84" s="36">
        <f>SUMIFS(СВЦЭМ!$C$39:$C$782,СВЦЭМ!$A$39:$A$782,$A84,СВЦЭМ!$B$39:$B$782,O$77)+'СЕТ СН'!$H$9+СВЦЭМ!$D$10+'СЕТ СН'!$H$6-'СЕТ СН'!$H$19</f>
        <v>2704.4140708600003</v>
      </c>
      <c r="P84" s="36">
        <f>SUMIFS(СВЦЭМ!$C$39:$C$782,СВЦЭМ!$A$39:$A$782,$A84,СВЦЭМ!$B$39:$B$782,P$77)+'СЕТ СН'!$H$9+СВЦЭМ!$D$10+'СЕТ СН'!$H$6-'СЕТ СН'!$H$19</f>
        <v>2716.00994666</v>
      </c>
      <c r="Q84" s="36">
        <f>SUMIFS(СВЦЭМ!$C$39:$C$782,СВЦЭМ!$A$39:$A$782,$A84,СВЦЭМ!$B$39:$B$782,Q$77)+'СЕТ СН'!$H$9+СВЦЭМ!$D$10+'СЕТ СН'!$H$6-'СЕТ СН'!$H$19</f>
        <v>2754.3859356800003</v>
      </c>
      <c r="R84" s="36">
        <f>SUMIFS(СВЦЭМ!$C$39:$C$782,СВЦЭМ!$A$39:$A$782,$A84,СВЦЭМ!$B$39:$B$782,R$77)+'СЕТ СН'!$H$9+СВЦЭМ!$D$10+'СЕТ СН'!$H$6-'СЕТ СН'!$H$19</f>
        <v>2736.58475202</v>
      </c>
      <c r="S84" s="36">
        <f>SUMIFS(СВЦЭМ!$C$39:$C$782,СВЦЭМ!$A$39:$A$782,$A84,СВЦЭМ!$B$39:$B$782,S$77)+'СЕТ СН'!$H$9+СВЦЭМ!$D$10+'СЕТ СН'!$H$6-'СЕТ СН'!$H$19</f>
        <v>2682.2550067100001</v>
      </c>
      <c r="T84" s="36">
        <f>SUMIFS(СВЦЭМ!$C$39:$C$782,СВЦЭМ!$A$39:$A$782,$A84,СВЦЭМ!$B$39:$B$782,T$77)+'СЕТ СН'!$H$9+СВЦЭМ!$D$10+'СЕТ СН'!$H$6-'СЕТ СН'!$H$19</f>
        <v>2631.9826549700001</v>
      </c>
      <c r="U84" s="36">
        <f>SUMIFS(СВЦЭМ!$C$39:$C$782,СВЦЭМ!$A$39:$A$782,$A84,СВЦЭМ!$B$39:$B$782,U$77)+'СЕТ СН'!$H$9+СВЦЭМ!$D$10+'СЕТ СН'!$H$6-'СЕТ СН'!$H$19</f>
        <v>2662.5277903800002</v>
      </c>
      <c r="V84" s="36">
        <f>SUMIFS(СВЦЭМ!$C$39:$C$782,СВЦЭМ!$A$39:$A$782,$A84,СВЦЭМ!$B$39:$B$782,V$77)+'СЕТ СН'!$H$9+СВЦЭМ!$D$10+'СЕТ СН'!$H$6-'СЕТ СН'!$H$19</f>
        <v>2666.9412422400001</v>
      </c>
      <c r="W84" s="36">
        <f>SUMIFS(СВЦЭМ!$C$39:$C$782,СВЦЭМ!$A$39:$A$782,$A84,СВЦЭМ!$B$39:$B$782,W$77)+'СЕТ СН'!$H$9+СВЦЭМ!$D$10+'СЕТ СН'!$H$6-'СЕТ СН'!$H$19</f>
        <v>2655.4219038599999</v>
      </c>
      <c r="X84" s="36">
        <f>SUMIFS(СВЦЭМ!$C$39:$C$782,СВЦЭМ!$A$39:$A$782,$A84,СВЦЭМ!$B$39:$B$782,X$77)+'СЕТ СН'!$H$9+СВЦЭМ!$D$10+'СЕТ СН'!$H$6-'СЕТ СН'!$H$19</f>
        <v>2718.2300807700003</v>
      </c>
      <c r="Y84" s="36">
        <f>SUMIFS(СВЦЭМ!$C$39:$C$782,СВЦЭМ!$A$39:$A$782,$A84,СВЦЭМ!$B$39:$B$782,Y$77)+'СЕТ СН'!$H$9+СВЦЭМ!$D$10+'СЕТ СН'!$H$6-'СЕТ СН'!$H$19</f>
        <v>2775.5057318100003</v>
      </c>
    </row>
    <row r="85" spans="1:25" ht="15.75" x14ac:dyDescent="0.2">
      <c r="A85" s="35">
        <f t="shared" si="2"/>
        <v>44965</v>
      </c>
      <c r="B85" s="36">
        <f>SUMIFS(СВЦЭМ!$C$39:$C$782,СВЦЭМ!$A$39:$A$782,$A85,СВЦЭМ!$B$39:$B$782,B$77)+'СЕТ СН'!$H$9+СВЦЭМ!$D$10+'СЕТ СН'!$H$6-'СЕТ СН'!$H$19</f>
        <v>2720.2800613899999</v>
      </c>
      <c r="C85" s="36">
        <f>SUMIFS(СВЦЭМ!$C$39:$C$782,СВЦЭМ!$A$39:$A$782,$A85,СВЦЭМ!$B$39:$B$782,C$77)+'СЕТ СН'!$H$9+СВЦЭМ!$D$10+'СЕТ СН'!$H$6-'СЕТ СН'!$H$19</f>
        <v>2742.8983870800002</v>
      </c>
      <c r="D85" s="36">
        <f>SUMIFS(СВЦЭМ!$C$39:$C$782,СВЦЭМ!$A$39:$A$782,$A85,СВЦЭМ!$B$39:$B$782,D$77)+'СЕТ СН'!$H$9+СВЦЭМ!$D$10+'СЕТ СН'!$H$6-'СЕТ СН'!$H$19</f>
        <v>2813.4219556500002</v>
      </c>
      <c r="E85" s="36">
        <f>SUMIFS(СВЦЭМ!$C$39:$C$782,СВЦЭМ!$A$39:$A$782,$A85,СВЦЭМ!$B$39:$B$782,E$77)+'СЕТ СН'!$H$9+СВЦЭМ!$D$10+'СЕТ СН'!$H$6-'СЕТ СН'!$H$19</f>
        <v>2855.47464734</v>
      </c>
      <c r="F85" s="36">
        <f>SUMIFS(СВЦЭМ!$C$39:$C$782,СВЦЭМ!$A$39:$A$782,$A85,СВЦЭМ!$B$39:$B$782,F$77)+'СЕТ СН'!$H$9+СВЦЭМ!$D$10+'СЕТ СН'!$H$6-'СЕТ СН'!$H$19</f>
        <v>2828.1106883400003</v>
      </c>
      <c r="G85" s="36">
        <f>SUMIFS(СВЦЭМ!$C$39:$C$782,СВЦЭМ!$A$39:$A$782,$A85,СВЦЭМ!$B$39:$B$782,G$77)+'СЕТ СН'!$H$9+СВЦЭМ!$D$10+'СЕТ СН'!$H$6-'СЕТ СН'!$H$19</f>
        <v>2825.9148106000002</v>
      </c>
      <c r="H85" s="36">
        <f>SUMIFS(СВЦЭМ!$C$39:$C$782,СВЦЭМ!$A$39:$A$782,$A85,СВЦЭМ!$B$39:$B$782,H$77)+'СЕТ СН'!$H$9+СВЦЭМ!$D$10+'СЕТ СН'!$H$6-'СЕТ СН'!$H$19</f>
        <v>2728.6639071300001</v>
      </c>
      <c r="I85" s="36">
        <f>SUMIFS(СВЦЭМ!$C$39:$C$782,СВЦЭМ!$A$39:$A$782,$A85,СВЦЭМ!$B$39:$B$782,I$77)+'СЕТ СН'!$H$9+СВЦЭМ!$D$10+'СЕТ СН'!$H$6-'СЕТ СН'!$H$19</f>
        <v>2674.6899483100001</v>
      </c>
      <c r="J85" s="36">
        <f>SUMIFS(СВЦЭМ!$C$39:$C$782,СВЦЭМ!$A$39:$A$782,$A85,СВЦЭМ!$B$39:$B$782,J$77)+'СЕТ СН'!$H$9+СВЦЭМ!$D$10+'СЕТ СН'!$H$6-'СЕТ СН'!$H$19</f>
        <v>2659.3137509600001</v>
      </c>
      <c r="K85" s="36">
        <f>SUMIFS(СВЦЭМ!$C$39:$C$782,СВЦЭМ!$A$39:$A$782,$A85,СВЦЭМ!$B$39:$B$782,K$77)+'СЕТ СН'!$H$9+СВЦЭМ!$D$10+'СЕТ СН'!$H$6-'СЕТ СН'!$H$19</f>
        <v>2685.26390584</v>
      </c>
      <c r="L85" s="36">
        <f>SUMIFS(СВЦЭМ!$C$39:$C$782,СВЦЭМ!$A$39:$A$782,$A85,СВЦЭМ!$B$39:$B$782,L$77)+'СЕТ СН'!$H$9+СВЦЭМ!$D$10+'СЕТ СН'!$H$6-'СЕТ СН'!$H$19</f>
        <v>2725.3802198100002</v>
      </c>
      <c r="M85" s="36">
        <f>SUMIFS(СВЦЭМ!$C$39:$C$782,СВЦЭМ!$A$39:$A$782,$A85,СВЦЭМ!$B$39:$B$782,M$77)+'СЕТ СН'!$H$9+СВЦЭМ!$D$10+'СЕТ СН'!$H$6-'СЕТ СН'!$H$19</f>
        <v>2765.3308952400002</v>
      </c>
      <c r="N85" s="36">
        <f>SUMIFS(СВЦЭМ!$C$39:$C$782,СВЦЭМ!$A$39:$A$782,$A85,СВЦЭМ!$B$39:$B$782,N$77)+'СЕТ СН'!$H$9+СВЦЭМ!$D$10+'СЕТ СН'!$H$6-'СЕТ СН'!$H$19</f>
        <v>2770.17254039</v>
      </c>
      <c r="O85" s="36">
        <f>SUMIFS(СВЦЭМ!$C$39:$C$782,СВЦЭМ!$A$39:$A$782,$A85,СВЦЭМ!$B$39:$B$782,O$77)+'СЕТ СН'!$H$9+СВЦЭМ!$D$10+'СЕТ СН'!$H$6-'СЕТ СН'!$H$19</f>
        <v>2748.38650134</v>
      </c>
      <c r="P85" s="36">
        <f>SUMIFS(СВЦЭМ!$C$39:$C$782,СВЦЭМ!$A$39:$A$782,$A85,СВЦЭМ!$B$39:$B$782,P$77)+'СЕТ СН'!$H$9+СВЦЭМ!$D$10+'СЕТ СН'!$H$6-'СЕТ СН'!$H$19</f>
        <v>2790.3554695800003</v>
      </c>
      <c r="Q85" s="36">
        <f>SUMIFS(СВЦЭМ!$C$39:$C$782,СВЦЭМ!$A$39:$A$782,$A85,СВЦЭМ!$B$39:$B$782,Q$77)+'СЕТ СН'!$H$9+СВЦЭМ!$D$10+'СЕТ СН'!$H$6-'СЕТ СН'!$H$19</f>
        <v>2805.48873512</v>
      </c>
      <c r="R85" s="36">
        <f>SUMIFS(СВЦЭМ!$C$39:$C$782,СВЦЭМ!$A$39:$A$782,$A85,СВЦЭМ!$B$39:$B$782,R$77)+'СЕТ СН'!$H$9+СВЦЭМ!$D$10+'СЕТ СН'!$H$6-'СЕТ СН'!$H$19</f>
        <v>2815.9071969400002</v>
      </c>
      <c r="S85" s="36">
        <f>SUMIFS(СВЦЭМ!$C$39:$C$782,СВЦЭМ!$A$39:$A$782,$A85,СВЦЭМ!$B$39:$B$782,S$77)+'СЕТ СН'!$H$9+СВЦЭМ!$D$10+'СЕТ СН'!$H$6-'СЕТ СН'!$H$19</f>
        <v>2822.22672281</v>
      </c>
      <c r="T85" s="36">
        <f>SUMIFS(СВЦЭМ!$C$39:$C$782,СВЦЭМ!$A$39:$A$782,$A85,СВЦЭМ!$B$39:$B$782,T$77)+'СЕТ СН'!$H$9+СВЦЭМ!$D$10+'СЕТ СН'!$H$6-'СЕТ СН'!$H$19</f>
        <v>2810.3522836000002</v>
      </c>
      <c r="U85" s="36">
        <f>SUMIFS(СВЦЭМ!$C$39:$C$782,СВЦЭМ!$A$39:$A$782,$A85,СВЦЭМ!$B$39:$B$782,U$77)+'СЕТ СН'!$H$9+СВЦЭМ!$D$10+'СЕТ СН'!$H$6-'СЕТ СН'!$H$19</f>
        <v>2793.23115491</v>
      </c>
      <c r="V85" s="36">
        <f>SUMIFS(СВЦЭМ!$C$39:$C$782,СВЦЭМ!$A$39:$A$782,$A85,СВЦЭМ!$B$39:$B$782,V$77)+'СЕТ СН'!$H$9+СВЦЭМ!$D$10+'СЕТ СН'!$H$6-'СЕТ СН'!$H$19</f>
        <v>2719.4830353900002</v>
      </c>
      <c r="W85" s="36">
        <f>SUMIFS(СВЦЭМ!$C$39:$C$782,СВЦЭМ!$A$39:$A$782,$A85,СВЦЭМ!$B$39:$B$782,W$77)+'СЕТ СН'!$H$9+СВЦЭМ!$D$10+'СЕТ СН'!$H$6-'СЕТ СН'!$H$19</f>
        <v>2666.9827489200002</v>
      </c>
      <c r="X85" s="36">
        <f>SUMIFS(СВЦЭМ!$C$39:$C$782,СВЦЭМ!$A$39:$A$782,$A85,СВЦЭМ!$B$39:$B$782,X$77)+'СЕТ СН'!$H$9+СВЦЭМ!$D$10+'СЕТ СН'!$H$6-'СЕТ СН'!$H$19</f>
        <v>2679.8049845</v>
      </c>
      <c r="Y85" s="36">
        <f>SUMIFS(СВЦЭМ!$C$39:$C$782,СВЦЭМ!$A$39:$A$782,$A85,СВЦЭМ!$B$39:$B$782,Y$77)+'СЕТ СН'!$H$9+СВЦЭМ!$D$10+'СЕТ СН'!$H$6-'СЕТ СН'!$H$19</f>
        <v>2648.0517880400002</v>
      </c>
    </row>
    <row r="86" spans="1:25" ht="15.75" x14ac:dyDescent="0.2">
      <c r="A86" s="35">
        <f t="shared" si="2"/>
        <v>44966</v>
      </c>
      <c r="B86" s="36">
        <f>SUMIFS(СВЦЭМ!$C$39:$C$782,СВЦЭМ!$A$39:$A$782,$A86,СВЦЭМ!$B$39:$B$782,B$77)+'СЕТ СН'!$H$9+СВЦЭМ!$D$10+'СЕТ СН'!$H$6-'СЕТ СН'!$H$19</f>
        <v>2589.8217306500001</v>
      </c>
      <c r="C86" s="36">
        <f>SUMIFS(СВЦЭМ!$C$39:$C$782,СВЦЭМ!$A$39:$A$782,$A86,СВЦЭМ!$B$39:$B$782,C$77)+'СЕТ СН'!$H$9+СВЦЭМ!$D$10+'СЕТ СН'!$H$6-'СЕТ СН'!$H$19</f>
        <v>2464.50838221</v>
      </c>
      <c r="D86" s="36">
        <f>SUMIFS(СВЦЭМ!$C$39:$C$782,СВЦЭМ!$A$39:$A$782,$A86,СВЦЭМ!$B$39:$B$782,D$77)+'СЕТ СН'!$H$9+СВЦЭМ!$D$10+'СЕТ СН'!$H$6-'СЕТ СН'!$H$19</f>
        <v>2502.1255045400003</v>
      </c>
      <c r="E86" s="36">
        <f>SUMIFS(СВЦЭМ!$C$39:$C$782,СВЦЭМ!$A$39:$A$782,$A86,СВЦЭМ!$B$39:$B$782,E$77)+'СЕТ СН'!$H$9+СВЦЭМ!$D$10+'СЕТ СН'!$H$6-'СЕТ СН'!$H$19</f>
        <v>2535.5570793100001</v>
      </c>
      <c r="F86" s="36">
        <f>SUMIFS(СВЦЭМ!$C$39:$C$782,СВЦЭМ!$A$39:$A$782,$A86,СВЦЭМ!$B$39:$B$782,F$77)+'СЕТ СН'!$H$9+СВЦЭМ!$D$10+'СЕТ СН'!$H$6-'СЕТ СН'!$H$19</f>
        <v>2552.0202654</v>
      </c>
      <c r="G86" s="36">
        <f>SUMIFS(СВЦЭМ!$C$39:$C$782,СВЦЭМ!$A$39:$A$782,$A86,СВЦЭМ!$B$39:$B$782,G$77)+'СЕТ СН'!$H$9+СВЦЭМ!$D$10+'СЕТ СН'!$H$6-'СЕТ СН'!$H$19</f>
        <v>2507.1635035600002</v>
      </c>
      <c r="H86" s="36">
        <f>SUMIFS(СВЦЭМ!$C$39:$C$782,СВЦЭМ!$A$39:$A$782,$A86,СВЦЭМ!$B$39:$B$782,H$77)+'СЕТ СН'!$H$9+СВЦЭМ!$D$10+'СЕТ СН'!$H$6-'СЕТ СН'!$H$19</f>
        <v>2473.9988921200002</v>
      </c>
      <c r="I86" s="36">
        <f>SUMIFS(СВЦЭМ!$C$39:$C$782,СВЦЭМ!$A$39:$A$782,$A86,СВЦЭМ!$B$39:$B$782,I$77)+'СЕТ СН'!$H$9+СВЦЭМ!$D$10+'СЕТ СН'!$H$6-'СЕТ СН'!$H$19</f>
        <v>2518.31660878</v>
      </c>
      <c r="J86" s="36">
        <f>SUMIFS(СВЦЭМ!$C$39:$C$782,СВЦЭМ!$A$39:$A$782,$A86,СВЦЭМ!$B$39:$B$782,J$77)+'СЕТ СН'!$H$9+СВЦЭМ!$D$10+'СЕТ СН'!$H$6-'СЕТ СН'!$H$19</f>
        <v>2522.8136483600001</v>
      </c>
      <c r="K86" s="36">
        <f>SUMIFS(СВЦЭМ!$C$39:$C$782,СВЦЭМ!$A$39:$A$782,$A86,СВЦЭМ!$B$39:$B$782,K$77)+'СЕТ СН'!$H$9+СВЦЭМ!$D$10+'СЕТ СН'!$H$6-'СЕТ СН'!$H$19</f>
        <v>2497.1020737100002</v>
      </c>
      <c r="L86" s="36">
        <f>SUMIFS(СВЦЭМ!$C$39:$C$782,СВЦЭМ!$A$39:$A$782,$A86,СВЦЭМ!$B$39:$B$782,L$77)+'СЕТ СН'!$H$9+СВЦЭМ!$D$10+'СЕТ СН'!$H$6-'СЕТ СН'!$H$19</f>
        <v>2558.2339664599999</v>
      </c>
      <c r="M86" s="36">
        <f>SUMIFS(СВЦЭМ!$C$39:$C$782,СВЦЭМ!$A$39:$A$782,$A86,СВЦЭМ!$B$39:$B$782,M$77)+'СЕТ СН'!$H$9+СВЦЭМ!$D$10+'СЕТ СН'!$H$6-'СЕТ СН'!$H$19</f>
        <v>2614.71296725</v>
      </c>
      <c r="N86" s="36">
        <f>SUMIFS(СВЦЭМ!$C$39:$C$782,СВЦЭМ!$A$39:$A$782,$A86,СВЦЭМ!$B$39:$B$782,N$77)+'СЕТ СН'!$H$9+СВЦЭМ!$D$10+'СЕТ СН'!$H$6-'СЕТ СН'!$H$19</f>
        <v>2643.5576757000003</v>
      </c>
      <c r="O86" s="36">
        <f>SUMIFS(СВЦЭМ!$C$39:$C$782,СВЦЭМ!$A$39:$A$782,$A86,СВЦЭМ!$B$39:$B$782,O$77)+'СЕТ СН'!$H$9+СВЦЭМ!$D$10+'СЕТ СН'!$H$6-'СЕТ СН'!$H$19</f>
        <v>2639.50968904</v>
      </c>
      <c r="P86" s="36">
        <f>SUMIFS(СВЦЭМ!$C$39:$C$782,СВЦЭМ!$A$39:$A$782,$A86,СВЦЭМ!$B$39:$B$782,P$77)+'СЕТ СН'!$H$9+СВЦЭМ!$D$10+'СЕТ СН'!$H$6-'СЕТ СН'!$H$19</f>
        <v>2649.63310675</v>
      </c>
      <c r="Q86" s="36">
        <f>SUMIFS(СВЦЭМ!$C$39:$C$782,СВЦЭМ!$A$39:$A$782,$A86,СВЦЭМ!$B$39:$B$782,Q$77)+'СЕТ СН'!$H$9+СВЦЭМ!$D$10+'СЕТ СН'!$H$6-'СЕТ СН'!$H$19</f>
        <v>2660.0193636700001</v>
      </c>
      <c r="R86" s="36">
        <f>SUMIFS(СВЦЭМ!$C$39:$C$782,СВЦЭМ!$A$39:$A$782,$A86,СВЦЭМ!$B$39:$B$782,R$77)+'СЕТ СН'!$H$9+СВЦЭМ!$D$10+'СЕТ СН'!$H$6-'СЕТ СН'!$H$19</f>
        <v>2641.7244370000003</v>
      </c>
      <c r="S86" s="36">
        <f>SUMIFS(СВЦЭМ!$C$39:$C$782,СВЦЭМ!$A$39:$A$782,$A86,СВЦЭМ!$B$39:$B$782,S$77)+'СЕТ СН'!$H$9+СВЦЭМ!$D$10+'СЕТ СН'!$H$6-'СЕТ СН'!$H$19</f>
        <v>2688.8002471899999</v>
      </c>
      <c r="T86" s="36">
        <f>SUMIFS(СВЦЭМ!$C$39:$C$782,СВЦЭМ!$A$39:$A$782,$A86,СВЦЭМ!$B$39:$B$782,T$77)+'СЕТ СН'!$H$9+СВЦЭМ!$D$10+'СЕТ СН'!$H$6-'СЕТ СН'!$H$19</f>
        <v>2612.7937043400002</v>
      </c>
      <c r="U86" s="36">
        <f>SUMIFS(СВЦЭМ!$C$39:$C$782,СВЦЭМ!$A$39:$A$782,$A86,СВЦЭМ!$B$39:$B$782,U$77)+'СЕТ СН'!$H$9+СВЦЭМ!$D$10+'СЕТ СН'!$H$6-'СЕТ СН'!$H$19</f>
        <v>2586.83876788</v>
      </c>
      <c r="V86" s="36">
        <f>SUMIFS(СВЦЭМ!$C$39:$C$782,СВЦЭМ!$A$39:$A$782,$A86,СВЦЭМ!$B$39:$B$782,V$77)+'СЕТ СН'!$H$9+СВЦЭМ!$D$10+'СЕТ СН'!$H$6-'СЕТ СН'!$H$19</f>
        <v>2600.4595148900003</v>
      </c>
      <c r="W86" s="36">
        <f>SUMIFS(СВЦЭМ!$C$39:$C$782,СВЦЭМ!$A$39:$A$782,$A86,СВЦЭМ!$B$39:$B$782,W$77)+'СЕТ СН'!$H$9+СВЦЭМ!$D$10+'СЕТ СН'!$H$6-'СЕТ СН'!$H$19</f>
        <v>2525.07014536</v>
      </c>
      <c r="X86" s="36">
        <f>SUMIFS(СВЦЭМ!$C$39:$C$782,СВЦЭМ!$A$39:$A$782,$A86,СВЦЭМ!$B$39:$B$782,X$77)+'СЕТ СН'!$H$9+СВЦЭМ!$D$10+'СЕТ СН'!$H$6-'СЕТ СН'!$H$19</f>
        <v>2512.3637856800001</v>
      </c>
      <c r="Y86" s="36">
        <f>SUMIFS(СВЦЭМ!$C$39:$C$782,СВЦЭМ!$A$39:$A$782,$A86,СВЦЭМ!$B$39:$B$782,Y$77)+'СЕТ СН'!$H$9+СВЦЭМ!$D$10+'СЕТ СН'!$H$6-'СЕТ СН'!$H$19</f>
        <v>2499.1158931</v>
      </c>
    </row>
    <row r="87" spans="1:25" ht="15.75" x14ac:dyDescent="0.2">
      <c r="A87" s="35">
        <f t="shared" si="2"/>
        <v>44967</v>
      </c>
      <c r="B87" s="36">
        <f>SUMIFS(СВЦЭМ!$C$39:$C$782,СВЦЭМ!$A$39:$A$782,$A87,СВЦЭМ!$B$39:$B$782,B$77)+'СЕТ СН'!$H$9+СВЦЭМ!$D$10+'СЕТ СН'!$H$6-'СЕТ СН'!$H$19</f>
        <v>2569.20795653</v>
      </c>
      <c r="C87" s="36">
        <f>SUMIFS(СВЦЭМ!$C$39:$C$782,СВЦЭМ!$A$39:$A$782,$A87,СВЦЭМ!$B$39:$B$782,C$77)+'СЕТ СН'!$H$9+СВЦЭМ!$D$10+'СЕТ СН'!$H$6-'СЕТ СН'!$H$19</f>
        <v>2584.6643116400001</v>
      </c>
      <c r="D87" s="36">
        <f>SUMIFS(СВЦЭМ!$C$39:$C$782,СВЦЭМ!$A$39:$A$782,$A87,СВЦЭМ!$B$39:$B$782,D$77)+'СЕТ СН'!$H$9+СВЦЭМ!$D$10+'СЕТ СН'!$H$6-'СЕТ СН'!$H$19</f>
        <v>2582.1474051099999</v>
      </c>
      <c r="E87" s="36">
        <f>SUMIFS(СВЦЭМ!$C$39:$C$782,СВЦЭМ!$A$39:$A$782,$A87,СВЦЭМ!$B$39:$B$782,E$77)+'СЕТ СН'!$H$9+СВЦЭМ!$D$10+'СЕТ СН'!$H$6-'СЕТ СН'!$H$19</f>
        <v>2636.4125541400003</v>
      </c>
      <c r="F87" s="36">
        <f>SUMIFS(СВЦЭМ!$C$39:$C$782,СВЦЭМ!$A$39:$A$782,$A87,СВЦЭМ!$B$39:$B$782,F$77)+'СЕТ СН'!$H$9+СВЦЭМ!$D$10+'СЕТ СН'!$H$6-'СЕТ СН'!$H$19</f>
        <v>2606.3434814000002</v>
      </c>
      <c r="G87" s="36">
        <f>SUMIFS(СВЦЭМ!$C$39:$C$782,СВЦЭМ!$A$39:$A$782,$A87,СВЦЭМ!$B$39:$B$782,G$77)+'СЕТ СН'!$H$9+СВЦЭМ!$D$10+'СЕТ СН'!$H$6-'СЕТ СН'!$H$19</f>
        <v>2603.78955481</v>
      </c>
      <c r="H87" s="36">
        <f>SUMIFS(СВЦЭМ!$C$39:$C$782,СВЦЭМ!$A$39:$A$782,$A87,СВЦЭМ!$B$39:$B$782,H$77)+'СЕТ СН'!$H$9+СВЦЭМ!$D$10+'СЕТ СН'!$H$6-'СЕТ СН'!$H$19</f>
        <v>2656.9976427300003</v>
      </c>
      <c r="I87" s="36">
        <f>SUMIFS(СВЦЭМ!$C$39:$C$782,СВЦЭМ!$A$39:$A$782,$A87,СВЦЭМ!$B$39:$B$782,I$77)+'СЕТ СН'!$H$9+СВЦЭМ!$D$10+'СЕТ СН'!$H$6-'СЕТ СН'!$H$19</f>
        <v>2643.0046873000001</v>
      </c>
      <c r="J87" s="36">
        <f>SUMIFS(СВЦЭМ!$C$39:$C$782,СВЦЭМ!$A$39:$A$782,$A87,СВЦЭМ!$B$39:$B$782,J$77)+'СЕТ СН'!$H$9+СВЦЭМ!$D$10+'СЕТ СН'!$H$6-'СЕТ СН'!$H$19</f>
        <v>2625.2305260000003</v>
      </c>
      <c r="K87" s="36">
        <f>SUMIFS(СВЦЭМ!$C$39:$C$782,СВЦЭМ!$A$39:$A$782,$A87,СВЦЭМ!$B$39:$B$782,K$77)+'СЕТ СН'!$H$9+СВЦЭМ!$D$10+'СЕТ СН'!$H$6-'СЕТ СН'!$H$19</f>
        <v>2610.7059718300002</v>
      </c>
      <c r="L87" s="36">
        <f>SUMIFS(СВЦЭМ!$C$39:$C$782,СВЦЭМ!$A$39:$A$782,$A87,СВЦЭМ!$B$39:$B$782,L$77)+'СЕТ СН'!$H$9+СВЦЭМ!$D$10+'СЕТ СН'!$H$6-'СЕТ СН'!$H$19</f>
        <v>2608.4887533200003</v>
      </c>
      <c r="M87" s="36">
        <f>SUMIFS(СВЦЭМ!$C$39:$C$782,СВЦЭМ!$A$39:$A$782,$A87,СВЦЭМ!$B$39:$B$782,M$77)+'СЕТ СН'!$H$9+СВЦЭМ!$D$10+'СЕТ СН'!$H$6-'СЕТ СН'!$H$19</f>
        <v>2636.8735621700002</v>
      </c>
      <c r="N87" s="36">
        <f>SUMIFS(СВЦЭМ!$C$39:$C$782,СВЦЭМ!$A$39:$A$782,$A87,СВЦЭМ!$B$39:$B$782,N$77)+'СЕТ СН'!$H$9+СВЦЭМ!$D$10+'СЕТ СН'!$H$6-'СЕТ СН'!$H$19</f>
        <v>2630.4071169600002</v>
      </c>
      <c r="O87" s="36">
        <f>SUMIFS(СВЦЭМ!$C$39:$C$782,СВЦЭМ!$A$39:$A$782,$A87,СВЦЭМ!$B$39:$B$782,O$77)+'СЕТ СН'!$H$9+СВЦЭМ!$D$10+'СЕТ СН'!$H$6-'СЕТ СН'!$H$19</f>
        <v>2618.79345736</v>
      </c>
      <c r="P87" s="36">
        <f>SUMIFS(СВЦЭМ!$C$39:$C$782,СВЦЭМ!$A$39:$A$782,$A87,СВЦЭМ!$B$39:$B$782,P$77)+'СЕТ СН'!$H$9+СВЦЭМ!$D$10+'СЕТ СН'!$H$6-'СЕТ СН'!$H$19</f>
        <v>2633.63254254</v>
      </c>
      <c r="Q87" s="36">
        <f>SUMIFS(СВЦЭМ!$C$39:$C$782,СВЦЭМ!$A$39:$A$782,$A87,СВЦЭМ!$B$39:$B$782,Q$77)+'СЕТ СН'!$H$9+СВЦЭМ!$D$10+'СЕТ СН'!$H$6-'СЕТ СН'!$H$19</f>
        <v>2640.9515558500002</v>
      </c>
      <c r="R87" s="36">
        <f>SUMIFS(СВЦЭМ!$C$39:$C$782,СВЦЭМ!$A$39:$A$782,$A87,СВЦЭМ!$B$39:$B$782,R$77)+'СЕТ СН'!$H$9+СВЦЭМ!$D$10+'СЕТ СН'!$H$6-'СЕТ СН'!$H$19</f>
        <v>2630.25535395</v>
      </c>
      <c r="S87" s="36">
        <f>SUMIFS(СВЦЭМ!$C$39:$C$782,СВЦЭМ!$A$39:$A$782,$A87,СВЦЭМ!$B$39:$B$782,S$77)+'СЕТ СН'!$H$9+СВЦЭМ!$D$10+'СЕТ СН'!$H$6-'СЕТ СН'!$H$19</f>
        <v>2662.4216869300003</v>
      </c>
      <c r="T87" s="36">
        <f>SUMIFS(СВЦЭМ!$C$39:$C$782,СВЦЭМ!$A$39:$A$782,$A87,СВЦЭМ!$B$39:$B$782,T$77)+'СЕТ СН'!$H$9+СВЦЭМ!$D$10+'СЕТ СН'!$H$6-'СЕТ СН'!$H$19</f>
        <v>2600.4932607700002</v>
      </c>
      <c r="U87" s="36">
        <f>SUMIFS(СВЦЭМ!$C$39:$C$782,СВЦЭМ!$A$39:$A$782,$A87,СВЦЭМ!$B$39:$B$782,U$77)+'СЕТ СН'!$H$9+СВЦЭМ!$D$10+'СЕТ СН'!$H$6-'СЕТ СН'!$H$19</f>
        <v>2599.3720922299999</v>
      </c>
      <c r="V87" s="36">
        <f>SUMIFS(СВЦЭМ!$C$39:$C$782,СВЦЭМ!$A$39:$A$782,$A87,СВЦЭМ!$B$39:$B$782,V$77)+'СЕТ СН'!$H$9+СВЦЭМ!$D$10+'СЕТ СН'!$H$6-'СЕТ СН'!$H$19</f>
        <v>2621.0931128800003</v>
      </c>
      <c r="W87" s="36">
        <f>SUMIFS(СВЦЭМ!$C$39:$C$782,СВЦЭМ!$A$39:$A$782,$A87,СВЦЭМ!$B$39:$B$782,W$77)+'СЕТ СН'!$H$9+СВЦЭМ!$D$10+'СЕТ СН'!$H$6-'СЕТ СН'!$H$19</f>
        <v>2591.4250096600003</v>
      </c>
      <c r="X87" s="36">
        <f>SUMIFS(СВЦЭМ!$C$39:$C$782,СВЦЭМ!$A$39:$A$782,$A87,СВЦЭМ!$B$39:$B$782,X$77)+'СЕТ СН'!$H$9+СВЦЭМ!$D$10+'СЕТ СН'!$H$6-'СЕТ СН'!$H$19</f>
        <v>2581.8230011200003</v>
      </c>
      <c r="Y87" s="36">
        <f>SUMIFS(СВЦЭМ!$C$39:$C$782,СВЦЭМ!$A$39:$A$782,$A87,СВЦЭМ!$B$39:$B$782,Y$77)+'СЕТ СН'!$H$9+СВЦЭМ!$D$10+'СЕТ СН'!$H$6-'СЕТ СН'!$H$19</f>
        <v>2558.5370179900001</v>
      </c>
    </row>
    <row r="88" spans="1:25" ht="15.75" x14ac:dyDescent="0.2">
      <c r="A88" s="35">
        <f t="shared" si="2"/>
        <v>44968</v>
      </c>
      <c r="B88" s="36">
        <f>SUMIFS(СВЦЭМ!$C$39:$C$782,СВЦЭМ!$A$39:$A$782,$A88,СВЦЭМ!$B$39:$B$782,B$77)+'СЕТ СН'!$H$9+СВЦЭМ!$D$10+'СЕТ СН'!$H$6-'СЕТ СН'!$H$19</f>
        <v>2827.34681916</v>
      </c>
      <c r="C88" s="36">
        <f>SUMIFS(СВЦЭМ!$C$39:$C$782,СВЦЭМ!$A$39:$A$782,$A88,СВЦЭМ!$B$39:$B$782,C$77)+'СЕТ СН'!$H$9+СВЦЭМ!$D$10+'СЕТ СН'!$H$6-'СЕТ СН'!$H$19</f>
        <v>2915.6425150800001</v>
      </c>
      <c r="D88" s="36">
        <f>SUMIFS(СВЦЭМ!$C$39:$C$782,СВЦЭМ!$A$39:$A$782,$A88,СВЦЭМ!$B$39:$B$782,D$77)+'СЕТ СН'!$H$9+СВЦЭМ!$D$10+'СЕТ СН'!$H$6-'СЕТ СН'!$H$19</f>
        <v>2890.1511963200001</v>
      </c>
      <c r="E88" s="36">
        <f>SUMIFS(СВЦЭМ!$C$39:$C$782,СВЦЭМ!$A$39:$A$782,$A88,СВЦЭМ!$B$39:$B$782,E$77)+'СЕТ СН'!$H$9+СВЦЭМ!$D$10+'СЕТ СН'!$H$6-'СЕТ СН'!$H$19</f>
        <v>2898.1796529799999</v>
      </c>
      <c r="F88" s="36">
        <f>SUMIFS(СВЦЭМ!$C$39:$C$782,СВЦЭМ!$A$39:$A$782,$A88,СВЦЭМ!$B$39:$B$782,F$77)+'СЕТ СН'!$H$9+СВЦЭМ!$D$10+'СЕТ СН'!$H$6-'СЕТ СН'!$H$19</f>
        <v>2902.6353416100001</v>
      </c>
      <c r="G88" s="36">
        <f>SUMIFS(СВЦЭМ!$C$39:$C$782,СВЦЭМ!$A$39:$A$782,$A88,СВЦЭМ!$B$39:$B$782,G$77)+'СЕТ СН'!$H$9+СВЦЭМ!$D$10+'СЕТ СН'!$H$6-'СЕТ СН'!$H$19</f>
        <v>2888.7836949400003</v>
      </c>
      <c r="H88" s="36">
        <f>SUMIFS(СВЦЭМ!$C$39:$C$782,СВЦЭМ!$A$39:$A$782,$A88,СВЦЭМ!$B$39:$B$782,H$77)+'СЕТ СН'!$H$9+СВЦЭМ!$D$10+'СЕТ СН'!$H$6-'СЕТ СН'!$H$19</f>
        <v>2814.91892912</v>
      </c>
      <c r="I88" s="36">
        <f>SUMIFS(СВЦЭМ!$C$39:$C$782,СВЦЭМ!$A$39:$A$782,$A88,СВЦЭМ!$B$39:$B$782,I$77)+'СЕТ СН'!$H$9+СВЦЭМ!$D$10+'СЕТ СН'!$H$6-'СЕТ СН'!$H$19</f>
        <v>2748.1146299900001</v>
      </c>
      <c r="J88" s="36">
        <f>SUMIFS(СВЦЭМ!$C$39:$C$782,СВЦЭМ!$A$39:$A$782,$A88,СВЦЭМ!$B$39:$B$782,J$77)+'СЕТ СН'!$H$9+СВЦЭМ!$D$10+'СЕТ СН'!$H$6-'СЕТ СН'!$H$19</f>
        <v>2673.13423474</v>
      </c>
      <c r="K88" s="36">
        <f>SUMIFS(СВЦЭМ!$C$39:$C$782,СВЦЭМ!$A$39:$A$782,$A88,СВЦЭМ!$B$39:$B$782,K$77)+'СЕТ СН'!$H$9+СВЦЭМ!$D$10+'СЕТ СН'!$H$6-'СЕТ СН'!$H$19</f>
        <v>2605.53367918</v>
      </c>
      <c r="L88" s="36">
        <f>SUMIFS(СВЦЭМ!$C$39:$C$782,СВЦЭМ!$A$39:$A$782,$A88,СВЦЭМ!$B$39:$B$782,L$77)+'СЕТ СН'!$H$9+СВЦЭМ!$D$10+'СЕТ СН'!$H$6-'СЕТ СН'!$H$19</f>
        <v>2618.9637892600003</v>
      </c>
      <c r="M88" s="36">
        <f>SUMIFS(СВЦЭМ!$C$39:$C$782,СВЦЭМ!$A$39:$A$782,$A88,СВЦЭМ!$B$39:$B$782,M$77)+'СЕТ СН'!$H$9+СВЦЭМ!$D$10+'СЕТ СН'!$H$6-'СЕТ СН'!$H$19</f>
        <v>2650.0672124800003</v>
      </c>
      <c r="N88" s="36">
        <f>SUMIFS(СВЦЭМ!$C$39:$C$782,СВЦЭМ!$A$39:$A$782,$A88,СВЦЭМ!$B$39:$B$782,N$77)+'СЕТ СН'!$H$9+СВЦЭМ!$D$10+'СЕТ СН'!$H$6-'СЕТ СН'!$H$19</f>
        <v>2705.5044913700003</v>
      </c>
      <c r="O88" s="36">
        <f>SUMIFS(СВЦЭМ!$C$39:$C$782,СВЦЭМ!$A$39:$A$782,$A88,СВЦЭМ!$B$39:$B$782,O$77)+'СЕТ СН'!$H$9+СВЦЭМ!$D$10+'СЕТ СН'!$H$6-'СЕТ СН'!$H$19</f>
        <v>2771.6546133500001</v>
      </c>
      <c r="P88" s="36">
        <f>SUMIFS(СВЦЭМ!$C$39:$C$782,СВЦЭМ!$A$39:$A$782,$A88,СВЦЭМ!$B$39:$B$782,P$77)+'СЕТ СН'!$H$9+СВЦЭМ!$D$10+'СЕТ СН'!$H$6-'СЕТ СН'!$H$19</f>
        <v>2785.4039234900001</v>
      </c>
      <c r="Q88" s="36">
        <f>SUMIFS(СВЦЭМ!$C$39:$C$782,СВЦЭМ!$A$39:$A$782,$A88,СВЦЭМ!$B$39:$B$782,Q$77)+'СЕТ СН'!$H$9+СВЦЭМ!$D$10+'СЕТ СН'!$H$6-'СЕТ СН'!$H$19</f>
        <v>2778.2042300200001</v>
      </c>
      <c r="R88" s="36">
        <f>SUMIFS(СВЦЭМ!$C$39:$C$782,СВЦЭМ!$A$39:$A$782,$A88,СВЦЭМ!$B$39:$B$782,R$77)+'СЕТ СН'!$H$9+СВЦЭМ!$D$10+'СЕТ СН'!$H$6-'СЕТ СН'!$H$19</f>
        <v>2739.92778486</v>
      </c>
      <c r="S88" s="36">
        <f>SUMIFS(СВЦЭМ!$C$39:$C$782,СВЦЭМ!$A$39:$A$782,$A88,СВЦЭМ!$B$39:$B$782,S$77)+'СЕТ СН'!$H$9+СВЦЭМ!$D$10+'СЕТ СН'!$H$6-'СЕТ СН'!$H$19</f>
        <v>2659.67711934</v>
      </c>
      <c r="T88" s="36">
        <f>SUMIFS(СВЦЭМ!$C$39:$C$782,СВЦЭМ!$A$39:$A$782,$A88,СВЦЭМ!$B$39:$B$782,T$77)+'СЕТ СН'!$H$9+СВЦЭМ!$D$10+'СЕТ СН'!$H$6-'СЕТ СН'!$H$19</f>
        <v>2663.0138050400001</v>
      </c>
      <c r="U88" s="36">
        <f>SUMIFS(СВЦЭМ!$C$39:$C$782,СВЦЭМ!$A$39:$A$782,$A88,СВЦЭМ!$B$39:$B$782,U$77)+'СЕТ СН'!$H$9+СВЦЭМ!$D$10+'СЕТ СН'!$H$6-'СЕТ СН'!$H$19</f>
        <v>2680.6022270600001</v>
      </c>
      <c r="V88" s="36">
        <f>SUMIFS(СВЦЭМ!$C$39:$C$782,СВЦЭМ!$A$39:$A$782,$A88,СВЦЭМ!$B$39:$B$782,V$77)+'СЕТ СН'!$H$9+СВЦЭМ!$D$10+'СЕТ СН'!$H$6-'СЕТ СН'!$H$19</f>
        <v>2757.09867227</v>
      </c>
      <c r="W88" s="36">
        <f>SUMIFS(СВЦЭМ!$C$39:$C$782,СВЦЭМ!$A$39:$A$782,$A88,СВЦЭМ!$B$39:$B$782,W$77)+'СЕТ СН'!$H$9+СВЦЭМ!$D$10+'СЕТ СН'!$H$6-'СЕТ СН'!$H$19</f>
        <v>2733.0940384300002</v>
      </c>
      <c r="X88" s="36">
        <f>SUMIFS(СВЦЭМ!$C$39:$C$782,СВЦЭМ!$A$39:$A$782,$A88,СВЦЭМ!$B$39:$B$782,X$77)+'СЕТ СН'!$H$9+СВЦЭМ!$D$10+'СЕТ СН'!$H$6-'СЕТ СН'!$H$19</f>
        <v>2812.05368503</v>
      </c>
      <c r="Y88" s="36">
        <f>SUMIFS(СВЦЭМ!$C$39:$C$782,СВЦЭМ!$A$39:$A$782,$A88,СВЦЭМ!$B$39:$B$782,Y$77)+'СЕТ СН'!$H$9+СВЦЭМ!$D$10+'СЕТ СН'!$H$6-'СЕТ СН'!$H$19</f>
        <v>2884.6470894700001</v>
      </c>
    </row>
    <row r="89" spans="1:25" ht="15.75" x14ac:dyDescent="0.2">
      <c r="A89" s="35">
        <f t="shared" si="2"/>
        <v>44969</v>
      </c>
      <c r="B89" s="36">
        <f>SUMIFS(СВЦЭМ!$C$39:$C$782,СВЦЭМ!$A$39:$A$782,$A89,СВЦЭМ!$B$39:$B$782,B$77)+'СЕТ СН'!$H$9+СВЦЭМ!$D$10+'СЕТ СН'!$H$6-'СЕТ СН'!$H$19</f>
        <v>2699.4564839899999</v>
      </c>
      <c r="C89" s="36">
        <f>SUMIFS(СВЦЭМ!$C$39:$C$782,СВЦЭМ!$A$39:$A$782,$A89,СВЦЭМ!$B$39:$B$782,C$77)+'СЕТ СН'!$H$9+СВЦЭМ!$D$10+'СЕТ СН'!$H$6-'СЕТ СН'!$H$19</f>
        <v>2842.9321608200003</v>
      </c>
      <c r="D89" s="36">
        <f>SUMIFS(СВЦЭМ!$C$39:$C$782,СВЦЭМ!$A$39:$A$782,$A89,СВЦЭМ!$B$39:$B$782,D$77)+'СЕТ СН'!$H$9+СВЦЭМ!$D$10+'СЕТ СН'!$H$6-'СЕТ СН'!$H$19</f>
        <v>2771.2371819700002</v>
      </c>
      <c r="E89" s="36">
        <f>SUMIFS(СВЦЭМ!$C$39:$C$782,СВЦЭМ!$A$39:$A$782,$A89,СВЦЭМ!$B$39:$B$782,E$77)+'СЕТ СН'!$H$9+СВЦЭМ!$D$10+'СЕТ СН'!$H$6-'СЕТ СН'!$H$19</f>
        <v>2729.7614401600003</v>
      </c>
      <c r="F89" s="36">
        <f>SUMIFS(СВЦЭМ!$C$39:$C$782,СВЦЭМ!$A$39:$A$782,$A89,СВЦЭМ!$B$39:$B$782,F$77)+'СЕТ СН'!$H$9+СВЦЭМ!$D$10+'СЕТ СН'!$H$6-'СЕТ СН'!$H$19</f>
        <v>2770.4707579000001</v>
      </c>
      <c r="G89" s="36">
        <f>SUMIFS(СВЦЭМ!$C$39:$C$782,СВЦЭМ!$A$39:$A$782,$A89,СВЦЭМ!$B$39:$B$782,G$77)+'СЕТ СН'!$H$9+СВЦЭМ!$D$10+'СЕТ СН'!$H$6-'СЕТ СН'!$H$19</f>
        <v>2784.7457000100003</v>
      </c>
      <c r="H89" s="36">
        <f>SUMIFS(СВЦЭМ!$C$39:$C$782,СВЦЭМ!$A$39:$A$782,$A89,СВЦЭМ!$B$39:$B$782,H$77)+'СЕТ СН'!$H$9+СВЦЭМ!$D$10+'СЕТ СН'!$H$6-'СЕТ СН'!$H$19</f>
        <v>2772.0906760600001</v>
      </c>
      <c r="I89" s="36">
        <f>SUMIFS(СВЦЭМ!$C$39:$C$782,СВЦЭМ!$A$39:$A$782,$A89,СВЦЭМ!$B$39:$B$782,I$77)+'СЕТ СН'!$H$9+СВЦЭМ!$D$10+'СЕТ СН'!$H$6-'СЕТ СН'!$H$19</f>
        <v>2808.4191874000003</v>
      </c>
      <c r="J89" s="36">
        <f>SUMIFS(СВЦЭМ!$C$39:$C$782,СВЦЭМ!$A$39:$A$782,$A89,СВЦЭМ!$B$39:$B$782,J$77)+'СЕТ СН'!$H$9+СВЦЭМ!$D$10+'СЕТ СН'!$H$6-'СЕТ СН'!$H$19</f>
        <v>2792.2783345600001</v>
      </c>
      <c r="K89" s="36">
        <f>SUMIFS(СВЦЭМ!$C$39:$C$782,СВЦЭМ!$A$39:$A$782,$A89,СВЦЭМ!$B$39:$B$782,K$77)+'СЕТ СН'!$H$9+СВЦЭМ!$D$10+'СЕТ СН'!$H$6-'СЕТ СН'!$H$19</f>
        <v>2710.4245929799999</v>
      </c>
      <c r="L89" s="36">
        <f>SUMIFS(СВЦЭМ!$C$39:$C$782,СВЦЭМ!$A$39:$A$782,$A89,СВЦЭМ!$B$39:$B$782,L$77)+'СЕТ СН'!$H$9+СВЦЭМ!$D$10+'СЕТ СН'!$H$6-'СЕТ СН'!$H$19</f>
        <v>2655.0699397200001</v>
      </c>
      <c r="M89" s="36">
        <f>SUMIFS(СВЦЭМ!$C$39:$C$782,СВЦЭМ!$A$39:$A$782,$A89,СВЦЭМ!$B$39:$B$782,M$77)+'СЕТ СН'!$H$9+СВЦЭМ!$D$10+'СЕТ СН'!$H$6-'СЕТ СН'!$H$19</f>
        <v>2661.37454028</v>
      </c>
      <c r="N89" s="36">
        <f>SUMIFS(СВЦЭМ!$C$39:$C$782,СВЦЭМ!$A$39:$A$782,$A89,СВЦЭМ!$B$39:$B$782,N$77)+'СЕТ СН'!$H$9+СВЦЭМ!$D$10+'СЕТ СН'!$H$6-'СЕТ СН'!$H$19</f>
        <v>2656.45258685</v>
      </c>
      <c r="O89" s="36">
        <f>SUMIFS(СВЦЭМ!$C$39:$C$782,СВЦЭМ!$A$39:$A$782,$A89,СВЦЭМ!$B$39:$B$782,O$77)+'СЕТ СН'!$H$9+СВЦЭМ!$D$10+'СЕТ СН'!$H$6-'СЕТ СН'!$H$19</f>
        <v>2711.5653966</v>
      </c>
      <c r="P89" s="36">
        <f>SUMIFS(СВЦЭМ!$C$39:$C$782,СВЦЭМ!$A$39:$A$782,$A89,СВЦЭМ!$B$39:$B$782,P$77)+'СЕТ СН'!$H$9+СВЦЭМ!$D$10+'СЕТ СН'!$H$6-'СЕТ СН'!$H$19</f>
        <v>2770.3132101599999</v>
      </c>
      <c r="Q89" s="36">
        <f>SUMIFS(СВЦЭМ!$C$39:$C$782,СВЦЭМ!$A$39:$A$782,$A89,СВЦЭМ!$B$39:$B$782,Q$77)+'СЕТ СН'!$H$9+СВЦЭМ!$D$10+'СЕТ СН'!$H$6-'СЕТ СН'!$H$19</f>
        <v>2746.6561601500002</v>
      </c>
      <c r="R89" s="36">
        <f>SUMIFS(СВЦЭМ!$C$39:$C$782,СВЦЭМ!$A$39:$A$782,$A89,СВЦЭМ!$B$39:$B$782,R$77)+'СЕТ СН'!$H$9+СВЦЭМ!$D$10+'СЕТ СН'!$H$6-'СЕТ СН'!$H$19</f>
        <v>2739.9072727299999</v>
      </c>
      <c r="S89" s="36">
        <f>SUMIFS(СВЦЭМ!$C$39:$C$782,СВЦЭМ!$A$39:$A$782,$A89,СВЦЭМ!$B$39:$B$782,S$77)+'СЕТ СН'!$H$9+СВЦЭМ!$D$10+'СЕТ СН'!$H$6-'СЕТ СН'!$H$19</f>
        <v>2693.2106422000002</v>
      </c>
      <c r="T89" s="36">
        <f>SUMIFS(СВЦЭМ!$C$39:$C$782,СВЦЭМ!$A$39:$A$782,$A89,СВЦЭМ!$B$39:$B$782,T$77)+'СЕТ СН'!$H$9+СВЦЭМ!$D$10+'СЕТ СН'!$H$6-'СЕТ СН'!$H$19</f>
        <v>2686.9601137899999</v>
      </c>
      <c r="U89" s="36">
        <f>SUMIFS(СВЦЭМ!$C$39:$C$782,СВЦЭМ!$A$39:$A$782,$A89,СВЦЭМ!$B$39:$B$782,U$77)+'СЕТ СН'!$H$9+СВЦЭМ!$D$10+'СЕТ СН'!$H$6-'СЕТ СН'!$H$19</f>
        <v>2645.5206972800001</v>
      </c>
      <c r="V89" s="36">
        <f>SUMIFS(СВЦЭМ!$C$39:$C$782,СВЦЭМ!$A$39:$A$782,$A89,СВЦЭМ!$B$39:$B$782,V$77)+'СЕТ СН'!$H$9+СВЦЭМ!$D$10+'СЕТ СН'!$H$6-'СЕТ СН'!$H$19</f>
        <v>2719.1947939800002</v>
      </c>
      <c r="W89" s="36">
        <f>SUMIFS(СВЦЭМ!$C$39:$C$782,СВЦЭМ!$A$39:$A$782,$A89,СВЦЭМ!$B$39:$B$782,W$77)+'СЕТ СН'!$H$9+СВЦЭМ!$D$10+'СЕТ СН'!$H$6-'СЕТ СН'!$H$19</f>
        <v>2717.6999785900002</v>
      </c>
      <c r="X89" s="36">
        <f>SUMIFS(СВЦЭМ!$C$39:$C$782,СВЦЭМ!$A$39:$A$782,$A89,СВЦЭМ!$B$39:$B$782,X$77)+'СЕТ СН'!$H$9+СВЦЭМ!$D$10+'СЕТ СН'!$H$6-'СЕТ СН'!$H$19</f>
        <v>2780.2551113</v>
      </c>
      <c r="Y89" s="36">
        <f>SUMIFS(СВЦЭМ!$C$39:$C$782,СВЦЭМ!$A$39:$A$782,$A89,СВЦЭМ!$B$39:$B$782,Y$77)+'СЕТ СН'!$H$9+СВЦЭМ!$D$10+'СЕТ СН'!$H$6-'СЕТ СН'!$H$19</f>
        <v>2733.2109286100003</v>
      </c>
    </row>
    <row r="90" spans="1:25" ht="15.75" x14ac:dyDescent="0.2">
      <c r="A90" s="35">
        <f t="shared" si="2"/>
        <v>44970</v>
      </c>
      <c r="B90" s="36">
        <f>SUMIFS(СВЦЭМ!$C$39:$C$782,СВЦЭМ!$A$39:$A$782,$A90,СВЦЭМ!$B$39:$B$782,B$77)+'СЕТ СН'!$H$9+СВЦЭМ!$D$10+'СЕТ СН'!$H$6-'СЕТ СН'!$H$19</f>
        <v>2843.4453540300001</v>
      </c>
      <c r="C90" s="36">
        <f>SUMIFS(СВЦЭМ!$C$39:$C$782,СВЦЭМ!$A$39:$A$782,$A90,СВЦЭМ!$B$39:$B$782,C$77)+'СЕТ СН'!$H$9+СВЦЭМ!$D$10+'СЕТ СН'!$H$6-'СЕТ СН'!$H$19</f>
        <v>2913.0118894800003</v>
      </c>
      <c r="D90" s="36">
        <f>SUMIFS(СВЦЭМ!$C$39:$C$782,СВЦЭМ!$A$39:$A$782,$A90,СВЦЭМ!$B$39:$B$782,D$77)+'СЕТ СН'!$H$9+СВЦЭМ!$D$10+'СЕТ СН'!$H$6-'СЕТ СН'!$H$19</f>
        <v>2968.3147342900002</v>
      </c>
      <c r="E90" s="36">
        <f>SUMIFS(СВЦЭМ!$C$39:$C$782,СВЦЭМ!$A$39:$A$782,$A90,СВЦЭМ!$B$39:$B$782,E$77)+'СЕТ СН'!$H$9+СВЦЭМ!$D$10+'СЕТ СН'!$H$6-'СЕТ СН'!$H$19</f>
        <v>2941.2130753500001</v>
      </c>
      <c r="F90" s="36">
        <f>SUMIFS(СВЦЭМ!$C$39:$C$782,СВЦЭМ!$A$39:$A$782,$A90,СВЦЭМ!$B$39:$B$782,F$77)+'СЕТ СН'!$H$9+СВЦЭМ!$D$10+'СЕТ СН'!$H$6-'СЕТ СН'!$H$19</f>
        <v>2886.9900922700003</v>
      </c>
      <c r="G90" s="36">
        <f>SUMIFS(СВЦЭМ!$C$39:$C$782,СВЦЭМ!$A$39:$A$782,$A90,СВЦЭМ!$B$39:$B$782,G$77)+'СЕТ СН'!$H$9+СВЦЭМ!$D$10+'СЕТ СН'!$H$6-'СЕТ СН'!$H$19</f>
        <v>2829.0142258300002</v>
      </c>
      <c r="H90" s="36">
        <f>SUMIFS(СВЦЭМ!$C$39:$C$782,СВЦЭМ!$A$39:$A$782,$A90,СВЦЭМ!$B$39:$B$782,H$77)+'СЕТ СН'!$H$9+СВЦЭМ!$D$10+'СЕТ СН'!$H$6-'СЕТ СН'!$H$19</f>
        <v>2760.2293885700001</v>
      </c>
      <c r="I90" s="36">
        <f>SUMIFS(СВЦЭМ!$C$39:$C$782,СВЦЭМ!$A$39:$A$782,$A90,СВЦЭМ!$B$39:$B$782,I$77)+'СЕТ СН'!$H$9+СВЦЭМ!$D$10+'СЕТ СН'!$H$6-'СЕТ СН'!$H$19</f>
        <v>2781.6787140900001</v>
      </c>
      <c r="J90" s="36">
        <f>SUMIFS(СВЦЭМ!$C$39:$C$782,СВЦЭМ!$A$39:$A$782,$A90,СВЦЭМ!$B$39:$B$782,J$77)+'СЕТ СН'!$H$9+СВЦЭМ!$D$10+'СЕТ СН'!$H$6-'СЕТ СН'!$H$19</f>
        <v>2730.2119105000002</v>
      </c>
      <c r="K90" s="36">
        <f>SUMIFS(СВЦЭМ!$C$39:$C$782,СВЦЭМ!$A$39:$A$782,$A90,СВЦЭМ!$B$39:$B$782,K$77)+'СЕТ СН'!$H$9+СВЦЭМ!$D$10+'СЕТ СН'!$H$6-'СЕТ СН'!$H$19</f>
        <v>2706.6915646299999</v>
      </c>
      <c r="L90" s="36">
        <f>SUMIFS(СВЦЭМ!$C$39:$C$782,СВЦЭМ!$A$39:$A$782,$A90,СВЦЭМ!$B$39:$B$782,L$77)+'СЕТ СН'!$H$9+СВЦЭМ!$D$10+'СЕТ СН'!$H$6-'СЕТ СН'!$H$19</f>
        <v>2697.49752072</v>
      </c>
      <c r="M90" s="36">
        <f>SUMIFS(СВЦЭМ!$C$39:$C$782,СВЦЭМ!$A$39:$A$782,$A90,СВЦЭМ!$B$39:$B$782,M$77)+'СЕТ СН'!$H$9+СВЦЭМ!$D$10+'СЕТ СН'!$H$6-'СЕТ СН'!$H$19</f>
        <v>2724.5931614599999</v>
      </c>
      <c r="N90" s="36">
        <f>SUMIFS(СВЦЭМ!$C$39:$C$782,СВЦЭМ!$A$39:$A$782,$A90,СВЦЭМ!$B$39:$B$782,N$77)+'СЕТ СН'!$H$9+СВЦЭМ!$D$10+'СЕТ СН'!$H$6-'СЕТ СН'!$H$19</f>
        <v>2785.3759560400003</v>
      </c>
      <c r="O90" s="36">
        <f>SUMIFS(СВЦЭМ!$C$39:$C$782,СВЦЭМ!$A$39:$A$782,$A90,СВЦЭМ!$B$39:$B$782,O$77)+'СЕТ СН'!$H$9+СВЦЭМ!$D$10+'СЕТ СН'!$H$6-'СЕТ СН'!$H$19</f>
        <v>2842.8108576700001</v>
      </c>
      <c r="P90" s="36">
        <f>SUMIFS(СВЦЭМ!$C$39:$C$782,СВЦЭМ!$A$39:$A$782,$A90,СВЦЭМ!$B$39:$B$782,P$77)+'СЕТ СН'!$H$9+СВЦЭМ!$D$10+'СЕТ СН'!$H$6-'СЕТ СН'!$H$19</f>
        <v>2902.1707232100002</v>
      </c>
      <c r="Q90" s="36">
        <f>SUMIFS(СВЦЭМ!$C$39:$C$782,СВЦЭМ!$A$39:$A$782,$A90,СВЦЭМ!$B$39:$B$782,Q$77)+'СЕТ СН'!$H$9+СВЦЭМ!$D$10+'СЕТ СН'!$H$6-'СЕТ СН'!$H$19</f>
        <v>2917.0363952600001</v>
      </c>
      <c r="R90" s="36">
        <f>SUMIFS(СВЦЭМ!$C$39:$C$782,СВЦЭМ!$A$39:$A$782,$A90,СВЦЭМ!$B$39:$B$782,R$77)+'СЕТ СН'!$H$9+СВЦЭМ!$D$10+'СЕТ СН'!$H$6-'СЕТ СН'!$H$19</f>
        <v>2903.8051444000002</v>
      </c>
      <c r="S90" s="36">
        <f>SUMIFS(СВЦЭМ!$C$39:$C$782,СВЦЭМ!$A$39:$A$782,$A90,СВЦЭМ!$B$39:$B$782,S$77)+'СЕТ СН'!$H$9+СВЦЭМ!$D$10+'СЕТ СН'!$H$6-'СЕТ СН'!$H$19</f>
        <v>2819.8190320000003</v>
      </c>
      <c r="T90" s="36">
        <f>SUMIFS(СВЦЭМ!$C$39:$C$782,СВЦЭМ!$A$39:$A$782,$A90,СВЦЭМ!$B$39:$B$782,T$77)+'СЕТ СН'!$H$9+СВЦЭМ!$D$10+'СЕТ СН'!$H$6-'СЕТ СН'!$H$19</f>
        <v>2765.6683146300002</v>
      </c>
      <c r="U90" s="36">
        <f>SUMIFS(СВЦЭМ!$C$39:$C$782,СВЦЭМ!$A$39:$A$782,$A90,СВЦЭМ!$B$39:$B$782,U$77)+'СЕТ СН'!$H$9+СВЦЭМ!$D$10+'СЕТ СН'!$H$6-'СЕТ СН'!$H$19</f>
        <v>2809.28213056</v>
      </c>
      <c r="V90" s="36">
        <f>SUMIFS(СВЦЭМ!$C$39:$C$782,СВЦЭМ!$A$39:$A$782,$A90,СВЦЭМ!$B$39:$B$782,V$77)+'СЕТ СН'!$H$9+СВЦЭМ!$D$10+'СЕТ СН'!$H$6-'СЕТ СН'!$H$19</f>
        <v>2819.0925430400002</v>
      </c>
      <c r="W90" s="36">
        <f>SUMIFS(СВЦЭМ!$C$39:$C$782,СВЦЭМ!$A$39:$A$782,$A90,СВЦЭМ!$B$39:$B$782,W$77)+'СЕТ СН'!$H$9+СВЦЭМ!$D$10+'СЕТ СН'!$H$6-'СЕТ СН'!$H$19</f>
        <v>2844.0621639400001</v>
      </c>
      <c r="X90" s="36">
        <f>SUMIFS(СВЦЭМ!$C$39:$C$782,СВЦЭМ!$A$39:$A$782,$A90,СВЦЭМ!$B$39:$B$782,X$77)+'СЕТ СН'!$H$9+СВЦЭМ!$D$10+'СЕТ СН'!$H$6-'СЕТ СН'!$H$19</f>
        <v>2887.5124631100002</v>
      </c>
      <c r="Y90" s="36">
        <f>SUMIFS(СВЦЭМ!$C$39:$C$782,СВЦЭМ!$A$39:$A$782,$A90,СВЦЭМ!$B$39:$B$782,Y$77)+'СЕТ СН'!$H$9+СВЦЭМ!$D$10+'СЕТ СН'!$H$6-'СЕТ СН'!$H$19</f>
        <v>2803.9486897000002</v>
      </c>
    </row>
    <row r="91" spans="1:25" ht="15.75" x14ac:dyDescent="0.2">
      <c r="A91" s="35">
        <f t="shared" si="2"/>
        <v>44971</v>
      </c>
      <c r="B91" s="36">
        <f>SUMIFS(СВЦЭМ!$C$39:$C$782,СВЦЭМ!$A$39:$A$782,$A91,СВЦЭМ!$B$39:$B$782,B$77)+'СЕТ СН'!$H$9+СВЦЭМ!$D$10+'СЕТ СН'!$H$6-'СЕТ СН'!$H$19</f>
        <v>2923.4811905400002</v>
      </c>
      <c r="C91" s="36">
        <f>SUMIFS(СВЦЭМ!$C$39:$C$782,СВЦЭМ!$A$39:$A$782,$A91,СВЦЭМ!$B$39:$B$782,C$77)+'СЕТ СН'!$H$9+СВЦЭМ!$D$10+'СЕТ СН'!$H$6-'СЕТ СН'!$H$19</f>
        <v>2990.1409737399999</v>
      </c>
      <c r="D91" s="36">
        <f>SUMIFS(СВЦЭМ!$C$39:$C$782,СВЦЭМ!$A$39:$A$782,$A91,СВЦЭМ!$B$39:$B$782,D$77)+'СЕТ СН'!$H$9+СВЦЭМ!$D$10+'СЕТ СН'!$H$6-'СЕТ СН'!$H$19</f>
        <v>2986.17703738</v>
      </c>
      <c r="E91" s="36">
        <f>SUMIFS(СВЦЭМ!$C$39:$C$782,СВЦЭМ!$A$39:$A$782,$A91,СВЦЭМ!$B$39:$B$782,E$77)+'СЕТ СН'!$H$9+СВЦЭМ!$D$10+'СЕТ СН'!$H$6-'СЕТ СН'!$H$19</f>
        <v>3079.8763820200002</v>
      </c>
      <c r="F91" s="36">
        <f>SUMIFS(СВЦЭМ!$C$39:$C$782,СВЦЭМ!$A$39:$A$782,$A91,СВЦЭМ!$B$39:$B$782,F$77)+'СЕТ СН'!$H$9+СВЦЭМ!$D$10+'СЕТ СН'!$H$6-'СЕТ СН'!$H$19</f>
        <v>2877.7120960699999</v>
      </c>
      <c r="G91" s="36">
        <f>SUMIFS(СВЦЭМ!$C$39:$C$782,СВЦЭМ!$A$39:$A$782,$A91,СВЦЭМ!$B$39:$B$782,G$77)+'СЕТ СН'!$H$9+СВЦЭМ!$D$10+'СЕТ СН'!$H$6-'СЕТ СН'!$H$19</f>
        <v>3014.2605184500003</v>
      </c>
      <c r="H91" s="36">
        <f>SUMIFS(СВЦЭМ!$C$39:$C$782,СВЦЭМ!$A$39:$A$782,$A91,СВЦЭМ!$B$39:$B$782,H$77)+'СЕТ СН'!$H$9+СВЦЭМ!$D$10+'СЕТ СН'!$H$6-'СЕТ СН'!$H$19</f>
        <v>2916.5107489100001</v>
      </c>
      <c r="I91" s="36">
        <f>SUMIFS(СВЦЭМ!$C$39:$C$782,СВЦЭМ!$A$39:$A$782,$A91,СВЦЭМ!$B$39:$B$782,I$77)+'СЕТ СН'!$H$9+СВЦЭМ!$D$10+'СЕТ СН'!$H$6-'СЕТ СН'!$H$19</f>
        <v>2888.0510269400002</v>
      </c>
      <c r="J91" s="36">
        <f>SUMIFS(СВЦЭМ!$C$39:$C$782,СВЦЭМ!$A$39:$A$782,$A91,СВЦЭМ!$B$39:$B$782,J$77)+'СЕТ СН'!$H$9+СВЦЭМ!$D$10+'СЕТ СН'!$H$6-'СЕТ СН'!$H$19</f>
        <v>2828.0689291000003</v>
      </c>
      <c r="K91" s="36">
        <f>SUMIFS(СВЦЭМ!$C$39:$C$782,СВЦЭМ!$A$39:$A$782,$A91,СВЦЭМ!$B$39:$B$782,K$77)+'СЕТ СН'!$H$9+СВЦЭМ!$D$10+'СЕТ СН'!$H$6-'СЕТ СН'!$H$19</f>
        <v>2813.46371236</v>
      </c>
      <c r="L91" s="36">
        <f>SUMIFS(СВЦЭМ!$C$39:$C$782,СВЦЭМ!$A$39:$A$782,$A91,СВЦЭМ!$B$39:$B$782,L$77)+'СЕТ СН'!$H$9+СВЦЭМ!$D$10+'СЕТ СН'!$H$6-'СЕТ СН'!$H$19</f>
        <v>2834.2914222500003</v>
      </c>
      <c r="M91" s="36">
        <f>SUMIFS(СВЦЭМ!$C$39:$C$782,СВЦЭМ!$A$39:$A$782,$A91,СВЦЭМ!$B$39:$B$782,M$77)+'СЕТ СН'!$H$9+СВЦЭМ!$D$10+'СЕТ СН'!$H$6-'СЕТ СН'!$H$19</f>
        <v>2919.5887330300002</v>
      </c>
      <c r="N91" s="36">
        <f>SUMIFS(СВЦЭМ!$C$39:$C$782,СВЦЭМ!$A$39:$A$782,$A91,СВЦЭМ!$B$39:$B$782,N$77)+'СЕТ СН'!$H$9+СВЦЭМ!$D$10+'СЕТ СН'!$H$6-'СЕТ СН'!$H$19</f>
        <v>2890.6605043100003</v>
      </c>
      <c r="O91" s="36">
        <f>SUMIFS(СВЦЭМ!$C$39:$C$782,СВЦЭМ!$A$39:$A$782,$A91,СВЦЭМ!$B$39:$B$782,O$77)+'СЕТ СН'!$H$9+СВЦЭМ!$D$10+'СЕТ СН'!$H$6-'СЕТ СН'!$H$19</f>
        <v>2912.0079291500001</v>
      </c>
      <c r="P91" s="36">
        <f>SUMIFS(СВЦЭМ!$C$39:$C$782,СВЦЭМ!$A$39:$A$782,$A91,СВЦЭМ!$B$39:$B$782,P$77)+'СЕТ СН'!$H$9+СВЦЭМ!$D$10+'СЕТ СН'!$H$6-'СЕТ СН'!$H$19</f>
        <v>2919.8104421000003</v>
      </c>
      <c r="Q91" s="36">
        <f>SUMIFS(СВЦЭМ!$C$39:$C$782,СВЦЭМ!$A$39:$A$782,$A91,СВЦЭМ!$B$39:$B$782,Q$77)+'СЕТ СН'!$H$9+СВЦЭМ!$D$10+'СЕТ СН'!$H$6-'СЕТ СН'!$H$19</f>
        <v>2948.1918493200001</v>
      </c>
      <c r="R91" s="36">
        <f>SUMIFS(СВЦЭМ!$C$39:$C$782,СВЦЭМ!$A$39:$A$782,$A91,СВЦЭМ!$B$39:$B$782,R$77)+'СЕТ СН'!$H$9+СВЦЭМ!$D$10+'СЕТ СН'!$H$6-'СЕТ СН'!$H$19</f>
        <v>2947.7982299</v>
      </c>
      <c r="S91" s="36">
        <f>SUMIFS(СВЦЭМ!$C$39:$C$782,СВЦЭМ!$A$39:$A$782,$A91,СВЦЭМ!$B$39:$B$782,S$77)+'СЕТ СН'!$H$9+СВЦЭМ!$D$10+'СЕТ СН'!$H$6-'СЕТ СН'!$H$19</f>
        <v>2871.3803549900003</v>
      </c>
      <c r="T91" s="36">
        <f>SUMIFS(СВЦЭМ!$C$39:$C$782,СВЦЭМ!$A$39:$A$782,$A91,СВЦЭМ!$B$39:$B$782,T$77)+'СЕТ СН'!$H$9+СВЦЭМ!$D$10+'СЕТ СН'!$H$6-'СЕТ СН'!$H$19</f>
        <v>2853.90206584</v>
      </c>
      <c r="U91" s="36">
        <f>SUMIFS(СВЦЭМ!$C$39:$C$782,СВЦЭМ!$A$39:$A$782,$A91,СВЦЭМ!$B$39:$B$782,U$77)+'СЕТ СН'!$H$9+СВЦЭМ!$D$10+'СЕТ СН'!$H$6-'СЕТ СН'!$H$19</f>
        <v>2845.6500815900004</v>
      </c>
      <c r="V91" s="36">
        <f>SUMIFS(СВЦЭМ!$C$39:$C$782,СВЦЭМ!$A$39:$A$782,$A91,СВЦЭМ!$B$39:$B$782,V$77)+'СЕТ СН'!$H$9+СВЦЭМ!$D$10+'СЕТ СН'!$H$6-'СЕТ СН'!$H$19</f>
        <v>2870.76515832</v>
      </c>
      <c r="W91" s="36">
        <f>SUMIFS(СВЦЭМ!$C$39:$C$782,СВЦЭМ!$A$39:$A$782,$A91,СВЦЭМ!$B$39:$B$782,W$77)+'СЕТ СН'!$H$9+СВЦЭМ!$D$10+'СЕТ СН'!$H$6-'СЕТ СН'!$H$19</f>
        <v>2901.7219384700002</v>
      </c>
      <c r="X91" s="36">
        <f>SUMIFS(СВЦЭМ!$C$39:$C$782,СВЦЭМ!$A$39:$A$782,$A91,СВЦЭМ!$B$39:$B$782,X$77)+'СЕТ СН'!$H$9+СВЦЭМ!$D$10+'СЕТ СН'!$H$6-'СЕТ СН'!$H$19</f>
        <v>2998.4226383600003</v>
      </c>
      <c r="Y91" s="36">
        <f>SUMIFS(СВЦЭМ!$C$39:$C$782,СВЦЭМ!$A$39:$A$782,$A91,СВЦЭМ!$B$39:$B$782,Y$77)+'СЕТ СН'!$H$9+СВЦЭМ!$D$10+'СЕТ СН'!$H$6-'СЕТ СН'!$H$19</f>
        <v>3023.04254455</v>
      </c>
    </row>
    <row r="92" spans="1:25" ht="15.75" x14ac:dyDescent="0.2">
      <c r="A92" s="35">
        <f t="shared" si="2"/>
        <v>44972</v>
      </c>
      <c r="B92" s="36">
        <f>SUMIFS(СВЦЭМ!$C$39:$C$782,СВЦЭМ!$A$39:$A$782,$A92,СВЦЭМ!$B$39:$B$782,B$77)+'СЕТ СН'!$H$9+СВЦЭМ!$D$10+'СЕТ СН'!$H$6-'СЕТ СН'!$H$19</f>
        <v>2886.59670336</v>
      </c>
      <c r="C92" s="36">
        <f>SUMIFS(СВЦЭМ!$C$39:$C$782,СВЦЭМ!$A$39:$A$782,$A92,СВЦЭМ!$B$39:$B$782,C$77)+'СЕТ СН'!$H$9+СВЦЭМ!$D$10+'СЕТ СН'!$H$6-'СЕТ СН'!$H$19</f>
        <v>2902.6828187000001</v>
      </c>
      <c r="D92" s="36">
        <f>SUMIFS(СВЦЭМ!$C$39:$C$782,СВЦЭМ!$A$39:$A$782,$A92,СВЦЭМ!$B$39:$B$782,D$77)+'СЕТ СН'!$H$9+СВЦЭМ!$D$10+'СЕТ СН'!$H$6-'СЕТ СН'!$H$19</f>
        <v>2977.1254947900002</v>
      </c>
      <c r="E92" s="36">
        <f>SUMIFS(СВЦЭМ!$C$39:$C$782,СВЦЭМ!$A$39:$A$782,$A92,СВЦЭМ!$B$39:$B$782,E$77)+'СЕТ СН'!$H$9+СВЦЭМ!$D$10+'СЕТ СН'!$H$6-'СЕТ СН'!$H$19</f>
        <v>2925.2761011600001</v>
      </c>
      <c r="F92" s="36">
        <f>SUMIFS(СВЦЭМ!$C$39:$C$782,СВЦЭМ!$A$39:$A$782,$A92,СВЦЭМ!$B$39:$B$782,F$77)+'СЕТ СН'!$H$9+СВЦЭМ!$D$10+'СЕТ СН'!$H$6-'СЕТ СН'!$H$19</f>
        <v>2907.4811083300001</v>
      </c>
      <c r="G92" s="36">
        <f>SUMIFS(СВЦЭМ!$C$39:$C$782,СВЦЭМ!$A$39:$A$782,$A92,СВЦЭМ!$B$39:$B$782,G$77)+'СЕТ СН'!$H$9+СВЦЭМ!$D$10+'СЕТ СН'!$H$6-'СЕТ СН'!$H$19</f>
        <v>2848.0499932500002</v>
      </c>
      <c r="H92" s="36">
        <f>SUMIFS(СВЦЭМ!$C$39:$C$782,СВЦЭМ!$A$39:$A$782,$A92,СВЦЭМ!$B$39:$B$782,H$77)+'СЕТ СН'!$H$9+СВЦЭМ!$D$10+'СЕТ СН'!$H$6-'СЕТ СН'!$H$19</f>
        <v>2757.4281939400003</v>
      </c>
      <c r="I92" s="36">
        <f>SUMIFS(СВЦЭМ!$C$39:$C$782,СВЦЭМ!$A$39:$A$782,$A92,СВЦЭМ!$B$39:$B$782,I$77)+'СЕТ СН'!$H$9+СВЦЭМ!$D$10+'СЕТ СН'!$H$6-'СЕТ СН'!$H$19</f>
        <v>2707.86328981</v>
      </c>
      <c r="J92" s="36">
        <f>SUMIFS(СВЦЭМ!$C$39:$C$782,СВЦЭМ!$A$39:$A$782,$A92,СВЦЭМ!$B$39:$B$782,J$77)+'СЕТ СН'!$H$9+СВЦЭМ!$D$10+'СЕТ СН'!$H$6-'СЕТ СН'!$H$19</f>
        <v>2678.52749021</v>
      </c>
      <c r="K92" s="36">
        <f>SUMIFS(СВЦЭМ!$C$39:$C$782,СВЦЭМ!$A$39:$A$782,$A92,СВЦЭМ!$B$39:$B$782,K$77)+'СЕТ СН'!$H$9+СВЦЭМ!$D$10+'СЕТ СН'!$H$6-'СЕТ СН'!$H$19</f>
        <v>2678.0599393500001</v>
      </c>
      <c r="L92" s="36">
        <f>SUMIFS(СВЦЭМ!$C$39:$C$782,СВЦЭМ!$A$39:$A$782,$A92,СВЦЭМ!$B$39:$B$782,L$77)+'СЕТ СН'!$H$9+СВЦЭМ!$D$10+'СЕТ СН'!$H$6-'СЕТ СН'!$H$19</f>
        <v>2672.4980189800003</v>
      </c>
      <c r="M92" s="36">
        <f>SUMIFS(СВЦЭМ!$C$39:$C$782,СВЦЭМ!$A$39:$A$782,$A92,СВЦЭМ!$B$39:$B$782,M$77)+'СЕТ СН'!$H$9+СВЦЭМ!$D$10+'СЕТ СН'!$H$6-'СЕТ СН'!$H$19</f>
        <v>2731.7263704700003</v>
      </c>
      <c r="N92" s="36">
        <f>SUMIFS(СВЦЭМ!$C$39:$C$782,СВЦЭМ!$A$39:$A$782,$A92,СВЦЭМ!$B$39:$B$782,N$77)+'СЕТ СН'!$H$9+СВЦЭМ!$D$10+'СЕТ СН'!$H$6-'СЕТ СН'!$H$19</f>
        <v>2757.8565903799999</v>
      </c>
      <c r="O92" s="36">
        <f>SUMIFS(СВЦЭМ!$C$39:$C$782,СВЦЭМ!$A$39:$A$782,$A92,СВЦЭМ!$B$39:$B$782,O$77)+'СЕТ СН'!$H$9+СВЦЭМ!$D$10+'СЕТ СН'!$H$6-'СЕТ СН'!$H$19</f>
        <v>2789.17631123</v>
      </c>
      <c r="P92" s="36">
        <f>SUMIFS(СВЦЭМ!$C$39:$C$782,СВЦЭМ!$A$39:$A$782,$A92,СВЦЭМ!$B$39:$B$782,P$77)+'СЕТ СН'!$H$9+СВЦЭМ!$D$10+'СЕТ СН'!$H$6-'СЕТ СН'!$H$19</f>
        <v>2797.0841130600002</v>
      </c>
      <c r="Q92" s="36">
        <f>SUMIFS(СВЦЭМ!$C$39:$C$782,СВЦЭМ!$A$39:$A$782,$A92,СВЦЭМ!$B$39:$B$782,Q$77)+'СЕТ СН'!$H$9+СВЦЭМ!$D$10+'СЕТ СН'!$H$6-'СЕТ СН'!$H$19</f>
        <v>2802.0765681299999</v>
      </c>
      <c r="R92" s="36">
        <f>SUMIFS(СВЦЭМ!$C$39:$C$782,СВЦЭМ!$A$39:$A$782,$A92,СВЦЭМ!$B$39:$B$782,R$77)+'СЕТ СН'!$H$9+СВЦЭМ!$D$10+'СЕТ СН'!$H$6-'СЕТ СН'!$H$19</f>
        <v>2765.83536499</v>
      </c>
      <c r="S92" s="36">
        <f>SUMIFS(СВЦЭМ!$C$39:$C$782,СВЦЭМ!$A$39:$A$782,$A92,СВЦЭМ!$B$39:$B$782,S$77)+'СЕТ СН'!$H$9+СВЦЭМ!$D$10+'СЕТ СН'!$H$6-'СЕТ СН'!$H$19</f>
        <v>2708.2060080300002</v>
      </c>
      <c r="T92" s="36">
        <f>SUMIFS(СВЦЭМ!$C$39:$C$782,СВЦЭМ!$A$39:$A$782,$A92,СВЦЭМ!$B$39:$B$782,T$77)+'СЕТ СН'!$H$9+СВЦЭМ!$D$10+'СЕТ СН'!$H$6-'СЕТ СН'!$H$19</f>
        <v>2643.7196826900004</v>
      </c>
      <c r="U92" s="36">
        <f>SUMIFS(СВЦЭМ!$C$39:$C$782,СВЦЭМ!$A$39:$A$782,$A92,СВЦЭМ!$B$39:$B$782,U$77)+'СЕТ СН'!$H$9+СВЦЭМ!$D$10+'СЕТ СН'!$H$6-'СЕТ СН'!$H$19</f>
        <v>2682.6229326600001</v>
      </c>
      <c r="V92" s="36">
        <f>SUMIFS(СВЦЭМ!$C$39:$C$782,СВЦЭМ!$A$39:$A$782,$A92,СВЦЭМ!$B$39:$B$782,V$77)+'СЕТ СН'!$H$9+СВЦЭМ!$D$10+'СЕТ СН'!$H$6-'СЕТ СН'!$H$19</f>
        <v>2663.0727051000003</v>
      </c>
      <c r="W92" s="36">
        <f>SUMIFS(СВЦЭМ!$C$39:$C$782,СВЦЭМ!$A$39:$A$782,$A92,СВЦЭМ!$B$39:$B$782,W$77)+'СЕТ СН'!$H$9+СВЦЭМ!$D$10+'СЕТ СН'!$H$6-'СЕТ СН'!$H$19</f>
        <v>2666.3838301400001</v>
      </c>
      <c r="X92" s="36">
        <f>SUMIFS(СВЦЭМ!$C$39:$C$782,СВЦЭМ!$A$39:$A$782,$A92,СВЦЭМ!$B$39:$B$782,X$77)+'СЕТ СН'!$H$9+СВЦЭМ!$D$10+'СЕТ СН'!$H$6-'СЕТ СН'!$H$19</f>
        <v>2733.67514385</v>
      </c>
      <c r="Y92" s="36">
        <f>SUMIFS(СВЦЭМ!$C$39:$C$782,СВЦЭМ!$A$39:$A$782,$A92,СВЦЭМ!$B$39:$B$782,Y$77)+'СЕТ СН'!$H$9+СВЦЭМ!$D$10+'СЕТ СН'!$H$6-'СЕТ СН'!$H$19</f>
        <v>2780.46535395</v>
      </c>
    </row>
    <row r="93" spans="1:25" ht="15.75" x14ac:dyDescent="0.2">
      <c r="A93" s="35">
        <f t="shared" si="2"/>
        <v>44973</v>
      </c>
      <c r="B93" s="36">
        <f>SUMIFS(СВЦЭМ!$C$39:$C$782,СВЦЭМ!$A$39:$A$782,$A93,СВЦЭМ!$B$39:$B$782,B$77)+'СЕТ СН'!$H$9+СВЦЭМ!$D$10+'СЕТ СН'!$H$6-'СЕТ СН'!$H$19</f>
        <v>2852.3450802900002</v>
      </c>
      <c r="C93" s="36">
        <f>SUMIFS(СВЦЭМ!$C$39:$C$782,СВЦЭМ!$A$39:$A$782,$A93,СВЦЭМ!$B$39:$B$782,C$77)+'СЕТ СН'!$H$9+СВЦЭМ!$D$10+'СЕТ СН'!$H$6-'СЕТ СН'!$H$19</f>
        <v>2897.11262308</v>
      </c>
      <c r="D93" s="36">
        <f>SUMIFS(СВЦЭМ!$C$39:$C$782,СВЦЭМ!$A$39:$A$782,$A93,СВЦЭМ!$B$39:$B$782,D$77)+'СЕТ СН'!$H$9+СВЦЭМ!$D$10+'СЕТ СН'!$H$6-'СЕТ СН'!$H$19</f>
        <v>2932.7466341200002</v>
      </c>
      <c r="E93" s="36">
        <f>SUMIFS(СВЦЭМ!$C$39:$C$782,СВЦЭМ!$A$39:$A$782,$A93,СВЦЭМ!$B$39:$B$782,E$77)+'СЕТ СН'!$H$9+СВЦЭМ!$D$10+'СЕТ СН'!$H$6-'СЕТ СН'!$H$19</f>
        <v>2919.8931735700003</v>
      </c>
      <c r="F93" s="36">
        <f>SUMIFS(СВЦЭМ!$C$39:$C$782,СВЦЭМ!$A$39:$A$782,$A93,СВЦЭМ!$B$39:$B$782,F$77)+'СЕТ СН'!$H$9+СВЦЭМ!$D$10+'СЕТ СН'!$H$6-'СЕТ СН'!$H$19</f>
        <v>2892.29909004</v>
      </c>
      <c r="G93" s="36">
        <f>SUMIFS(СВЦЭМ!$C$39:$C$782,СВЦЭМ!$A$39:$A$782,$A93,СВЦЭМ!$B$39:$B$782,G$77)+'СЕТ СН'!$H$9+СВЦЭМ!$D$10+'СЕТ СН'!$H$6-'СЕТ СН'!$H$19</f>
        <v>2836.90948196</v>
      </c>
      <c r="H93" s="36">
        <f>SUMIFS(СВЦЭМ!$C$39:$C$782,СВЦЭМ!$A$39:$A$782,$A93,СВЦЭМ!$B$39:$B$782,H$77)+'СЕТ СН'!$H$9+СВЦЭМ!$D$10+'СЕТ СН'!$H$6-'СЕТ СН'!$H$19</f>
        <v>2717.2949164800002</v>
      </c>
      <c r="I93" s="36">
        <f>SUMIFS(СВЦЭМ!$C$39:$C$782,СВЦЭМ!$A$39:$A$782,$A93,СВЦЭМ!$B$39:$B$782,I$77)+'СЕТ СН'!$H$9+СВЦЭМ!$D$10+'СЕТ СН'!$H$6-'СЕТ СН'!$H$19</f>
        <v>2677.03826583</v>
      </c>
      <c r="J93" s="36">
        <f>SUMIFS(СВЦЭМ!$C$39:$C$782,СВЦЭМ!$A$39:$A$782,$A93,СВЦЭМ!$B$39:$B$782,J$77)+'СЕТ СН'!$H$9+СВЦЭМ!$D$10+'СЕТ СН'!$H$6-'СЕТ СН'!$H$19</f>
        <v>2666.3071382900002</v>
      </c>
      <c r="K93" s="36">
        <f>SUMIFS(СВЦЭМ!$C$39:$C$782,СВЦЭМ!$A$39:$A$782,$A93,СВЦЭМ!$B$39:$B$782,K$77)+'СЕТ СН'!$H$9+СВЦЭМ!$D$10+'СЕТ СН'!$H$6-'СЕТ СН'!$H$19</f>
        <v>2665.4713695</v>
      </c>
      <c r="L93" s="36">
        <f>SUMIFS(СВЦЭМ!$C$39:$C$782,СВЦЭМ!$A$39:$A$782,$A93,СВЦЭМ!$B$39:$B$782,L$77)+'СЕТ СН'!$H$9+СВЦЭМ!$D$10+'СЕТ СН'!$H$6-'СЕТ СН'!$H$19</f>
        <v>2684.6465016800003</v>
      </c>
      <c r="M93" s="36">
        <f>SUMIFS(СВЦЭМ!$C$39:$C$782,СВЦЭМ!$A$39:$A$782,$A93,СВЦЭМ!$B$39:$B$782,M$77)+'СЕТ СН'!$H$9+СВЦЭМ!$D$10+'СЕТ СН'!$H$6-'СЕТ СН'!$H$19</f>
        <v>2712.98162039</v>
      </c>
      <c r="N93" s="36">
        <f>SUMIFS(СВЦЭМ!$C$39:$C$782,СВЦЭМ!$A$39:$A$782,$A93,СВЦЭМ!$B$39:$B$782,N$77)+'СЕТ СН'!$H$9+СВЦЭМ!$D$10+'СЕТ СН'!$H$6-'СЕТ СН'!$H$19</f>
        <v>2792.2130223700001</v>
      </c>
      <c r="O93" s="36">
        <f>SUMIFS(СВЦЭМ!$C$39:$C$782,СВЦЭМ!$A$39:$A$782,$A93,СВЦЭМ!$B$39:$B$782,O$77)+'СЕТ СН'!$H$9+СВЦЭМ!$D$10+'СЕТ СН'!$H$6-'СЕТ СН'!$H$19</f>
        <v>2808.5777667100001</v>
      </c>
      <c r="P93" s="36">
        <f>SUMIFS(СВЦЭМ!$C$39:$C$782,СВЦЭМ!$A$39:$A$782,$A93,СВЦЭМ!$B$39:$B$782,P$77)+'СЕТ СН'!$H$9+СВЦЭМ!$D$10+'СЕТ СН'!$H$6-'СЕТ СН'!$H$19</f>
        <v>2825.15460687</v>
      </c>
      <c r="Q93" s="36">
        <f>SUMIFS(СВЦЭМ!$C$39:$C$782,СВЦЭМ!$A$39:$A$782,$A93,СВЦЭМ!$B$39:$B$782,Q$77)+'СЕТ СН'!$H$9+СВЦЭМ!$D$10+'СЕТ СН'!$H$6-'СЕТ СН'!$H$19</f>
        <v>2836.9902556400002</v>
      </c>
      <c r="R93" s="36">
        <f>SUMIFS(СВЦЭМ!$C$39:$C$782,СВЦЭМ!$A$39:$A$782,$A93,СВЦЭМ!$B$39:$B$782,R$77)+'СЕТ СН'!$H$9+СВЦЭМ!$D$10+'СЕТ СН'!$H$6-'СЕТ СН'!$H$19</f>
        <v>2844.1922645200002</v>
      </c>
      <c r="S93" s="36">
        <f>SUMIFS(СВЦЭМ!$C$39:$C$782,СВЦЭМ!$A$39:$A$782,$A93,СВЦЭМ!$B$39:$B$782,S$77)+'СЕТ СН'!$H$9+СВЦЭМ!$D$10+'СЕТ СН'!$H$6-'СЕТ СН'!$H$19</f>
        <v>2803.0549462600002</v>
      </c>
      <c r="T93" s="36">
        <f>SUMIFS(СВЦЭМ!$C$39:$C$782,СВЦЭМ!$A$39:$A$782,$A93,СВЦЭМ!$B$39:$B$782,T$77)+'СЕТ СН'!$H$9+СВЦЭМ!$D$10+'СЕТ СН'!$H$6-'СЕТ СН'!$H$19</f>
        <v>2685.0743182599999</v>
      </c>
      <c r="U93" s="36">
        <f>SUMIFS(СВЦЭМ!$C$39:$C$782,СВЦЭМ!$A$39:$A$782,$A93,СВЦЭМ!$B$39:$B$782,U$77)+'СЕТ СН'!$H$9+СВЦЭМ!$D$10+'СЕТ СН'!$H$6-'СЕТ СН'!$H$19</f>
        <v>2710.0392710000001</v>
      </c>
      <c r="V93" s="36">
        <f>SUMIFS(СВЦЭМ!$C$39:$C$782,СВЦЭМ!$A$39:$A$782,$A93,СВЦЭМ!$B$39:$B$782,V$77)+'СЕТ СН'!$H$9+СВЦЭМ!$D$10+'СЕТ СН'!$H$6-'СЕТ СН'!$H$19</f>
        <v>2732.08562893</v>
      </c>
      <c r="W93" s="36">
        <f>SUMIFS(СВЦЭМ!$C$39:$C$782,СВЦЭМ!$A$39:$A$782,$A93,СВЦЭМ!$B$39:$B$782,W$77)+'СЕТ СН'!$H$9+СВЦЭМ!$D$10+'СЕТ СН'!$H$6-'СЕТ СН'!$H$19</f>
        <v>2776.5729138700003</v>
      </c>
      <c r="X93" s="36">
        <f>SUMIFS(СВЦЭМ!$C$39:$C$782,СВЦЭМ!$A$39:$A$782,$A93,СВЦЭМ!$B$39:$B$782,X$77)+'СЕТ СН'!$H$9+СВЦЭМ!$D$10+'СЕТ СН'!$H$6-'СЕТ СН'!$H$19</f>
        <v>2842.1361591100003</v>
      </c>
      <c r="Y93" s="36">
        <f>SUMIFS(СВЦЭМ!$C$39:$C$782,СВЦЭМ!$A$39:$A$782,$A93,СВЦЭМ!$B$39:$B$782,Y$77)+'СЕТ СН'!$H$9+СВЦЭМ!$D$10+'СЕТ СН'!$H$6-'СЕТ СН'!$H$19</f>
        <v>2885.00758559</v>
      </c>
    </row>
    <row r="94" spans="1:25" ht="15.75" x14ac:dyDescent="0.2">
      <c r="A94" s="35">
        <f t="shared" si="2"/>
        <v>44974</v>
      </c>
      <c r="B94" s="36">
        <f>SUMIFS(СВЦЭМ!$C$39:$C$782,СВЦЭМ!$A$39:$A$782,$A94,СВЦЭМ!$B$39:$B$782,B$77)+'СЕТ СН'!$H$9+СВЦЭМ!$D$10+'СЕТ СН'!$H$6-'СЕТ СН'!$H$19</f>
        <v>3056.5176739900003</v>
      </c>
      <c r="C94" s="36">
        <f>SUMIFS(СВЦЭМ!$C$39:$C$782,СВЦЭМ!$A$39:$A$782,$A94,СВЦЭМ!$B$39:$B$782,C$77)+'СЕТ СН'!$H$9+СВЦЭМ!$D$10+'СЕТ СН'!$H$6-'СЕТ СН'!$H$19</f>
        <v>3145.2410004200001</v>
      </c>
      <c r="D94" s="36">
        <f>SUMIFS(СВЦЭМ!$C$39:$C$782,СВЦЭМ!$A$39:$A$782,$A94,СВЦЭМ!$B$39:$B$782,D$77)+'СЕТ СН'!$H$9+СВЦЭМ!$D$10+'СЕТ СН'!$H$6-'СЕТ СН'!$H$19</f>
        <v>3113.7400136000001</v>
      </c>
      <c r="E94" s="36">
        <f>SUMIFS(СВЦЭМ!$C$39:$C$782,СВЦЭМ!$A$39:$A$782,$A94,СВЦЭМ!$B$39:$B$782,E$77)+'СЕТ СН'!$H$9+СВЦЭМ!$D$10+'СЕТ СН'!$H$6-'СЕТ СН'!$H$19</f>
        <v>3100.8047515400003</v>
      </c>
      <c r="F94" s="36">
        <f>SUMIFS(СВЦЭМ!$C$39:$C$782,СВЦЭМ!$A$39:$A$782,$A94,СВЦЭМ!$B$39:$B$782,F$77)+'СЕТ СН'!$H$9+СВЦЭМ!$D$10+'СЕТ СН'!$H$6-'СЕТ СН'!$H$19</f>
        <v>3054.1074254600003</v>
      </c>
      <c r="G94" s="36">
        <f>SUMIFS(СВЦЭМ!$C$39:$C$782,СВЦЭМ!$A$39:$A$782,$A94,СВЦЭМ!$B$39:$B$782,G$77)+'СЕТ СН'!$H$9+СВЦЭМ!$D$10+'СЕТ СН'!$H$6-'СЕТ СН'!$H$19</f>
        <v>2980.5389092300002</v>
      </c>
      <c r="H94" s="36">
        <f>SUMIFS(СВЦЭМ!$C$39:$C$782,СВЦЭМ!$A$39:$A$782,$A94,СВЦЭМ!$B$39:$B$782,H$77)+'СЕТ СН'!$H$9+СВЦЭМ!$D$10+'СЕТ СН'!$H$6-'СЕТ СН'!$H$19</f>
        <v>2895.6939600400001</v>
      </c>
      <c r="I94" s="36">
        <f>SUMIFS(СВЦЭМ!$C$39:$C$782,СВЦЭМ!$A$39:$A$782,$A94,СВЦЭМ!$B$39:$B$782,I$77)+'СЕТ СН'!$H$9+СВЦЭМ!$D$10+'СЕТ СН'!$H$6-'СЕТ СН'!$H$19</f>
        <v>2860.8302217700002</v>
      </c>
      <c r="J94" s="36">
        <f>SUMIFS(СВЦЭМ!$C$39:$C$782,СВЦЭМ!$A$39:$A$782,$A94,СВЦЭМ!$B$39:$B$782,J$77)+'СЕТ СН'!$H$9+СВЦЭМ!$D$10+'СЕТ СН'!$H$6-'СЕТ СН'!$H$19</f>
        <v>2850.2539004099999</v>
      </c>
      <c r="K94" s="36">
        <f>SUMIFS(СВЦЭМ!$C$39:$C$782,СВЦЭМ!$A$39:$A$782,$A94,СВЦЭМ!$B$39:$B$782,K$77)+'СЕТ СН'!$H$9+СВЦЭМ!$D$10+'СЕТ СН'!$H$6-'СЕТ СН'!$H$19</f>
        <v>2875.7589785200003</v>
      </c>
      <c r="L94" s="36">
        <f>SUMIFS(СВЦЭМ!$C$39:$C$782,СВЦЭМ!$A$39:$A$782,$A94,СВЦЭМ!$B$39:$B$782,L$77)+'СЕТ СН'!$H$9+СВЦЭМ!$D$10+'СЕТ СН'!$H$6-'СЕТ СН'!$H$19</f>
        <v>2345.2878034200003</v>
      </c>
      <c r="M94" s="36">
        <f>SUMIFS(СВЦЭМ!$C$39:$C$782,СВЦЭМ!$A$39:$A$782,$A94,СВЦЭМ!$B$39:$B$782,M$77)+'СЕТ СН'!$H$9+СВЦЭМ!$D$10+'СЕТ СН'!$H$6-'СЕТ СН'!$H$19</f>
        <v>2353.4009999899999</v>
      </c>
      <c r="N94" s="36">
        <f>SUMIFS(СВЦЭМ!$C$39:$C$782,СВЦЭМ!$A$39:$A$782,$A94,СВЦЭМ!$B$39:$B$782,N$77)+'СЕТ СН'!$H$9+СВЦЭМ!$D$10+'СЕТ СН'!$H$6-'СЕТ СН'!$H$19</f>
        <v>2388.5284973299999</v>
      </c>
      <c r="O94" s="36">
        <f>SUMIFS(СВЦЭМ!$C$39:$C$782,СВЦЭМ!$A$39:$A$782,$A94,СВЦЭМ!$B$39:$B$782,O$77)+'СЕТ СН'!$H$9+СВЦЭМ!$D$10+'СЕТ СН'!$H$6-'СЕТ СН'!$H$19</f>
        <v>2418.1915996600001</v>
      </c>
      <c r="P94" s="36">
        <f>SUMIFS(СВЦЭМ!$C$39:$C$782,СВЦЭМ!$A$39:$A$782,$A94,СВЦЭМ!$B$39:$B$782,P$77)+'СЕТ СН'!$H$9+СВЦЭМ!$D$10+'СЕТ СН'!$H$6-'СЕТ СН'!$H$19</f>
        <v>2444.2598477500001</v>
      </c>
      <c r="Q94" s="36">
        <f>SUMIFS(СВЦЭМ!$C$39:$C$782,СВЦЭМ!$A$39:$A$782,$A94,СВЦЭМ!$B$39:$B$782,Q$77)+'СЕТ СН'!$H$9+СВЦЭМ!$D$10+'СЕТ СН'!$H$6-'СЕТ СН'!$H$19</f>
        <v>3008.0851706799999</v>
      </c>
      <c r="R94" s="36">
        <f>SUMIFS(СВЦЭМ!$C$39:$C$782,СВЦЭМ!$A$39:$A$782,$A94,СВЦЭМ!$B$39:$B$782,R$77)+'СЕТ СН'!$H$9+СВЦЭМ!$D$10+'СЕТ СН'!$H$6-'СЕТ СН'!$H$19</f>
        <v>2892.1073382500003</v>
      </c>
      <c r="S94" s="36">
        <f>SUMIFS(СВЦЭМ!$C$39:$C$782,СВЦЭМ!$A$39:$A$782,$A94,СВЦЭМ!$B$39:$B$782,S$77)+'СЕТ СН'!$H$9+СВЦЭМ!$D$10+'СЕТ СН'!$H$6-'СЕТ СН'!$H$19</f>
        <v>2808.18687434</v>
      </c>
      <c r="T94" s="36">
        <f>SUMIFS(СВЦЭМ!$C$39:$C$782,СВЦЭМ!$A$39:$A$782,$A94,СВЦЭМ!$B$39:$B$782,T$77)+'СЕТ СН'!$H$9+СВЦЭМ!$D$10+'СЕТ СН'!$H$6-'СЕТ СН'!$H$19</f>
        <v>2781.06590775</v>
      </c>
      <c r="U94" s="36">
        <f>SUMIFS(СВЦЭМ!$C$39:$C$782,СВЦЭМ!$A$39:$A$782,$A94,СВЦЭМ!$B$39:$B$782,U$77)+'СЕТ СН'!$H$9+СВЦЭМ!$D$10+'СЕТ СН'!$H$6-'СЕТ СН'!$H$19</f>
        <v>2808.72373952</v>
      </c>
      <c r="V94" s="36">
        <f>SUMIFS(СВЦЭМ!$C$39:$C$782,СВЦЭМ!$A$39:$A$782,$A94,СВЦЭМ!$B$39:$B$782,V$77)+'СЕТ СН'!$H$9+СВЦЭМ!$D$10+'СЕТ СН'!$H$6-'СЕТ СН'!$H$19</f>
        <v>2835.5806199100002</v>
      </c>
      <c r="W94" s="36">
        <f>SUMIFS(СВЦЭМ!$C$39:$C$782,СВЦЭМ!$A$39:$A$782,$A94,СВЦЭМ!$B$39:$B$782,W$77)+'СЕТ СН'!$H$9+СВЦЭМ!$D$10+'СЕТ СН'!$H$6-'СЕТ СН'!$H$19</f>
        <v>2902.5239386600001</v>
      </c>
      <c r="X94" s="36">
        <f>SUMIFS(СВЦЭМ!$C$39:$C$782,СВЦЭМ!$A$39:$A$782,$A94,СВЦЭМ!$B$39:$B$782,X$77)+'СЕТ СН'!$H$9+СВЦЭМ!$D$10+'СЕТ СН'!$H$6-'СЕТ СН'!$H$19</f>
        <v>2920.2465068199999</v>
      </c>
      <c r="Y94" s="36">
        <f>SUMIFS(СВЦЭМ!$C$39:$C$782,СВЦЭМ!$A$39:$A$782,$A94,СВЦЭМ!$B$39:$B$782,Y$77)+'СЕТ СН'!$H$9+СВЦЭМ!$D$10+'СЕТ СН'!$H$6-'СЕТ СН'!$H$19</f>
        <v>2945.2803961700001</v>
      </c>
    </row>
    <row r="95" spans="1:25" ht="15.75" x14ac:dyDescent="0.2">
      <c r="A95" s="35">
        <f t="shared" si="2"/>
        <v>44975</v>
      </c>
      <c r="B95" s="36">
        <f>SUMIFS(СВЦЭМ!$C$39:$C$782,СВЦЭМ!$A$39:$A$782,$A95,СВЦЭМ!$B$39:$B$782,B$77)+'СЕТ СН'!$H$9+СВЦЭМ!$D$10+'СЕТ СН'!$H$6-'СЕТ СН'!$H$19</f>
        <v>2866.4684140500003</v>
      </c>
      <c r="C95" s="36">
        <f>SUMIFS(СВЦЭМ!$C$39:$C$782,СВЦЭМ!$A$39:$A$782,$A95,СВЦЭМ!$B$39:$B$782,C$77)+'СЕТ СН'!$H$9+СВЦЭМ!$D$10+'СЕТ СН'!$H$6-'СЕТ СН'!$H$19</f>
        <v>2934.7041801200003</v>
      </c>
      <c r="D95" s="36">
        <f>SUMIFS(СВЦЭМ!$C$39:$C$782,СВЦЭМ!$A$39:$A$782,$A95,СВЦЭМ!$B$39:$B$782,D$77)+'СЕТ СН'!$H$9+СВЦЭМ!$D$10+'СЕТ СН'!$H$6-'СЕТ СН'!$H$19</f>
        <v>2940.26209556</v>
      </c>
      <c r="E95" s="36">
        <f>SUMIFS(СВЦЭМ!$C$39:$C$782,СВЦЭМ!$A$39:$A$782,$A95,СВЦЭМ!$B$39:$B$782,E$77)+'СЕТ СН'!$H$9+СВЦЭМ!$D$10+'СЕТ СН'!$H$6-'СЕТ СН'!$H$19</f>
        <v>2971.80996435</v>
      </c>
      <c r="F95" s="36">
        <f>SUMIFS(СВЦЭМ!$C$39:$C$782,СВЦЭМ!$A$39:$A$782,$A95,СВЦЭМ!$B$39:$B$782,F$77)+'СЕТ СН'!$H$9+СВЦЭМ!$D$10+'СЕТ СН'!$H$6-'СЕТ СН'!$H$19</f>
        <v>2911.4073305100001</v>
      </c>
      <c r="G95" s="36">
        <f>SUMIFS(СВЦЭМ!$C$39:$C$782,СВЦЭМ!$A$39:$A$782,$A95,СВЦЭМ!$B$39:$B$782,G$77)+'СЕТ СН'!$H$9+СВЦЭМ!$D$10+'СЕТ СН'!$H$6-'СЕТ СН'!$H$19</f>
        <v>2912.18100349</v>
      </c>
      <c r="H95" s="36">
        <f>SUMIFS(СВЦЭМ!$C$39:$C$782,СВЦЭМ!$A$39:$A$782,$A95,СВЦЭМ!$B$39:$B$782,H$77)+'СЕТ СН'!$H$9+СВЦЭМ!$D$10+'СЕТ СН'!$H$6-'СЕТ СН'!$H$19</f>
        <v>2893.19818781</v>
      </c>
      <c r="I95" s="36">
        <f>SUMIFS(СВЦЭМ!$C$39:$C$782,СВЦЭМ!$A$39:$A$782,$A95,СВЦЭМ!$B$39:$B$782,I$77)+'СЕТ СН'!$H$9+СВЦЭМ!$D$10+'СЕТ СН'!$H$6-'СЕТ СН'!$H$19</f>
        <v>2899.4582884599999</v>
      </c>
      <c r="J95" s="36">
        <f>SUMIFS(СВЦЭМ!$C$39:$C$782,СВЦЭМ!$A$39:$A$782,$A95,СВЦЭМ!$B$39:$B$782,J$77)+'СЕТ СН'!$H$9+СВЦЭМ!$D$10+'СЕТ СН'!$H$6-'СЕТ СН'!$H$19</f>
        <v>2892.9933486100003</v>
      </c>
      <c r="K95" s="36">
        <f>SUMIFS(СВЦЭМ!$C$39:$C$782,СВЦЭМ!$A$39:$A$782,$A95,СВЦЭМ!$B$39:$B$782,K$77)+'СЕТ СН'!$H$9+СВЦЭМ!$D$10+'СЕТ СН'!$H$6-'СЕТ СН'!$H$19</f>
        <v>2782.01929767</v>
      </c>
      <c r="L95" s="36">
        <f>SUMIFS(СВЦЭМ!$C$39:$C$782,СВЦЭМ!$A$39:$A$782,$A95,СВЦЭМ!$B$39:$B$782,L$77)+'СЕТ СН'!$H$9+СВЦЭМ!$D$10+'СЕТ СН'!$H$6-'СЕТ СН'!$H$19</f>
        <v>2752.2723051200001</v>
      </c>
      <c r="M95" s="36">
        <f>SUMIFS(СВЦЭМ!$C$39:$C$782,СВЦЭМ!$A$39:$A$782,$A95,СВЦЭМ!$B$39:$B$782,M$77)+'СЕТ СН'!$H$9+СВЦЭМ!$D$10+'СЕТ СН'!$H$6-'СЕТ СН'!$H$19</f>
        <v>2767.4210410400001</v>
      </c>
      <c r="N95" s="36">
        <f>SUMIFS(СВЦЭМ!$C$39:$C$782,СВЦЭМ!$A$39:$A$782,$A95,СВЦЭМ!$B$39:$B$782,N$77)+'СЕТ СН'!$H$9+СВЦЭМ!$D$10+'СЕТ СН'!$H$6-'СЕТ СН'!$H$19</f>
        <v>2820.11485077</v>
      </c>
      <c r="O95" s="36">
        <f>SUMIFS(СВЦЭМ!$C$39:$C$782,СВЦЭМ!$A$39:$A$782,$A95,СВЦЭМ!$B$39:$B$782,O$77)+'СЕТ СН'!$H$9+СВЦЭМ!$D$10+'СЕТ СН'!$H$6-'СЕТ СН'!$H$19</f>
        <v>2825.3633413800003</v>
      </c>
      <c r="P95" s="36">
        <f>SUMIFS(СВЦЭМ!$C$39:$C$782,СВЦЭМ!$A$39:$A$782,$A95,СВЦЭМ!$B$39:$B$782,P$77)+'СЕТ СН'!$H$9+СВЦЭМ!$D$10+'СЕТ СН'!$H$6-'СЕТ СН'!$H$19</f>
        <v>2834.2186589400003</v>
      </c>
      <c r="Q95" s="36">
        <f>SUMIFS(СВЦЭМ!$C$39:$C$782,СВЦЭМ!$A$39:$A$782,$A95,СВЦЭМ!$B$39:$B$782,Q$77)+'СЕТ СН'!$H$9+СВЦЭМ!$D$10+'СЕТ СН'!$H$6-'СЕТ СН'!$H$19</f>
        <v>2853.13335603</v>
      </c>
      <c r="R95" s="36">
        <f>SUMIFS(СВЦЭМ!$C$39:$C$782,СВЦЭМ!$A$39:$A$782,$A95,СВЦЭМ!$B$39:$B$782,R$77)+'СЕТ СН'!$H$9+СВЦЭМ!$D$10+'СЕТ СН'!$H$6-'СЕТ СН'!$H$19</f>
        <v>2835.4566070300002</v>
      </c>
      <c r="S95" s="36">
        <f>SUMIFS(СВЦЭМ!$C$39:$C$782,СВЦЭМ!$A$39:$A$782,$A95,СВЦЭМ!$B$39:$B$782,S$77)+'СЕТ СН'!$H$9+СВЦЭМ!$D$10+'СЕТ СН'!$H$6-'СЕТ СН'!$H$19</f>
        <v>2859.66738257</v>
      </c>
      <c r="T95" s="36">
        <f>SUMIFS(СВЦЭМ!$C$39:$C$782,СВЦЭМ!$A$39:$A$782,$A95,СВЦЭМ!$B$39:$B$782,T$77)+'СЕТ СН'!$H$9+СВЦЭМ!$D$10+'СЕТ СН'!$H$6-'СЕТ СН'!$H$19</f>
        <v>2812.30150439</v>
      </c>
      <c r="U95" s="36">
        <f>SUMIFS(СВЦЭМ!$C$39:$C$782,СВЦЭМ!$A$39:$A$782,$A95,СВЦЭМ!$B$39:$B$782,U$77)+'СЕТ СН'!$H$9+СВЦЭМ!$D$10+'СЕТ СН'!$H$6-'СЕТ СН'!$H$19</f>
        <v>2826.3556682200001</v>
      </c>
      <c r="V95" s="36">
        <f>SUMIFS(СВЦЭМ!$C$39:$C$782,СВЦЭМ!$A$39:$A$782,$A95,СВЦЭМ!$B$39:$B$782,V$77)+'СЕТ СН'!$H$9+СВЦЭМ!$D$10+'СЕТ СН'!$H$6-'СЕТ СН'!$H$19</f>
        <v>2795.0114761499999</v>
      </c>
      <c r="W95" s="36">
        <f>SUMIFS(СВЦЭМ!$C$39:$C$782,СВЦЭМ!$A$39:$A$782,$A95,СВЦЭМ!$B$39:$B$782,W$77)+'СЕТ СН'!$H$9+СВЦЭМ!$D$10+'СЕТ СН'!$H$6-'СЕТ СН'!$H$19</f>
        <v>2861.1820118800001</v>
      </c>
      <c r="X95" s="36">
        <f>SUMIFS(СВЦЭМ!$C$39:$C$782,СВЦЭМ!$A$39:$A$782,$A95,СВЦЭМ!$B$39:$B$782,X$77)+'СЕТ СН'!$H$9+СВЦЭМ!$D$10+'СЕТ СН'!$H$6-'СЕТ СН'!$H$19</f>
        <v>2846.11168834</v>
      </c>
      <c r="Y95" s="36">
        <f>SUMIFS(СВЦЭМ!$C$39:$C$782,СВЦЭМ!$A$39:$A$782,$A95,СВЦЭМ!$B$39:$B$782,Y$77)+'СЕТ СН'!$H$9+СВЦЭМ!$D$10+'СЕТ СН'!$H$6-'СЕТ СН'!$H$19</f>
        <v>2916.6114492199999</v>
      </c>
    </row>
    <row r="96" spans="1:25" ht="15.75" x14ac:dyDescent="0.2">
      <c r="A96" s="35">
        <f t="shared" si="2"/>
        <v>44976</v>
      </c>
      <c r="B96" s="36">
        <f>SUMIFS(СВЦЭМ!$C$39:$C$782,СВЦЭМ!$A$39:$A$782,$A96,СВЦЭМ!$B$39:$B$782,B$77)+'СЕТ СН'!$H$9+СВЦЭМ!$D$10+'СЕТ СН'!$H$6-'СЕТ СН'!$H$19</f>
        <v>3001.6307013800001</v>
      </c>
      <c r="C96" s="36">
        <f>SUMIFS(СВЦЭМ!$C$39:$C$782,СВЦЭМ!$A$39:$A$782,$A96,СВЦЭМ!$B$39:$B$782,C$77)+'СЕТ СН'!$H$9+СВЦЭМ!$D$10+'СЕТ СН'!$H$6-'СЕТ СН'!$H$19</f>
        <v>3026.9372267799999</v>
      </c>
      <c r="D96" s="36">
        <f>SUMIFS(СВЦЭМ!$C$39:$C$782,СВЦЭМ!$A$39:$A$782,$A96,СВЦЭМ!$B$39:$B$782,D$77)+'СЕТ СН'!$H$9+СВЦЭМ!$D$10+'СЕТ СН'!$H$6-'СЕТ СН'!$H$19</f>
        <v>2998.20095687</v>
      </c>
      <c r="E96" s="36">
        <f>SUMIFS(СВЦЭМ!$C$39:$C$782,СВЦЭМ!$A$39:$A$782,$A96,СВЦЭМ!$B$39:$B$782,E$77)+'СЕТ СН'!$H$9+СВЦЭМ!$D$10+'СЕТ СН'!$H$6-'СЕТ СН'!$H$19</f>
        <v>3004.0697768800001</v>
      </c>
      <c r="F96" s="36">
        <f>SUMIFS(СВЦЭМ!$C$39:$C$782,СВЦЭМ!$A$39:$A$782,$A96,СВЦЭМ!$B$39:$B$782,F$77)+'СЕТ СН'!$H$9+СВЦЭМ!$D$10+'СЕТ СН'!$H$6-'СЕТ СН'!$H$19</f>
        <v>3020.3200001300002</v>
      </c>
      <c r="G96" s="36">
        <f>SUMIFS(СВЦЭМ!$C$39:$C$782,СВЦЭМ!$A$39:$A$782,$A96,СВЦЭМ!$B$39:$B$782,G$77)+'СЕТ СН'!$H$9+СВЦЭМ!$D$10+'СЕТ СН'!$H$6-'СЕТ СН'!$H$19</f>
        <v>3029.3870349200001</v>
      </c>
      <c r="H96" s="36">
        <f>SUMIFS(СВЦЭМ!$C$39:$C$782,СВЦЭМ!$A$39:$A$782,$A96,СВЦЭМ!$B$39:$B$782,H$77)+'СЕТ СН'!$H$9+СВЦЭМ!$D$10+'СЕТ СН'!$H$6-'СЕТ СН'!$H$19</f>
        <v>2990.0776016</v>
      </c>
      <c r="I96" s="36">
        <f>SUMIFS(СВЦЭМ!$C$39:$C$782,СВЦЭМ!$A$39:$A$782,$A96,СВЦЭМ!$B$39:$B$782,I$77)+'СЕТ СН'!$H$9+СВЦЭМ!$D$10+'СЕТ СН'!$H$6-'СЕТ СН'!$H$19</f>
        <v>3001.3813869999999</v>
      </c>
      <c r="J96" s="36">
        <f>SUMIFS(СВЦЭМ!$C$39:$C$782,СВЦЭМ!$A$39:$A$782,$A96,СВЦЭМ!$B$39:$B$782,J$77)+'СЕТ СН'!$H$9+СВЦЭМ!$D$10+'СЕТ СН'!$H$6-'СЕТ СН'!$H$19</f>
        <v>2955.5562854700001</v>
      </c>
      <c r="K96" s="36">
        <f>SUMIFS(СВЦЭМ!$C$39:$C$782,СВЦЭМ!$A$39:$A$782,$A96,СВЦЭМ!$B$39:$B$782,K$77)+'СЕТ СН'!$H$9+СВЦЭМ!$D$10+'СЕТ СН'!$H$6-'СЕТ СН'!$H$19</f>
        <v>2923.9697813500002</v>
      </c>
      <c r="L96" s="36">
        <f>SUMIFS(СВЦЭМ!$C$39:$C$782,СВЦЭМ!$A$39:$A$782,$A96,СВЦЭМ!$B$39:$B$782,L$77)+'СЕТ СН'!$H$9+СВЦЭМ!$D$10+'СЕТ СН'!$H$6-'СЕТ СН'!$H$19</f>
        <v>2858.5350052700001</v>
      </c>
      <c r="M96" s="36">
        <f>SUMIFS(СВЦЭМ!$C$39:$C$782,СВЦЭМ!$A$39:$A$782,$A96,СВЦЭМ!$B$39:$B$782,M$77)+'СЕТ СН'!$H$9+СВЦЭМ!$D$10+'СЕТ СН'!$H$6-'СЕТ СН'!$H$19</f>
        <v>2857.9008054599999</v>
      </c>
      <c r="N96" s="36">
        <f>SUMIFS(СВЦЭМ!$C$39:$C$782,СВЦЭМ!$A$39:$A$782,$A96,СВЦЭМ!$B$39:$B$782,N$77)+'СЕТ СН'!$H$9+СВЦЭМ!$D$10+'СЕТ СН'!$H$6-'СЕТ СН'!$H$19</f>
        <v>2885.4171519000001</v>
      </c>
      <c r="O96" s="36">
        <f>SUMIFS(СВЦЭМ!$C$39:$C$782,СВЦЭМ!$A$39:$A$782,$A96,СВЦЭМ!$B$39:$B$782,O$77)+'СЕТ СН'!$H$9+СВЦЭМ!$D$10+'СЕТ СН'!$H$6-'СЕТ СН'!$H$19</f>
        <v>2824.14336121</v>
      </c>
      <c r="P96" s="36">
        <f>SUMIFS(СВЦЭМ!$C$39:$C$782,СВЦЭМ!$A$39:$A$782,$A96,СВЦЭМ!$B$39:$B$782,P$77)+'СЕТ СН'!$H$9+СВЦЭМ!$D$10+'СЕТ СН'!$H$6-'СЕТ СН'!$H$19</f>
        <v>2959.9529176999999</v>
      </c>
      <c r="Q96" s="36">
        <f>SUMIFS(СВЦЭМ!$C$39:$C$782,СВЦЭМ!$A$39:$A$782,$A96,СВЦЭМ!$B$39:$B$782,Q$77)+'СЕТ СН'!$H$9+СВЦЭМ!$D$10+'СЕТ СН'!$H$6-'СЕТ СН'!$H$19</f>
        <v>2975.5281810000001</v>
      </c>
      <c r="R96" s="36">
        <f>SUMIFS(СВЦЭМ!$C$39:$C$782,СВЦЭМ!$A$39:$A$782,$A96,СВЦЭМ!$B$39:$B$782,R$77)+'СЕТ СН'!$H$9+СВЦЭМ!$D$10+'СЕТ СН'!$H$6-'СЕТ СН'!$H$19</f>
        <v>2987.6742694600002</v>
      </c>
      <c r="S96" s="36">
        <f>SUMIFS(СВЦЭМ!$C$39:$C$782,СВЦЭМ!$A$39:$A$782,$A96,СВЦЭМ!$B$39:$B$782,S$77)+'СЕТ СН'!$H$9+СВЦЭМ!$D$10+'СЕТ СН'!$H$6-'СЕТ СН'!$H$19</f>
        <v>2948.6599322300003</v>
      </c>
      <c r="T96" s="36">
        <f>SUMIFS(СВЦЭМ!$C$39:$C$782,СВЦЭМ!$A$39:$A$782,$A96,СВЦЭМ!$B$39:$B$782,T$77)+'СЕТ СН'!$H$9+СВЦЭМ!$D$10+'СЕТ СН'!$H$6-'СЕТ СН'!$H$19</f>
        <v>2911.5297358400003</v>
      </c>
      <c r="U96" s="36">
        <f>SUMIFS(СВЦЭМ!$C$39:$C$782,СВЦЭМ!$A$39:$A$782,$A96,СВЦЭМ!$B$39:$B$782,U$77)+'СЕТ СН'!$H$9+СВЦЭМ!$D$10+'СЕТ СН'!$H$6-'СЕТ СН'!$H$19</f>
        <v>2850.0593868000001</v>
      </c>
      <c r="V96" s="36">
        <f>SUMIFS(СВЦЭМ!$C$39:$C$782,СВЦЭМ!$A$39:$A$782,$A96,СВЦЭМ!$B$39:$B$782,V$77)+'СЕТ СН'!$H$9+СВЦЭМ!$D$10+'СЕТ СН'!$H$6-'СЕТ СН'!$H$19</f>
        <v>2772.7629471499999</v>
      </c>
      <c r="W96" s="36">
        <f>SUMIFS(СВЦЭМ!$C$39:$C$782,СВЦЭМ!$A$39:$A$782,$A96,СВЦЭМ!$B$39:$B$782,W$77)+'СЕТ СН'!$H$9+СВЦЭМ!$D$10+'СЕТ СН'!$H$6-'СЕТ СН'!$H$19</f>
        <v>2868.23351912</v>
      </c>
      <c r="X96" s="36">
        <f>SUMIFS(СВЦЭМ!$C$39:$C$782,СВЦЭМ!$A$39:$A$782,$A96,СВЦЭМ!$B$39:$B$782,X$77)+'СЕТ СН'!$H$9+СВЦЭМ!$D$10+'СЕТ СН'!$H$6-'СЕТ СН'!$H$19</f>
        <v>2933.5390447600003</v>
      </c>
      <c r="Y96" s="36">
        <f>SUMIFS(СВЦЭМ!$C$39:$C$782,СВЦЭМ!$A$39:$A$782,$A96,СВЦЭМ!$B$39:$B$782,Y$77)+'СЕТ СН'!$H$9+СВЦЭМ!$D$10+'СЕТ СН'!$H$6-'СЕТ СН'!$H$19</f>
        <v>2957.0843167400003</v>
      </c>
    </row>
    <row r="97" spans="1:25" ht="15.75" x14ac:dyDescent="0.2">
      <c r="A97" s="35">
        <f t="shared" si="2"/>
        <v>44977</v>
      </c>
      <c r="B97" s="36">
        <f>SUMIFS(СВЦЭМ!$C$39:$C$782,СВЦЭМ!$A$39:$A$782,$A97,СВЦЭМ!$B$39:$B$782,B$77)+'СЕТ СН'!$H$9+СВЦЭМ!$D$10+'СЕТ СН'!$H$6-'СЕТ СН'!$H$19</f>
        <v>3028.2279170100001</v>
      </c>
      <c r="C97" s="36">
        <f>SUMIFS(СВЦЭМ!$C$39:$C$782,СВЦЭМ!$A$39:$A$782,$A97,СВЦЭМ!$B$39:$B$782,C$77)+'СЕТ СН'!$H$9+СВЦЭМ!$D$10+'СЕТ СН'!$H$6-'СЕТ СН'!$H$19</f>
        <v>2992.37970567</v>
      </c>
      <c r="D97" s="36">
        <f>SUMIFS(СВЦЭМ!$C$39:$C$782,СВЦЭМ!$A$39:$A$782,$A97,СВЦЭМ!$B$39:$B$782,D$77)+'СЕТ СН'!$H$9+СВЦЭМ!$D$10+'СЕТ СН'!$H$6-'СЕТ СН'!$H$19</f>
        <v>2994.0444030100002</v>
      </c>
      <c r="E97" s="36">
        <f>SUMIFS(СВЦЭМ!$C$39:$C$782,СВЦЭМ!$A$39:$A$782,$A97,СВЦЭМ!$B$39:$B$782,E$77)+'СЕТ СН'!$H$9+СВЦЭМ!$D$10+'СЕТ СН'!$H$6-'СЕТ СН'!$H$19</f>
        <v>3035.3530612300001</v>
      </c>
      <c r="F97" s="36">
        <f>SUMIFS(СВЦЭМ!$C$39:$C$782,СВЦЭМ!$A$39:$A$782,$A97,СВЦЭМ!$B$39:$B$782,F$77)+'СЕТ СН'!$H$9+СВЦЭМ!$D$10+'СЕТ СН'!$H$6-'СЕТ СН'!$H$19</f>
        <v>2977.5561751099999</v>
      </c>
      <c r="G97" s="36">
        <f>SUMIFS(СВЦЭМ!$C$39:$C$782,СВЦЭМ!$A$39:$A$782,$A97,СВЦЭМ!$B$39:$B$782,G$77)+'СЕТ СН'!$H$9+СВЦЭМ!$D$10+'СЕТ СН'!$H$6-'СЕТ СН'!$H$19</f>
        <v>2956.9905295799999</v>
      </c>
      <c r="H97" s="36">
        <f>SUMIFS(СВЦЭМ!$C$39:$C$782,СВЦЭМ!$A$39:$A$782,$A97,СВЦЭМ!$B$39:$B$782,H$77)+'СЕТ СН'!$H$9+СВЦЭМ!$D$10+'СЕТ СН'!$H$6-'СЕТ СН'!$H$19</f>
        <v>2910.70279321</v>
      </c>
      <c r="I97" s="36">
        <f>SUMIFS(СВЦЭМ!$C$39:$C$782,СВЦЭМ!$A$39:$A$782,$A97,СВЦЭМ!$B$39:$B$782,I$77)+'СЕТ СН'!$H$9+СВЦЭМ!$D$10+'СЕТ СН'!$H$6-'СЕТ СН'!$H$19</f>
        <v>2841.2486039300002</v>
      </c>
      <c r="J97" s="36">
        <f>SUMIFS(СВЦЭМ!$C$39:$C$782,СВЦЭМ!$A$39:$A$782,$A97,СВЦЭМ!$B$39:$B$782,J$77)+'СЕТ СН'!$H$9+СВЦЭМ!$D$10+'СЕТ СН'!$H$6-'СЕТ СН'!$H$19</f>
        <v>2794.5710174400001</v>
      </c>
      <c r="K97" s="36">
        <f>SUMIFS(СВЦЭМ!$C$39:$C$782,СВЦЭМ!$A$39:$A$782,$A97,СВЦЭМ!$B$39:$B$782,K$77)+'СЕТ СН'!$H$9+СВЦЭМ!$D$10+'СЕТ СН'!$H$6-'СЕТ СН'!$H$19</f>
        <v>2741.4933771400001</v>
      </c>
      <c r="L97" s="36">
        <f>SUMIFS(СВЦЭМ!$C$39:$C$782,СВЦЭМ!$A$39:$A$782,$A97,СВЦЭМ!$B$39:$B$782,L$77)+'СЕТ СН'!$H$9+СВЦЭМ!$D$10+'СЕТ СН'!$H$6-'СЕТ СН'!$H$19</f>
        <v>2714.80416384</v>
      </c>
      <c r="M97" s="36">
        <f>SUMIFS(СВЦЭМ!$C$39:$C$782,СВЦЭМ!$A$39:$A$782,$A97,СВЦЭМ!$B$39:$B$782,M$77)+'СЕТ СН'!$H$9+СВЦЭМ!$D$10+'СЕТ СН'!$H$6-'СЕТ СН'!$H$19</f>
        <v>2754.1099201000002</v>
      </c>
      <c r="N97" s="36">
        <f>SUMIFS(СВЦЭМ!$C$39:$C$782,СВЦЭМ!$A$39:$A$782,$A97,СВЦЭМ!$B$39:$B$782,N$77)+'СЕТ СН'!$H$9+СВЦЭМ!$D$10+'СЕТ СН'!$H$6-'СЕТ СН'!$H$19</f>
        <v>2795.06526145</v>
      </c>
      <c r="O97" s="36">
        <f>SUMIFS(СВЦЭМ!$C$39:$C$782,СВЦЭМ!$A$39:$A$782,$A97,СВЦЭМ!$B$39:$B$782,O$77)+'СЕТ СН'!$H$9+СВЦЭМ!$D$10+'СЕТ СН'!$H$6-'СЕТ СН'!$H$19</f>
        <v>2817.42299473</v>
      </c>
      <c r="P97" s="36">
        <f>SUMIFS(СВЦЭМ!$C$39:$C$782,СВЦЭМ!$A$39:$A$782,$A97,СВЦЭМ!$B$39:$B$782,P$77)+'СЕТ СН'!$H$9+СВЦЭМ!$D$10+'СЕТ СН'!$H$6-'СЕТ СН'!$H$19</f>
        <v>2822.9523912100003</v>
      </c>
      <c r="Q97" s="36">
        <f>SUMIFS(СВЦЭМ!$C$39:$C$782,СВЦЭМ!$A$39:$A$782,$A97,СВЦЭМ!$B$39:$B$782,Q$77)+'СЕТ СН'!$H$9+СВЦЭМ!$D$10+'СЕТ СН'!$H$6-'СЕТ СН'!$H$19</f>
        <v>2799.3272289500001</v>
      </c>
      <c r="R97" s="36">
        <f>SUMIFS(СВЦЭМ!$C$39:$C$782,СВЦЭМ!$A$39:$A$782,$A97,СВЦЭМ!$B$39:$B$782,R$77)+'СЕТ СН'!$H$9+СВЦЭМ!$D$10+'СЕТ СН'!$H$6-'СЕТ СН'!$H$19</f>
        <v>2878.73952022</v>
      </c>
      <c r="S97" s="36">
        <f>SUMIFS(СВЦЭМ!$C$39:$C$782,СВЦЭМ!$A$39:$A$782,$A97,СВЦЭМ!$B$39:$B$782,S$77)+'СЕТ СН'!$H$9+СВЦЭМ!$D$10+'СЕТ СН'!$H$6-'СЕТ СН'!$H$19</f>
        <v>2863.2032088300002</v>
      </c>
      <c r="T97" s="36">
        <f>SUMIFS(СВЦЭМ!$C$39:$C$782,СВЦЭМ!$A$39:$A$782,$A97,СВЦЭМ!$B$39:$B$782,T$77)+'СЕТ СН'!$H$9+СВЦЭМ!$D$10+'СЕТ СН'!$H$6-'СЕТ СН'!$H$19</f>
        <v>2840.5296426</v>
      </c>
      <c r="U97" s="36">
        <f>SUMIFS(СВЦЭМ!$C$39:$C$782,СВЦЭМ!$A$39:$A$782,$A97,СВЦЭМ!$B$39:$B$782,U$77)+'СЕТ СН'!$H$9+СВЦЭМ!$D$10+'СЕТ СН'!$H$6-'СЕТ СН'!$H$19</f>
        <v>2785.8234635000003</v>
      </c>
      <c r="V97" s="36">
        <f>SUMIFS(СВЦЭМ!$C$39:$C$782,СВЦЭМ!$A$39:$A$782,$A97,СВЦЭМ!$B$39:$B$782,V$77)+'СЕТ СН'!$H$9+СВЦЭМ!$D$10+'СЕТ СН'!$H$6-'СЕТ СН'!$H$19</f>
        <v>2800.8079482900002</v>
      </c>
      <c r="W97" s="36">
        <f>SUMIFS(СВЦЭМ!$C$39:$C$782,СВЦЭМ!$A$39:$A$782,$A97,СВЦЭМ!$B$39:$B$782,W$77)+'СЕТ СН'!$H$9+СВЦЭМ!$D$10+'СЕТ СН'!$H$6-'СЕТ СН'!$H$19</f>
        <v>2831.3574320100001</v>
      </c>
      <c r="X97" s="36">
        <f>SUMIFS(СВЦЭМ!$C$39:$C$782,СВЦЭМ!$A$39:$A$782,$A97,СВЦЭМ!$B$39:$B$782,X$77)+'СЕТ СН'!$H$9+СВЦЭМ!$D$10+'СЕТ СН'!$H$6-'СЕТ СН'!$H$19</f>
        <v>2868.7459493199999</v>
      </c>
      <c r="Y97" s="36">
        <f>SUMIFS(СВЦЭМ!$C$39:$C$782,СВЦЭМ!$A$39:$A$782,$A97,СВЦЭМ!$B$39:$B$782,Y$77)+'СЕТ СН'!$H$9+СВЦЭМ!$D$10+'СЕТ СН'!$H$6-'СЕТ СН'!$H$19</f>
        <v>2894.9627499800004</v>
      </c>
    </row>
    <row r="98" spans="1:25" ht="15.75" x14ac:dyDescent="0.2">
      <c r="A98" s="35">
        <f t="shared" si="2"/>
        <v>44978</v>
      </c>
      <c r="B98" s="36">
        <f>SUMIFS(СВЦЭМ!$C$39:$C$782,СВЦЭМ!$A$39:$A$782,$A98,СВЦЭМ!$B$39:$B$782,B$77)+'СЕТ СН'!$H$9+СВЦЭМ!$D$10+'СЕТ СН'!$H$6-'СЕТ СН'!$H$19</f>
        <v>2951.35344472</v>
      </c>
      <c r="C98" s="36">
        <f>SUMIFS(СВЦЭМ!$C$39:$C$782,СВЦЭМ!$A$39:$A$782,$A98,СВЦЭМ!$B$39:$B$782,C$77)+'СЕТ СН'!$H$9+СВЦЭМ!$D$10+'СЕТ СН'!$H$6-'СЕТ СН'!$H$19</f>
        <v>2990.1836782</v>
      </c>
      <c r="D98" s="36">
        <f>SUMIFS(СВЦЭМ!$C$39:$C$782,СВЦЭМ!$A$39:$A$782,$A98,СВЦЭМ!$B$39:$B$782,D$77)+'СЕТ СН'!$H$9+СВЦЭМ!$D$10+'СЕТ СН'!$H$6-'СЕТ СН'!$H$19</f>
        <v>2987.7818692600003</v>
      </c>
      <c r="E98" s="36">
        <f>SUMIFS(СВЦЭМ!$C$39:$C$782,СВЦЭМ!$A$39:$A$782,$A98,СВЦЭМ!$B$39:$B$782,E$77)+'СЕТ СН'!$H$9+СВЦЭМ!$D$10+'СЕТ СН'!$H$6-'СЕТ СН'!$H$19</f>
        <v>2990.8637114200001</v>
      </c>
      <c r="F98" s="36">
        <f>SUMIFS(СВЦЭМ!$C$39:$C$782,СВЦЭМ!$A$39:$A$782,$A98,СВЦЭМ!$B$39:$B$782,F$77)+'СЕТ СН'!$H$9+СВЦЭМ!$D$10+'СЕТ СН'!$H$6-'СЕТ СН'!$H$19</f>
        <v>2974.2181102500003</v>
      </c>
      <c r="G98" s="36">
        <f>SUMIFS(СВЦЭМ!$C$39:$C$782,СВЦЭМ!$A$39:$A$782,$A98,СВЦЭМ!$B$39:$B$782,G$77)+'СЕТ СН'!$H$9+СВЦЭМ!$D$10+'СЕТ СН'!$H$6-'СЕТ СН'!$H$19</f>
        <v>2874.1704365099999</v>
      </c>
      <c r="H98" s="36">
        <f>SUMIFS(СВЦЭМ!$C$39:$C$782,СВЦЭМ!$A$39:$A$782,$A98,СВЦЭМ!$B$39:$B$782,H$77)+'СЕТ СН'!$H$9+СВЦЭМ!$D$10+'СЕТ СН'!$H$6-'СЕТ СН'!$H$19</f>
        <v>2819.22795838</v>
      </c>
      <c r="I98" s="36">
        <f>SUMIFS(СВЦЭМ!$C$39:$C$782,СВЦЭМ!$A$39:$A$782,$A98,СВЦЭМ!$B$39:$B$782,I$77)+'СЕТ СН'!$H$9+СВЦЭМ!$D$10+'СЕТ СН'!$H$6-'СЕТ СН'!$H$19</f>
        <v>2781.3365438999999</v>
      </c>
      <c r="J98" s="36">
        <f>SUMIFS(СВЦЭМ!$C$39:$C$782,СВЦЭМ!$A$39:$A$782,$A98,СВЦЭМ!$B$39:$B$782,J$77)+'СЕТ СН'!$H$9+СВЦЭМ!$D$10+'СЕТ СН'!$H$6-'СЕТ СН'!$H$19</f>
        <v>2750.8828843800002</v>
      </c>
      <c r="K98" s="36">
        <f>SUMIFS(СВЦЭМ!$C$39:$C$782,СВЦЭМ!$A$39:$A$782,$A98,СВЦЭМ!$B$39:$B$782,K$77)+'СЕТ СН'!$H$9+СВЦЭМ!$D$10+'СЕТ СН'!$H$6-'СЕТ СН'!$H$19</f>
        <v>2782.52000464</v>
      </c>
      <c r="L98" s="36">
        <f>SUMIFS(СВЦЭМ!$C$39:$C$782,СВЦЭМ!$A$39:$A$782,$A98,СВЦЭМ!$B$39:$B$782,L$77)+'СЕТ СН'!$H$9+СВЦЭМ!$D$10+'СЕТ СН'!$H$6-'СЕТ СН'!$H$19</f>
        <v>2811.6327341700003</v>
      </c>
      <c r="M98" s="36">
        <f>SUMIFS(СВЦЭМ!$C$39:$C$782,СВЦЭМ!$A$39:$A$782,$A98,СВЦЭМ!$B$39:$B$782,M$77)+'СЕТ СН'!$H$9+СВЦЭМ!$D$10+'СЕТ СН'!$H$6-'СЕТ СН'!$H$19</f>
        <v>2807.5746553700001</v>
      </c>
      <c r="N98" s="36">
        <f>SUMIFS(СВЦЭМ!$C$39:$C$782,СВЦЭМ!$A$39:$A$782,$A98,СВЦЭМ!$B$39:$B$782,N$77)+'СЕТ СН'!$H$9+СВЦЭМ!$D$10+'СЕТ СН'!$H$6-'СЕТ СН'!$H$19</f>
        <v>2816.4055712200002</v>
      </c>
      <c r="O98" s="36">
        <f>SUMIFS(СВЦЭМ!$C$39:$C$782,СВЦЭМ!$A$39:$A$782,$A98,СВЦЭМ!$B$39:$B$782,O$77)+'СЕТ СН'!$H$9+СВЦЭМ!$D$10+'СЕТ СН'!$H$6-'СЕТ СН'!$H$19</f>
        <v>2858.4329463900003</v>
      </c>
      <c r="P98" s="36">
        <f>SUMIFS(СВЦЭМ!$C$39:$C$782,СВЦЭМ!$A$39:$A$782,$A98,СВЦЭМ!$B$39:$B$782,P$77)+'СЕТ СН'!$H$9+СВЦЭМ!$D$10+'СЕТ СН'!$H$6-'СЕТ СН'!$H$19</f>
        <v>2870.09688615</v>
      </c>
      <c r="Q98" s="36">
        <f>SUMIFS(СВЦЭМ!$C$39:$C$782,СВЦЭМ!$A$39:$A$782,$A98,СВЦЭМ!$B$39:$B$782,Q$77)+'СЕТ СН'!$H$9+СВЦЭМ!$D$10+'СЕТ СН'!$H$6-'СЕТ СН'!$H$19</f>
        <v>2850.27713064</v>
      </c>
      <c r="R98" s="36">
        <f>SUMIFS(СВЦЭМ!$C$39:$C$782,СВЦЭМ!$A$39:$A$782,$A98,СВЦЭМ!$B$39:$B$782,R$77)+'СЕТ СН'!$H$9+СВЦЭМ!$D$10+'СЕТ СН'!$H$6-'СЕТ СН'!$H$19</f>
        <v>2795.2549013100002</v>
      </c>
      <c r="S98" s="36">
        <f>SUMIFS(СВЦЭМ!$C$39:$C$782,СВЦЭМ!$A$39:$A$782,$A98,СВЦЭМ!$B$39:$B$782,S$77)+'СЕТ СН'!$H$9+СВЦЭМ!$D$10+'СЕТ СН'!$H$6-'СЕТ СН'!$H$19</f>
        <v>2744.6477076599999</v>
      </c>
      <c r="T98" s="36">
        <f>SUMIFS(СВЦЭМ!$C$39:$C$782,СВЦЭМ!$A$39:$A$782,$A98,СВЦЭМ!$B$39:$B$782,T$77)+'СЕТ СН'!$H$9+СВЦЭМ!$D$10+'СЕТ СН'!$H$6-'СЕТ СН'!$H$19</f>
        <v>2741.9753995800002</v>
      </c>
      <c r="U98" s="36">
        <f>SUMIFS(СВЦЭМ!$C$39:$C$782,СВЦЭМ!$A$39:$A$782,$A98,СВЦЭМ!$B$39:$B$782,U$77)+'СЕТ СН'!$H$9+СВЦЭМ!$D$10+'СЕТ СН'!$H$6-'СЕТ СН'!$H$19</f>
        <v>2780.7342981700003</v>
      </c>
      <c r="V98" s="36">
        <f>SUMIFS(СВЦЭМ!$C$39:$C$782,СВЦЭМ!$A$39:$A$782,$A98,СВЦЭМ!$B$39:$B$782,V$77)+'СЕТ СН'!$H$9+СВЦЭМ!$D$10+'СЕТ СН'!$H$6-'СЕТ СН'!$H$19</f>
        <v>2793.9332717400002</v>
      </c>
      <c r="W98" s="36">
        <f>SUMIFS(СВЦЭМ!$C$39:$C$782,СВЦЭМ!$A$39:$A$782,$A98,СВЦЭМ!$B$39:$B$782,W$77)+'СЕТ СН'!$H$9+СВЦЭМ!$D$10+'СЕТ СН'!$H$6-'СЕТ СН'!$H$19</f>
        <v>2811.9512160300001</v>
      </c>
      <c r="X98" s="36">
        <f>SUMIFS(СВЦЭМ!$C$39:$C$782,СВЦЭМ!$A$39:$A$782,$A98,СВЦЭМ!$B$39:$B$782,X$77)+'СЕТ СН'!$H$9+СВЦЭМ!$D$10+'СЕТ СН'!$H$6-'СЕТ СН'!$H$19</f>
        <v>2848.08952877</v>
      </c>
      <c r="Y98" s="36">
        <f>SUMIFS(СВЦЭМ!$C$39:$C$782,СВЦЭМ!$A$39:$A$782,$A98,СВЦЭМ!$B$39:$B$782,Y$77)+'СЕТ СН'!$H$9+СВЦЭМ!$D$10+'СЕТ СН'!$H$6-'СЕТ СН'!$H$19</f>
        <v>2894.94039595</v>
      </c>
    </row>
    <row r="99" spans="1:25" ht="15.75" x14ac:dyDescent="0.2">
      <c r="A99" s="35">
        <f t="shared" si="2"/>
        <v>44979</v>
      </c>
      <c r="B99" s="36">
        <f>SUMIFS(СВЦЭМ!$C$39:$C$782,СВЦЭМ!$A$39:$A$782,$A99,СВЦЭМ!$B$39:$B$782,B$77)+'СЕТ СН'!$H$9+СВЦЭМ!$D$10+'СЕТ СН'!$H$6-'СЕТ СН'!$H$19</f>
        <v>2985.3799315200004</v>
      </c>
      <c r="C99" s="36">
        <f>SUMIFS(СВЦЭМ!$C$39:$C$782,СВЦЭМ!$A$39:$A$782,$A99,СВЦЭМ!$B$39:$B$782,C$77)+'СЕТ СН'!$H$9+СВЦЭМ!$D$10+'СЕТ СН'!$H$6-'СЕТ СН'!$H$19</f>
        <v>3061.5837347500001</v>
      </c>
      <c r="D99" s="36">
        <f>SUMIFS(СВЦЭМ!$C$39:$C$782,СВЦЭМ!$A$39:$A$782,$A99,СВЦЭМ!$B$39:$B$782,D$77)+'СЕТ СН'!$H$9+СВЦЭМ!$D$10+'СЕТ СН'!$H$6-'СЕТ СН'!$H$19</f>
        <v>3046.07861783</v>
      </c>
      <c r="E99" s="36">
        <f>SUMIFS(СВЦЭМ!$C$39:$C$782,СВЦЭМ!$A$39:$A$782,$A99,СВЦЭМ!$B$39:$B$782,E$77)+'СЕТ СН'!$H$9+СВЦЭМ!$D$10+'СЕТ СН'!$H$6-'СЕТ СН'!$H$19</f>
        <v>3035.77787696</v>
      </c>
      <c r="F99" s="36">
        <f>SUMIFS(СВЦЭМ!$C$39:$C$782,СВЦЭМ!$A$39:$A$782,$A99,СВЦЭМ!$B$39:$B$782,F$77)+'СЕТ СН'!$H$9+СВЦЭМ!$D$10+'СЕТ СН'!$H$6-'СЕТ СН'!$H$19</f>
        <v>2994.86613842</v>
      </c>
      <c r="G99" s="36">
        <f>SUMIFS(СВЦЭМ!$C$39:$C$782,СВЦЭМ!$A$39:$A$782,$A99,СВЦЭМ!$B$39:$B$782,G$77)+'СЕТ СН'!$H$9+СВЦЭМ!$D$10+'СЕТ СН'!$H$6-'СЕТ СН'!$H$19</f>
        <v>2905.30567664</v>
      </c>
      <c r="H99" s="36">
        <f>SUMIFS(СВЦЭМ!$C$39:$C$782,СВЦЭМ!$A$39:$A$782,$A99,СВЦЭМ!$B$39:$B$782,H$77)+'СЕТ СН'!$H$9+СВЦЭМ!$D$10+'СЕТ СН'!$H$6-'СЕТ СН'!$H$19</f>
        <v>2794.6834556399999</v>
      </c>
      <c r="I99" s="36">
        <f>SUMIFS(СВЦЭМ!$C$39:$C$782,СВЦЭМ!$A$39:$A$782,$A99,СВЦЭМ!$B$39:$B$782,I$77)+'СЕТ СН'!$H$9+СВЦЭМ!$D$10+'СЕТ СН'!$H$6-'СЕТ СН'!$H$19</f>
        <v>2766.7013003700004</v>
      </c>
      <c r="J99" s="36">
        <f>SUMIFS(СВЦЭМ!$C$39:$C$782,СВЦЭМ!$A$39:$A$782,$A99,СВЦЭМ!$B$39:$B$782,J$77)+'СЕТ СН'!$H$9+СВЦЭМ!$D$10+'СЕТ СН'!$H$6-'СЕТ СН'!$H$19</f>
        <v>2748.5397232</v>
      </c>
      <c r="K99" s="36">
        <f>SUMIFS(СВЦЭМ!$C$39:$C$782,СВЦЭМ!$A$39:$A$782,$A99,СВЦЭМ!$B$39:$B$782,K$77)+'СЕТ СН'!$H$9+СВЦЭМ!$D$10+'СЕТ СН'!$H$6-'СЕТ СН'!$H$19</f>
        <v>2731.3933401600002</v>
      </c>
      <c r="L99" s="36">
        <f>SUMIFS(СВЦЭМ!$C$39:$C$782,СВЦЭМ!$A$39:$A$782,$A99,СВЦЭМ!$B$39:$B$782,L$77)+'СЕТ СН'!$H$9+СВЦЭМ!$D$10+'СЕТ СН'!$H$6-'СЕТ СН'!$H$19</f>
        <v>2766.8714116900001</v>
      </c>
      <c r="M99" s="36">
        <f>SUMIFS(СВЦЭМ!$C$39:$C$782,СВЦЭМ!$A$39:$A$782,$A99,СВЦЭМ!$B$39:$B$782,M$77)+'СЕТ СН'!$H$9+СВЦЭМ!$D$10+'СЕТ СН'!$H$6-'СЕТ СН'!$H$19</f>
        <v>2795.8838243700002</v>
      </c>
      <c r="N99" s="36">
        <f>SUMIFS(СВЦЭМ!$C$39:$C$782,СВЦЭМ!$A$39:$A$782,$A99,СВЦЭМ!$B$39:$B$782,N$77)+'СЕТ СН'!$H$9+СВЦЭМ!$D$10+'СЕТ СН'!$H$6-'СЕТ СН'!$H$19</f>
        <v>2815.4301097299999</v>
      </c>
      <c r="O99" s="36">
        <f>SUMIFS(СВЦЭМ!$C$39:$C$782,СВЦЭМ!$A$39:$A$782,$A99,СВЦЭМ!$B$39:$B$782,O$77)+'СЕТ СН'!$H$9+СВЦЭМ!$D$10+'СЕТ СН'!$H$6-'СЕТ СН'!$H$19</f>
        <v>2824.5963951000003</v>
      </c>
      <c r="P99" s="36">
        <f>SUMIFS(СВЦЭМ!$C$39:$C$782,СВЦЭМ!$A$39:$A$782,$A99,СВЦЭМ!$B$39:$B$782,P$77)+'СЕТ СН'!$H$9+СВЦЭМ!$D$10+'СЕТ СН'!$H$6-'СЕТ СН'!$H$19</f>
        <v>2819.30633313</v>
      </c>
      <c r="Q99" s="36">
        <f>SUMIFS(СВЦЭМ!$C$39:$C$782,СВЦЭМ!$A$39:$A$782,$A99,СВЦЭМ!$B$39:$B$782,Q$77)+'СЕТ СН'!$H$9+СВЦЭМ!$D$10+'СЕТ СН'!$H$6-'СЕТ СН'!$H$19</f>
        <v>2827.0179489800003</v>
      </c>
      <c r="R99" s="36">
        <f>SUMIFS(СВЦЭМ!$C$39:$C$782,СВЦЭМ!$A$39:$A$782,$A99,СВЦЭМ!$B$39:$B$782,R$77)+'СЕТ СН'!$H$9+СВЦЭМ!$D$10+'СЕТ СН'!$H$6-'СЕТ СН'!$H$19</f>
        <v>2834.6011709899999</v>
      </c>
      <c r="S99" s="36">
        <f>SUMIFS(СВЦЭМ!$C$39:$C$782,СВЦЭМ!$A$39:$A$782,$A99,СВЦЭМ!$B$39:$B$782,S$77)+'СЕТ СН'!$H$9+СВЦЭМ!$D$10+'СЕТ СН'!$H$6-'СЕТ СН'!$H$19</f>
        <v>2759.4760123300002</v>
      </c>
      <c r="T99" s="36">
        <f>SUMIFS(СВЦЭМ!$C$39:$C$782,СВЦЭМ!$A$39:$A$782,$A99,СВЦЭМ!$B$39:$B$782,T$77)+'СЕТ СН'!$H$9+СВЦЭМ!$D$10+'СЕТ СН'!$H$6-'СЕТ СН'!$H$19</f>
        <v>2720.40226489</v>
      </c>
      <c r="U99" s="36">
        <f>SUMIFS(СВЦЭМ!$C$39:$C$782,СВЦЭМ!$A$39:$A$782,$A99,СВЦЭМ!$B$39:$B$782,U$77)+'СЕТ СН'!$H$9+СВЦЭМ!$D$10+'СЕТ СН'!$H$6-'СЕТ СН'!$H$19</f>
        <v>2767.9153145700002</v>
      </c>
      <c r="V99" s="36">
        <f>SUMIFS(СВЦЭМ!$C$39:$C$782,СВЦЭМ!$A$39:$A$782,$A99,СВЦЭМ!$B$39:$B$782,V$77)+'СЕТ СН'!$H$9+СВЦЭМ!$D$10+'СЕТ СН'!$H$6-'СЕТ СН'!$H$19</f>
        <v>2822.8320585700003</v>
      </c>
      <c r="W99" s="36">
        <f>SUMIFS(СВЦЭМ!$C$39:$C$782,СВЦЭМ!$A$39:$A$782,$A99,СВЦЭМ!$B$39:$B$782,W$77)+'СЕТ СН'!$H$9+СВЦЭМ!$D$10+'СЕТ СН'!$H$6-'СЕТ СН'!$H$19</f>
        <v>2846.3612811400003</v>
      </c>
      <c r="X99" s="36">
        <f>SUMIFS(СВЦЭМ!$C$39:$C$782,СВЦЭМ!$A$39:$A$782,$A99,СВЦЭМ!$B$39:$B$782,X$77)+'СЕТ СН'!$H$9+СВЦЭМ!$D$10+'СЕТ СН'!$H$6-'СЕТ СН'!$H$19</f>
        <v>2890.3890980900001</v>
      </c>
      <c r="Y99" s="36">
        <f>SUMIFS(СВЦЭМ!$C$39:$C$782,СВЦЭМ!$A$39:$A$782,$A99,СВЦЭМ!$B$39:$B$782,Y$77)+'СЕТ СН'!$H$9+СВЦЭМ!$D$10+'СЕТ СН'!$H$6-'СЕТ СН'!$H$19</f>
        <v>2911.8696443500003</v>
      </c>
    </row>
    <row r="100" spans="1:25" ht="15.75" x14ac:dyDescent="0.2">
      <c r="A100" s="35">
        <f t="shared" si="2"/>
        <v>44980</v>
      </c>
      <c r="B100" s="36">
        <f>SUMIFS(СВЦЭМ!$C$39:$C$782,СВЦЭМ!$A$39:$A$782,$A100,СВЦЭМ!$B$39:$B$782,B$77)+'СЕТ СН'!$H$9+СВЦЭМ!$D$10+'СЕТ СН'!$H$6-'СЕТ СН'!$H$19</f>
        <v>2948.5824576</v>
      </c>
      <c r="C100" s="36">
        <f>SUMIFS(СВЦЭМ!$C$39:$C$782,СВЦЭМ!$A$39:$A$782,$A100,СВЦЭМ!$B$39:$B$782,C$77)+'СЕТ СН'!$H$9+СВЦЭМ!$D$10+'СЕТ СН'!$H$6-'СЕТ СН'!$H$19</f>
        <v>2913.7360554700003</v>
      </c>
      <c r="D100" s="36">
        <f>SUMIFS(СВЦЭМ!$C$39:$C$782,СВЦЭМ!$A$39:$A$782,$A100,СВЦЭМ!$B$39:$B$782,D$77)+'СЕТ СН'!$H$9+СВЦЭМ!$D$10+'СЕТ СН'!$H$6-'СЕТ СН'!$H$19</f>
        <v>2941.4388151400003</v>
      </c>
      <c r="E100" s="36">
        <f>SUMIFS(СВЦЭМ!$C$39:$C$782,СВЦЭМ!$A$39:$A$782,$A100,СВЦЭМ!$B$39:$B$782,E$77)+'СЕТ СН'!$H$9+СВЦЭМ!$D$10+'СЕТ СН'!$H$6-'СЕТ СН'!$H$19</f>
        <v>2966.8763490300003</v>
      </c>
      <c r="F100" s="36">
        <f>SUMIFS(СВЦЭМ!$C$39:$C$782,СВЦЭМ!$A$39:$A$782,$A100,СВЦЭМ!$B$39:$B$782,F$77)+'СЕТ СН'!$H$9+СВЦЭМ!$D$10+'СЕТ СН'!$H$6-'СЕТ СН'!$H$19</f>
        <v>2961.6325649</v>
      </c>
      <c r="G100" s="36">
        <f>SUMIFS(СВЦЭМ!$C$39:$C$782,СВЦЭМ!$A$39:$A$782,$A100,СВЦЭМ!$B$39:$B$782,G$77)+'СЕТ СН'!$H$9+СВЦЭМ!$D$10+'СЕТ СН'!$H$6-'СЕТ СН'!$H$19</f>
        <v>2899.7337736500003</v>
      </c>
      <c r="H100" s="36">
        <f>SUMIFS(СВЦЭМ!$C$39:$C$782,СВЦЭМ!$A$39:$A$782,$A100,СВЦЭМ!$B$39:$B$782,H$77)+'СЕТ СН'!$H$9+СВЦЭМ!$D$10+'СЕТ СН'!$H$6-'СЕТ СН'!$H$19</f>
        <v>2833.6864190700003</v>
      </c>
      <c r="I100" s="36">
        <f>SUMIFS(СВЦЭМ!$C$39:$C$782,СВЦЭМ!$A$39:$A$782,$A100,СВЦЭМ!$B$39:$B$782,I$77)+'СЕТ СН'!$H$9+СВЦЭМ!$D$10+'СЕТ СН'!$H$6-'СЕТ СН'!$H$19</f>
        <v>2743.3379908900001</v>
      </c>
      <c r="J100" s="36">
        <f>SUMIFS(СВЦЭМ!$C$39:$C$782,СВЦЭМ!$A$39:$A$782,$A100,СВЦЭМ!$B$39:$B$782,J$77)+'СЕТ СН'!$H$9+СВЦЭМ!$D$10+'СЕТ СН'!$H$6-'СЕТ СН'!$H$19</f>
        <v>2634.14365107</v>
      </c>
      <c r="K100" s="36">
        <f>SUMIFS(СВЦЭМ!$C$39:$C$782,СВЦЭМ!$A$39:$A$782,$A100,СВЦЭМ!$B$39:$B$782,K$77)+'СЕТ СН'!$H$9+СВЦЭМ!$D$10+'СЕТ СН'!$H$6-'СЕТ СН'!$H$19</f>
        <v>2612.15050393</v>
      </c>
      <c r="L100" s="36">
        <f>SUMIFS(СВЦЭМ!$C$39:$C$782,СВЦЭМ!$A$39:$A$782,$A100,СВЦЭМ!$B$39:$B$782,L$77)+'СЕТ СН'!$H$9+СВЦЭМ!$D$10+'СЕТ СН'!$H$6-'СЕТ СН'!$H$19</f>
        <v>2665.4151619100003</v>
      </c>
      <c r="M100" s="36">
        <f>SUMIFS(СВЦЭМ!$C$39:$C$782,СВЦЭМ!$A$39:$A$782,$A100,СВЦЭМ!$B$39:$B$782,M$77)+'СЕТ СН'!$H$9+СВЦЭМ!$D$10+'СЕТ СН'!$H$6-'СЕТ СН'!$H$19</f>
        <v>2708.6814188000003</v>
      </c>
      <c r="N100" s="36">
        <f>SUMIFS(СВЦЭМ!$C$39:$C$782,СВЦЭМ!$A$39:$A$782,$A100,СВЦЭМ!$B$39:$B$782,N$77)+'СЕТ СН'!$H$9+СВЦЭМ!$D$10+'СЕТ СН'!$H$6-'СЕТ СН'!$H$19</f>
        <v>2725.3227778800001</v>
      </c>
      <c r="O100" s="36">
        <f>SUMIFS(СВЦЭМ!$C$39:$C$782,СВЦЭМ!$A$39:$A$782,$A100,СВЦЭМ!$B$39:$B$782,O$77)+'СЕТ СН'!$H$9+СВЦЭМ!$D$10+'СЕТ СН'!$H$6-'СЕТ СН'!$H$19</f>
        <v>2742.7720263800002</v>
      </c>
      <c r="P100" s="36">
        <f>SUMIFS(СВЦЭМ!$C$39:$C$782,СВЦЭМ!$A$39:$A$782,$A100,СВЦЭМ!$B$39:$B$782,P$77)+'СЕТ СН'!$H$9+СВЦЭМ!$D$10+'СЕТ СН'!$H$6-'СЕТ СН'!$H$19</f>
        <v>2766.3337851199999</v>
      </c>
      <c r="Q100" s="36">
        <f>SUMIFS(СВЦЭМ!$C$39:$C$782,СВЦЭМ!$A$39:$A$782,$A100,СВЦЭМ!$B$39:$B$782,Q$77)+'СЕТ СН'!$H$9+СВЦЭМ!$D$10+'СЕТ СН'!$H$6-'СЕТ СН'!$H$19</f>
        <v>2761.8051738600002</v>
      </c>
      <c r="R100" s="36">
        <f>SUMIFS(СВЦЭМ!$C$39:$C$782,СВЦЭМ!$A$39:$A$782,$A100,СВЦЭМ!$B$39:$B$782,R$77)+'СЕТ СН'!$H$9+СВЦЭМ!$D$10+'СЕТ СН'!$H$6-'СЕТ СН'!$H$19</f>
        <v>2761.2821249000003</v>
      </c>
      <c r="S100" s="36">
        <f>SUMIFS(СВЦЭМ!$C$39:$C$782,СВЦЭМ!$A$39:$A$782,$A100,СВЦЭМ!$B$39:$B$782,S$77)+'СЕТ СН'!$H$9+СВЦЭМ!$D$10+'СЕТ СН'!$H$6-'СЕТ СН'!$H$19</f>
        <v>2722.6239802100004</v>
      </c>
      <c r="T100" s="36">
        <f>SUMIFS(СВЦЭМ!$C$39:$C$782,СВЦЭМ!$A$39:$A$782,$A100,СВЦЭМ!$B$39:$B$782,T$77)+'СЕТ СН'!$H$9+СВЦЭМ!$D$10+'СЕТ СН'!$H$6-'СЕТ СН'!$H$19</f>
        <v>2654.7475450700003</v>
      </c>
      <c r="U100" s="36">
        <f>SUMIFS(СВЦЭМ!$C$39:$C$782,СВЦЭМ!$A$39:$A$782,$A100,СВЦЭМ!$B$39:$B$782,U$77)+'СЕТ СН'!$H$9+СВЦЭМ!$D$10+'СЕТ СН'!$H$6-'СЕТ СН'!$H$19</f>
        <v>2653.7086252300001</v>
      </c>
      <c r="V100" s="36">
        <f>SUMIFS(СВЦЭМ!$C$39:$C$782,СВЦЭМ!$A$39:$A$782,$A100,СВЦЭМ!$B$39:$B$782,V$77)+'СЕТ СН'!$H$9+СВЦЭМ!$D$10+'СЕТ СН'!$H$6-'СЕТ СН'!$H$19</f>
        <v>2680.4594370600003</v>
      </c>
      <c r="W100" s="36">
        <f>SUMIFS(СВЦЭМ!$C$39:$C$782,СВЦЭМ!$A$39:$A$782,$A100,СВЦЭМ!$B$39:$B$782,W$77)+'СЕТ СН'!$H$9+СВЦЭМ!$D$10+'СЕТ СН'!$H$6-'СЕТ СН'!$H$19</f>
        <v>2709.7246574200003</v>
      </c>
      <c r="X100" s="36">
        <f>SUMIFS(СВЦЭМ!$C$39:$C$782,СВЦЭМ!$A$39:$A$782,$A100,СВЦЭМ!$B$39:$B$782,X$77)+'СЕТ СН'!$H$9+СВЦЭМ!$D$10+'СЕТ СН'!$H$6-'СЕТ СН'!$H$19</f>
        <v>2763.5626724100002</v>
      </c>
      <c r="Y100" s="36">
        <f>SUMIFS(СВЦЭМ!$C$39:$C$782,СВЦЭМ!$A$39:$A$782,$A100,СВЦЭМ!$B$39:$B$782,Y$77)+'СЕТ СН'!$H$9+СВЦЭМ!$D$10+'СЕТ СН'!$H$6-'СЕТ СН'!$H$19</f>
        <v>2814.2913259400002</v>
      </c>
    </row>
    <row r="101" spans="1:25" ht="15.75" x14ac:dyDescent="0.2">
      <c r="A101" s="35">
        <f t="shared" si="2"/>
        <v>44981</v>
      </c>
      <c r="B101" s="36">
        <f>SUMIFS(СВЦЭМ!$C$39:$C$782,СВЦЭМ!$A$39:$A$782,$A101,СВЦЭМ!$B$39:$B$782,B$77)+'СЕТ СН'!$H$9+СВЦЭМ!$D$10+'СЕТ СН'!$H$6-'СЕТ СН'!$H$19</f>
        <v>2804.8461243100001</v>
      </c>
      <c r="C101" s="36">
        <f>SUMIFS(СВЦЭМ!$C$39:$C$782,СВЦЭМ!$A$39:$A$782,$A101,СВЦЭМ!$B$39:$B$782,C$77)+'СЕТ СН'!$H$9+СВЦЭМ!$D$10+'СЕТ СН'!$H$6-'СЕТ СН'!$H$19</f>
        <v>2799.2054765800003</v>
      </c>
      <c r="D101" s="36">
        <f>SUMIFS(СВЦЭМ!$C$39:$C$782,СВЦЭМ!$A$39:$A$782,$A101,СВЦЭМ!$B$39:$B$782,D$77)+'СЕТ СН'!$H$9+СВЦЭМ!$D$10+'СЕТ СН'!$H$6-'СЕТ СН'!$H$19</f>
        <v>2734.0660403100001</v>
      </c>
      <c r="E101" s="36">
        <f>SUMIFS(СВЦЭМ!$C$39:$C$782,СВЦЭМ!$A$39:$A$782,$A101,СВЦЭМ!$B$39:$B$782,E$77)+'СЕТ СН'!$H$9+СВЦЭМ!$D$10+'СЕТ СН'!$H$6-'СЕТ СН'!$H$19</f>
        <v>2674.94142629</v>
      </c>
      <c r="F101" s="36">
        <f>SUMIFS(СВЦЭМ!$C$39:$C$782,СВЦЭМ!$A$39:$A$782,$A101,СВЦЭМ!$B$39:$B$782,F$77)+'СЕТ СН'!$H$9+СВЦЭМ!$D$10+'СЕТ СН'!$H$6-'СЕТ СН'!$H$19</f>
        <v>2695.0999665300001</v>
      </c>
      <c r="G101" s="36">
        <f>SUMIFS(СВЦЭМ!$C$39:$C$782,СВЦЭМ!$A$39:$A$782,$A101,СВЦЭМ!$B$39:$B$782,G$77)+'СЕТ СН'!$H$9+СВЦЭМ!$D$10+'СЕТ СН'!$H$6-'СЕТ СН'!$H$19</f>
        <v>2720.72068868</v>
      </c>
      <c r="H101" s="36">
        <f>SUMIFS(СВЦЭМ!$C$39:$C$782,СВЦЭМ!$A$39:$A$782,$A101,СВЦЭМ!$B$39:$B$782,H$77)+'СЕТ СН'!$H$9+СВЦЭМ!$D$10+'СЕТ СН'!$H$6-'СЕТ СН'!$H$19</f>
        <v>2753.9667535100002</v>
      </c>
      <c r="I101" s="36">
        <f>SUMIFS(СВЦЭМ!$C$39:$C$782,СВЦЭМ!$A$39:$A$782,$A101,СВЦЭМ!$B$39:$B$782,I$77)+'СЕТ СН'!$H$9+СВЦЭМ!$D$10+'СЕТ СН'!$H$6-'СЕТ СН'!$H$19</f>
        <v>2725.49805586</v>
      </c>
      <c r="J101" s="36">
        <f>SUMIFS(СВЦЭМ!$C$39:$C$782,СВЦЭМ!$A$39:$A$782,$A101,СВЦЭМ!$B$39:$B$782,J$77)+'СЕТ СН'!$H$9+СВЦЭМ!$D$10+'СЕТ СН'!$H$6-'СЕТ СН'!$H$19</f>
        <v>2625.6839315100001</v>
      </c>
      <c r="K101" s="36">
        <f>SUMIFS(СВЦЭМ!$C$39:$C$782,СВЦЭМ!$A$39:$A$782,$A101,СВЦЭМ!$B$39:$B$782,K$77)+'СЕТ СН'!$H$9+СВЦЭМ!$D$10+'СЕТ СН'!$H$6-'СЕТ СН'!$H$19</f>
        <v>2614.4072202300003</v>
      </c>
      <c r="L101" s="36">
        <f>SUMIFS(СВЦЭМ!$C$39:$C$782,СВЦЭМ!$A$39:$A$782,$A101,СВЦЭМ!$B$39:$B$782,L$77)+'СЕТ СН'!$H$9+СВЦЭМ!$D$10+'СЕТ СН'!$H$6-'СЕТ СН'!$H$19</f>
        <v>2631.2478626699999</v>
      </c>
      <c r="M101" s="36">
        <f>SUMIFS(СВЦЭМ!$C$39:$C$782,СВЦЭМ!$A$39:$A$782,$A101,СВЦЭМ!$B$39:$B$782,M$77)+'СЕТ СН'!$H$9+СВЦЭМ!$D$10+'СЕТ СН'!$H$6-'СЕТ СН'!$H$19</f>
        <v>2681.82943957</v>
      </c>
      <c r="N101" s="36">
        <f>SUMIFS(СВЦЭМ!$C$39:$C$782,СВЦЭМ!$A$39:$A$782,$A101,СВЦЭМ!$B$39:$B$782,N$77)+'СЕТ СН'!$H$9+СВЦЭМ!$D$10+'СЕТ СН'!$H$6-'СЕТ СН'!$H$19</f>
        <v>2651.95469637</v>
      </c>
      <c r="O101" s="36">
        <f>SUMIFS(СВЦЭМ!$C$39:$C$782,СВЦЭМ!$A$39:$A$782,$A101,СВЦЭМ!$B$39:$B$782,O$77)+'СЕТ СН'!$H$9+СВЦЭМ!$D$10+'СЕТ СН'!$H$6-'СЕТ СН'!$H$19</f>
        <v>2675.4867429300002</v>
      </c>
      <c r="P101" s="36">
        <f>SUMIFS(СВЦЭМ!$C$39:$C$782,СВЦЭМ!$A$39:$A$782,$A101,СВЦЭМ!$B$39:$B$782,P$77)+'СЕТ СН'!$H$9+СВЦЭМ!$D$10+'СЕТ СН'!$H$6-'СЕТ СН'!$H$19</f>
        <v>2698.8410406900002</v>
      </c>
      <c r="Q101" s="36">
        <f>SUMIFS(СВЦЭМ!$C$39:$C$782,СВЦЭМ!$A$39:$A$782,$A101,СВЦЭМ!$B$39:$B$782,Q$77)+'СЕТ СН'!$H$9+СВЦЭМ!$D$10+'СЕТ СН'!$H$6-'СЕТ СН'!$H$19</f>
        <v>2700.0201683600003</v>
      </c>
      <c r="R101" s="36">
        <f>SUMIFS(СВЦЭМ!$C$39:$C$782,СВЦЭМ!$A$39:$A$782,$A101,СВЦЭМ!$B$39:$B$782,R$77)+'СЕТ СН'!$H$9+СВЦЭМ!$D$10+'СЕТ СН'!$H$6-'СЕТ СН'!$H$19</f>
        <v>2710.8521521600001</v>
      </c>
      <c r="S101" s="36">
        <f>SUMIFS(СВЦЭМ!$C$39:$C$782,СВЦЭМ!$A$39:$A$782,$A101,СВЦЭМ!$B$39:$B$782,S$77)+'СЕТ СН'!$H$9+СВЦЭМ!$D$10+'СЕТ СН'!$H$6-'СЕТ СН'!$H$19</f>
        <v>2677.9957459500001</v>
      </c>
      <c r="T101" s="36">
        <f>SUMIFS(СВЦЭМ!$C$39:$C$782,СВЦЭМ!$A$39:$A$782,$A101,СВЦЭМ!$B$39:$B$782,T$77)+'СЕТ СН'!$H$9+СВЦЭМ!$D$10+'СЕТ СН'!$H$6-'СЕТ СН'!$H$19</f>
        <v>2635.5507357500001</v>
      </c>
      <c r="U101" s="36">
        <f>SUMIFS(СВЦЭМ!$C$39:$C$782,СВЦЭМ!$A$39:$A$782,$A101,СВЦЭМ!$B$39:$B$782,U$77)+'СЕТ СН'!$H$9+СВЦЭМ!$D$10+'СЕТ СН'!$H$6-'СЕТ СН'!$H$19</f>
        <v>2621.99035852</v>
      </c>
      <c r="V101" s="36">
        <f>SUMIFS(СВЦЭМ!$C$39:$C$782,СВЦЭМ!$A$39:$A$782,$A101,СВЦЭМ!$B$39:$B$782,V$77)+'СЕТ СН'!$H$9+СВЦЭМ!$D$10+'СЕТ СН'!$H$6-'СЕТ СН'!$H$19</f>
        <v>2647.5155589599999</v>
      </c>
      <c r="W101" s="36">
        <f>SUMIFS(СВЦЭМ!$C$39:$C$782,СВЦЭМ!$A$39:$A$782,$A101,СВЦЭМ!$B$39:$B$782,W$77)+'СЕТ СН'!$H$9+СВЦЭМ!$D$10+'СЕТ СН'!$H$6-'СЕТ СН'!$H$19</f>
        <v>2624.23917188</v>
      </c>
      <c r="X101" s="36">
        <f>SUMIFS(СВЦЭМ!$C$39:$C$782,СВЦЭМ!$A$39:$A$782,$A101,СВЦЭМ!$B$39:$B$782,X$77)+'СЕТ СН'!$H$9+СВЦЭМ!$D$10+'СЕТ СН'!$H$6-'СЕТ СН'!$H$19</f>
        <v>2674.62772933</v>
      </c>
      <c r="Y101" s="36">
        <f>SUMIFS(СВЦЭМ!$C$39:$C$782,СВЦЭМ!$A$39:$A$782,$A101,СВЦЭМ!$B$39:$B$782,Y$77)+'СЕТ СН'!$H$9+СВЦЭМ!$D$10+'СЕТ СН'!$H$6-'СЕТ СН'!$H$19</f>
        <v>2694.5278450700002</v>
      </c>
    </row>
    <row r="102" spans="1:25" ht="15.75" x14ac:dyDescent="0.2">
      <c r="A102" s="35">
        <f t="shared" si="2"/>
        <v>44982</v>
      </c>
      <c r="B102" s="36">
        <f>SUMIFS(СВЦЭМ!$C$39:$C$782,СВЦЭМ!$A$39:$A$782,$A102,СВЦЭМ!$B$39:$B$782,B$77)+'СЕТ СН'!$H$9+СВЦЭМ!$D$10+'СЕТ СН'!$H$6-'СЕТ СН'!$H$19</f>
        <v>2981.7000355700002</v>
      </c>
      <c r="C102" s="36">
        <f>SUMIFS(СВЦЭМ!$C$39:$C$782,СВЦЭМ!$A$39:$A$782,$A102,СВЦЭМ!$B$39:$B$782,C$77)+'СЕТ СН'!$H$9+СВЦЭМ!$D$10+'СЕТ СН'!$H$6-'СЕТ СН'!$H$19</f>
        <v>3062.87997537</v>
      </c>
      <c r="D102" s="36">
        <f>SUMIFS(СВЦЭМ!$C$39:$C$782,СВЦЭМ!$A$39:$A$782,$A102,СВЦЭМ!$B$39:$B$782,D$77)+'СЕТ СН'!$H$9+СВЦЭМ!$D$10+'СЕТ СН'!$H$6-'СЕТ СН'!$H$19</f>
        <v>2979.3241869000003</v>
      </c>
      <c r="E102" s="36">
        <f>SUMIFS(СВЦЭМ!$C$39:$C$782,СВЦЭМ!$A$39:$A$782,$A102,СВЦЭМ!$B$39:$B$782,E$77)+'СЕТ СН'!$H$9+СВЦЭМ!$D$10+'СЕТ СН'!$H$6-'СЕТ СН'!$H$19</f>
        <v>2966.84846535</v>
      </c>
      <c r="F102" s="36">
        <f>SUMIFS(СВЦЭМ!$C$39:$C$782,СВЦЭМ!$A$39:$A$782,$A102,СВЦЭМ!$B$39:$B$782,F$77)+'СЕТ СН'!$H$9+СВЦЭМ!$D$10+'СЕТ СН'!$H$6-'СЕТ СН'!$H$19</f>
        <v>2962.8594164599999</v>
      </c>
      <c r="G102" s="36">
        <f>SUMIFS(СВЦЭМ!$C$39:$C$782,СВЦЭМ!$A$39:$A$782,$A102,СВЦЭМ!$B$39:$B$782,G$77)+'СЕТ СН'!$H$9+СВЦЭМ!$D$10+'СЕТ СН'!$H$6-'СЕТ СН'!$H$19</f>
        <v>2921.4762250700001</v>
      </c>
      <c r="H102" s="36">
        <f>SUMIFS(СВЦЭМ!$C$39:$C$782,СВЦЭМ!$A$39:$A$782,$A102,СВЦЭМ!$B$39:$B$782,H$77)+'СЕТ СН'!$H$9+СВЦЭМ!$D$10+'СЕТ СН'!$H$6-'СЕТ СН'!$H$19</f>
        <v>2902.3115024600002</v>
      </c>
      <c r="I102" s="36">
        <f>SUMIFS(СВЦЭМ!$C$39:$C$782,СВЦЭМ!$A$39:$A$782,$A102,СВЦЭМ!$B$39:$B$782,I$77)+'СЕТ СН'!$H$9+СВЦЭМ!$D$10+'СЕТ СН'!$H$6-'СЕТ СН'!$H$19</f>
        <v>2831.61056891</v>
      </c>
      <c r="J102" s="36">
        <f>SUMIFS(СВЦЭМ!$C$39:$C$782,СВЦЭМ!$A$39:$A$782,$A102,СВЦЭМ!$B$39:$B$782,J$77)+'СЕТ СН'!$H$9+СВЦЭМ!$D$10+'СЕТ СН'!$H$6-'СЕТ СН'!$H$19</f>
        <v>2708.6497810400001</v>
      </c>
      <c r="K102" s="36">
        <f>SUMIFS(СВЦЭМ!$C$39:$C$782,СВЦЭМ!$A$39:$A$782,$A102,СВЦЭМ!$B$39:$B$782,K$77)+'СЕТ СН'!$H$9+СВЦЭМ!$D$10+'СЕТ СН'!$H$6-'СЕТ СН'!$H$19</f>
        <v>2680.0708118500002</v>
      </c>
      <c r="L102" s="36">
        <f>SUMIFS(СВЦЭМ!$C$39:$C$782,СВЦЭМ!$A$39:$A$782,$A102,СВЦЭМ!$B$39:$B$782,L$77)+'СЕТ СН'!$H$9+СВЦЭМ!$D$10+'СЕТ СН'!$H$6-'СЕТ СН'!$H$19</f>
        <v>2714.90926304</v>
      </c>
      <c r="M102" s="36">
        <f>SUMIFS(СВЦЭМ!$C$39:$C$782,СВЦЭМ!$A$39:$A$782,$A102,СВЦЭМ!$B$39:$B$782,M$77)+'СЕТ СН'!$H$9+СВЦЭМ!$D$10+'СЕТ СН'!$H$6-'СЕТ СН'!$H$19</f>
        <v>2730.8186309400003</v>
      </c>
      <c r="N102" s="36">
        <f>SUMIFS(СВЦЭМ!$C$39:$C$782,СВЦЭМ!$A$39:$A$782,$A102,СВЦЭМ!$B$39:$B$782,N$77)+'СЕТ СН'!$H$9+СВЦЭМ!$D$10+'СЕТ СН'!$H$6-'СЕТ СН'!$H$19</f>
        <v>2794.1496140200002</v>
      </c>
      <c r="O102" s="36">
        <f>SUMIFS(СВЦЭМ!$C$39:$C$782,СВЦЭМ!$A$39:$A$782,$A102,СВЦЭМ!$B$39:$B$782,O$77)+'СЕТ СН'!$H$9+СВЦЭМ!$D$10+'СЕТ СН'!$H$6-'СЕТ СН'!$H$19</f>
        <v>2816.3663470900001</v>
      </c>
      <c r="P102" s="36">
        <f>SUMIFS(СВЦЭМ!$C$39:$C$782,СВЦЭМ!$A$39:$A$782,$A102,СВЦЭМ!$B$39:$B$782,P$77)+'СЕТ СН'!$H$9+СВЦЭМ!$D$10+'СЕТ СН'!$H$6-'СЕТ СН'!$H$19</f>
        <v>2894.2511788700003</v>
      </c>
      <c r="Q102" s="36">
        <f>SUMIFS(СВЦЭМ!$C$39:$C$782,СВЦЭМ!$A$39:$A$782,$A102,СВЦЭМ!$B$39:$B$782,Q$77)+'СЕТ СН'!$H$9+СВЦЭМ!$D$10+'СЕТ СН'!$H$6-'СЕТ СН'!$H$19</f>
        <v>2891.8537973699999</v>
      </c>
      <c r="R102" s="36">
        <f>SUMIFS(СВЦЭМ!$C$39:$C$782,СВЦЭМ!$A$39:$A$782,$A102,СВЦЭМ!$B$39:$B$782,R$77)+'СЕТ СН'!$H$9+СВЦЭМ!$D$10+'СЕТ СН'!$H$6-'СЕТ СН'!$H$19</f>
        <v>2907.9469291</v>
      </c>
      <c r="S102" s="36">
        <f>SUMIFS(СВЦЭМ!$C$39:$C$782,СВЦЭМ!$A$39:$A$782,$A102,СВЦЭМ!$B$39:$B$782,S$77)+'СЕТ СН'!$H$9+СВЦЭМ!$D$10+'СЕТ СН'!$H$6-'СЕТ СН'!$H$19</f>
        <v>2910.9354369100001</v>
      </c>
      <c r="T102" s="36">
        <f>SUMIFS(СВЦЭМ!$C$39:$C$782,СВЦЭМ!$A$39:$A$782,$A102,СВЦЭМ!$B$39:$B$782,T$77)+'СЕТ СН'!$H$9+СВЦЭМ!$D$10+'СЕТ СН'!$H$6-'СЕТ СН'!$H$19</f>
        <v>2815.8286891299999</v>
      </c>
      <c r="U102" s="36">
        <f>SUMIFS(СВЦЭМ!$C$39:$C$782,СВЦЭМ!$A$39:$A$782,$A102,СВЦЭМ!$B$39:$B$782,U$77)+'СЕТ СН'!$H$9+СВЦЭМ!$D$10+'СЕТ СН'!$H$6-'СЕТ СН'!$H$19</f>
        <v>2809.0958890300003</v>
      </c>
      <c r="V102" s="36">
        <f>SUMIFS(СВЦЭМ!$C$39:$C$782,СВЦЭМ!$A$39:$A$782,$A102,СВЦЭМ!$B$39:$B$782,V$77)+'СЕТ СН'!$H$9+СВЦЭМ!$D$10+'СЕТ СН'!$H$6-'СЕТ СН'!$H$19</f>
        <v>2843.5417390400003</v>
      </c>
      <c r="W102" s="36">
        <f>SUMIFS(СВЦЭМ!$C$39:$C$782,СВЦЭМ!$A$39:$A$782,$A102,СВЦЭМ!$B$39:$B$782,W$77)+'СЕТ СН'!$H$9+СВЦЭМ!$D$10+'СЕТ СН'!$H$6-'СЕТ СН'!$H$19</f>
        <v>2815.8240503700004</v>
      </c>
      <c r="X102" s="36">
        <f>SUMIFS(СВЦЭМ!$C$39:$C$782,СВЦЭМ!$A$39:$A$782,$A102,СВЦЭМ!$B$39:$B$782,X$77)+'СЕТ СН'!$H$9+СВЦЭМ!$D$10+'СЕТ СН'!$H$6-'СЕТ СН'!$H$19</f>
        <v>2846.7634243699999</v>
      </c>
      <c r="Y102" s="36">
        <f>SUMIFS(СВЦЭМ!$C$39:$C$782,СВЦЭМ!$A$39:$A$782,$A102,СВЦЭМ!$B$39:$B$782,Y$77)+'СЕТ СН'!$H$9+СВЦЭМ!$D$10+'СЕТ СН'!$H$6-'СЕТ СН'!$H$19</f>
        <v>2896.7742472899999</v>
      </c>
    </row>
    <row r="103" spans="1:25" ht="15.75" x14ac:dyDescent="0.2">
      <c r="A103" s="35">
        <f t="shared" si="2"/>
        <v>44983</v>
      </c>
      <c r="B103" s="36">
        <f>SUMIFS(СВЦЭМ!$C$39:$C$782,СВЦЭМ!$A$39:$A$782,$A103,СВЦЭМ!$B$39:$B$782,B$77)+'СЕТ СН'!$H$9+СВЦЭМ!$D$10+'СЕТ СН'!$H$6-'СЕТ СН'!$H$19</f>
        <v>2948.0917260800002</v>
      </c>
      <c r="C103" s="36">
        <f>SUMIFS(СВЦЭМ!$C$39:$C$782,СВЦЭМ!$A$39:$A$782,$A103,СВЦЭМ!$B$39:$B$782,C$77)+'СЕТ СН'!$H$9+СВЦЭМ!$D$10+'СЕТ СН'!$H$6-'СЕТ СН'!$H$19</f>
        <v>3015.8887675400001</v>
      </c>
      <c r="D103" s="36">
        <f>SUMIFS(СВЦЭМ!$C$39:$C$782,СВЦЭМ!$A$39:$A$782,$A103,СВЦЭМ!$B$39:$B$782,D$77)+'СЕТ СН'!$H$9+СВЦЭМ!$D$10+'СЕТ СН'!$H$6-'СЕТ СН'!$H$19</f>
        <v>3004.31212013</v>
      </c>
      <c r="E103" s="36">
        <f>SUMIFS(СВЦЭМ!$C$39:$C$782,СВЦЭМ!$A$39:$A$782,$A103,СВЦЭМ!$B$39:$B$782,E$77)+'СЕТ СН'!$H$9+СВЦЭМ!$D$10+'СЕТ СН'!$H$6-'СЕТ СН'!$H$19</f>
        <v>2964.8200680100003</v>
      </c>
      <c r="F103" s="36">
        <f>SUMIFS(СВЦЭМ!$C$39:$C$782,СВЦЭМ!$A$39:$A$782,$A103,СВЦЭМ!$B$39:$B$782,F$77)+'СЕТ СН'!$H$9+СВЦЭМ!$D$10+'СЕТ СН'!$H$6-'СЕТ СН'!$H$19</f>
        <v>2991.3205010900001</v>
      </c>
      <c r="G103" s="36">
        <f>SUMIFS(СВЦЭМ!$C$39:$C$782,СВЦЭМ!$A$39:$A$782,$A103,СВЦЭМ!$B$39:$B$782,G$77)+'СЕТ СН'!$H$9+СВЦЭМ!$D$10+'СЕТ СН'!$H$6-'СЕТ СН'!$H$19</f>
        <v>2979.6355028500002</v>
      </c>
      <c r="H103" s="36">
        <f>SUMIFS(СВЦЭМ!$C$39:$C$782,СВЦЭМ!$A$39:$A$782,$A103,СВЦЭМ!$B$39:$B$782,H$77)+'СЕТ СН'!$H$9+СВЦЭМ!$D$10+'СЕТ СН'!$H$6-'СЕТ СН'!$H$19</f>
        <v>2974.26348297</v>
      </c>
      <c r="I103" s="36">
        <f>SUMIFS(СВЦЭМ!$C$39:$C$782,СВЦЭМ!$A$39:$A$782,$A103,СВЦЭМ!$B$39:$B$782,I$77)+'СЕТ СН'!$H$9+СВЦЭМ!$D$10+'СЕТ СН'!$H$6-'СЕТ СН'!$H$19</f>
        <v>2885.54511675</v>
      </c>
      <c r="J103" s="36">
        <f>SUMIFS(СВЦЭМ!$C$39:$C$782,СВЦЭМ!$A$39:$A$782,$A103,СВЦЭМ!$B$39:$B$782,J$77)+'СЕТ СН'!$H$9+СВЦЭМ!$D$10+'СЕТ СН'!$H$6-'СЕТ СН'!$H$19</f>
        <v>2931.7608055300002</v>
      </c>
      <c r="K103" s="36">
        <f>SUMIFS(СВЦЭМ!$C$39:$C$782,СВЦЭМ!$A$39:$A$782,$A103,СВЦЭМ!$B$39:$B$782,K$77)+'СЕТ СН'!$H$9+СВЦЭМ!$D$10+'СЕТ СН'!$H$6-'СЕТ СН'!$H$19</f>
        <v>2859.0911811999999</v>
      </c>
      <c r="L103" s="36">
        <f>SUMIFS(СВЦЭМ!$C$39:$C$782,СВЦЭМ!$A$39:$A$782,$A103,СВЦЭМ!$B$39:$B$782,L$77)+'СЕТ СН'!$H$9+СВЦЭМ!$D$10+'СЕТ СН'!$H$6-'СЕТ СН'!$H$19</f>
        <v>2759.53797983</v>
      </c>
      <c r="M103" s="36">
        <f>SUMIFS(СВЦЭМ!$C$39:$C$782,СВЦЭМ!$A$39:$A$782,$A103,СВЦЭМ!$B$39:$B$782,M$77)+'СЕТ СН'!$H$9+СВЦЭМ!$D$10+'СЕТ СН'!$H$6-'СЕТ СН'!$H$19</f>
        <v>2803.1154544400001</v>
      </c>
      <c r="N103" s="36">
        <f>SUMIFS(СВЦЭМ!$C$39:$C$782,СВЦЭМ!$A$39:$A$782,$A103,СВЦЭМ!$B$39:$B$782,N$77)+'СЕТ СН'!$H$9+СВЦЭМ!$D$10+'СЕТ СН'!$H$6-'СЕТ СН'!$H$19</f>
        <v>2894.4693600999999</v>
      </c>
      <c r="O103" s="36">
        <f>SUMIFS(СВЦЭМ!$C$39:$C$782,СВЦЭМ!$A$39:$A$782,$A103,СВЦЭМ!$B$39:$B$782,O$77)+'СЕТ СН'!$H$9+СВЦЭМ!$D$10+'СЕТ СН'!$H$6-'СЕТ СН'!$H$19</f>
        <v>2905.2800418800002</v>
      </c>
      <c r="P103" s="36">
        <f>SUMIFS(СВЦЭМ!$C$39:$C$782,СВЦЭМ!$A$39:$A$782,$A103,СВЦЭМ!$B$39:$B$782,P$77)+'СЕТ СН'!$H$9+СВЦЭМ!$D$10+'СЕТ СН'!$H$6-'СЕТ СН'!$H$19</f>
        <v>2913.3813582299999</v>
      </c>
      <c r="Q103" s="36">
        <f>SUMIFS(СВЦЭМ!$C$39:$C$782,СВЦЭМ!$A$39:$A$782,$A103,СВЦЭМ!$B$39:$B$782,Q$77)+'СЕТ СН'!$H$9+СВЦЭМ!$D$10+'СЕТ СН'!$H$6-'СЕТ СН'!$H$19</f>
        <v>2926.6490934400003</v>
      </c>
      <c r="R103" s="36">
        <f>SUMIFS(СВЦЭМ!$C$39:$C$782,СВЦЭМ!$A$39:$A$782,$A103,СВЦЭМ!$B$39:$B$782,R$77)+'СЕТ СН'!$H$9+СВЦЭМ!$D$10+'СЕТ СН'!$H$6-'СЕТ СН'!$H$19</f>
        <v>2970.32789796</v>
      </c>
      <c r="S103" s="36">
        <f>SUMIFS(СВЦЭМ!$C$39:$C$782,СВЦЭМ!$A$39:$A$782,$A103,СВЦЭМ!$B$39:$B$782,S$77)+'СЕТ СН'!$H$9+СВЦЭМ!$D$10+'СЕТ СН'!$H$6-'СЕТ СН'!$H$19</f>
        <v>2921.4788436100002</v>
      </c>
      <c r="T103" s="36">
        <f>SUMIFS(СВЦЭМ!$C$39:$C$782,СВЦЭМ!$A$39:$A$782,$A103,СВЦЭМ!$B$39:$B$782,T$77)+'СЕТ СН'!$H$9+СВЦЭМ!$D$10+'СЕТ СН'!$H$6-'СЕТ СН'!$H$19</f>
        <v>2856.6841665700003</v>
      </c>
      <c r="U103" s="36">
        <f>SUMIFS(СВЦЭМ!$C$39:$C$782,СВЦЭМ!$A$39:$A$782,$A103,СВЦЭМ!$B$39:$B$782,U$77)+'СЕТ СН'!$H$9+СВЦЭМ!$D$10+'СЕТ СН'!$H$6-'СЕТ СН'!$H$19</f>
        <v>2799.6104364600001</v>
      </c>
      <c r="V103" s="36">
        <f>SUMIFS(СВЦЭМ!$C$39:$C$782,СВЦЭМ!$A$39:$A$782,$A103,СВЦЭМ!$B$39:$B$782,V$77)+'СЕТ СН'!$H$9+СВЦЭМ!$D$10+'СЕТ СН'!$H$6-'СЕТ СН'!$H$19</f>
        <v>2791.30861736</v>
      </c>
      <c r="W103" s="36">
        <f>SUMIFS(СВЦЭМ!$C$39:$C$782,СВЦЭМ!$A$39:$A$782,$A103,СВЦЭМ!$B$39:$B$782,W$77)+'СЕТ СН'!$H$9+СВЦЭМ!$D$10+'СЕТ СН'!$H$6-'СЕТ СН'!$H$19</f>
        <v>2849.5735389900001</v>
      </c>
      <c r="X103" s="36">
        <f>SUMIFS(СВЦЭМ!$C$39:$C$782,СВЦЭМ!$A$39:$A$782,$A103,СВЦЭМ!$B$39:$B$782,X$77)+'СЕТ СН'!$H$9+СВЦЭМ!$D$10+'СЕТ СН'!$H$6-'СЕТ СН'!$H$19</f>
        <v>2860.8733929100003</v>
      </c>
      <c r="Y103" s="36">
        <f>SUMIFS(СВЦЭМ!$C$39:$C$782,СВЦЭМ!$A$39:$A$782,$A103,СВЦЭМ!$B$39:$B$782,Y$77)+'СЕТ СН'!$H$9+СВЦЭМ!$D$10+'СЕТ СН'!$H$6-'СЕТ СН'!$H$19</f>
        <v>2934.2452955399999</v>
      </c>
    </row>
    <row r="104" spans="1:25" ht="15.75" x14ac:dyDescent="0.2">
      <c r="A104" s="35">
        <f t="shared" si="2"/>
        <v>44984</v>
      </c>
      <c r="B104" s="36">
        <f>SUMIFS(СВЦЭМ!$C$39:$C$782,СВЦЭМ!$A$39:$A$782,$A104,СВЦЭМ!$B$39:$B$782,B$77)+'СЕТ СН'!$H$9+СВЦЭМ!$D$10+'СЕТ СН'!$H$6-'СЕТ СН'!$H$19</f>
        <v>2942.5859838000001</v>
      </c>
      <c r="C104" s="36">
        <f>SUMIFS(СВЦЭМ!$C$39:$C$782,СВЦЭМ!$A$39:$A$782,$A104,СВЦЭМ!$B$39:$B$782,C$77)+'СЕТ СН'!$H$9+СВЦЭМ!$D$10+'СЕТ СН'!$H$6-'СЕТ СН'!$H$19</f>
        <v>3016.2426155400003</v>
      </c>
      <c r="D104" s="36">
        <f>SUMIFS(СВЦЭМ!$C$39:$C$782,СВЦЭМ!$A$39:$A$782,$A104,СВЦЭМ!$B$39:$B$782,D$77)+'СЕТ СН'!$H$9+СВЦЭМ!$D$10+'СЕТ СН'!$H$6-'СЕТ СН'!$H$19</f>
        <v>2986.9490825500002</v>
      </c>
      <c r="E104" s="36">
        <f>SUMIFS(СВЦЭМ!$C$39:$C$782,СВЦЭМ!$A$39:$A$782,$A104,СВЦЭМ!$B$39:$B$782,E$77)+'СЕТ СН'!$H$9+СВЦЭМ!$D$10+'СЕТ СН'!$H$6-'СЕТ СН'!$H$19</f>
        <v>3000.6358291700003</v>
      </c>
      <c r="F104" s="36">
        <f>SUMIFS(СВЦЭМ!$C$39:$C$782,СВЦЭМ!$A$39:$A$782,$A104,СВЦЭМ!$B$39:$B$782,F$77)+'СЕТ СН'!$H$9+СВЦЭМ!$D$10+'СЕТ СН'!$H$6-'СЕТ СН'!$H$19</f>
        <v>3011.0803391500003</v>
      </c>
      <c r="G104" s="36">
        <f>SUMIFS(СВЦЭМ!$C$39:$C$782,СВЦЭМ!$A$39:$A$782,$A104,СВЦЭМ!$B$39:$B$782,G$77)+'СЕТ СН'!$H$9+СВЦЭМ!$D$10+'СЕТ СН'!$H$6-'СЕТ СН'!$H$19</f>
        <v>2999.1982744400002</v>
      </c>
      <c r="H104" s="36">
        <f>SUMIFS(СВЦЭМ!$C$39:$C$782,СВЦЭМ!$A$39:$A$782,$A104,СВЦЭМ!$B$39:$B$782,H$77)+'СЕТ СН'!$H$9+СВЦЭМ!$D$10+'СЕТ СН'!$H$6-'СЕТ СН'!$H$19</f>
        <v>2958.0147614400003</v>
      </c>
      <c r="I104" s="36">
        <f>SUMIFS(СВЦЭМ!$C$39:$C$782,СВЦЭМ!$A$39:$A$782,$A104,СВЦЭМ!$B$39:$B$782,I$77)+'СЕТ СН'!$H$9+СВЦЭМ!$D$10+'СЕТ СН'!$H$6-'СЕТ СН'!$H$19</f>
        <v>2864.73051721</v>
      </c>
      <c r="J104" s="36">
        <f>SUMIFS(СВЦЭМ!$C$39:$C$782,СВЦЭМ!$A$39:$A$782,$A104,СВЦЭМ!$B$39:$B$782,J$77)+'СЕТ СН'!$H$9+СВЦЭМ!$D$10+'СЕТ СН'!$H$6-'СЕТ СН'!$H$19</f>
        <v>2805.9009458099999</v>
      </c>
      <c r="K104" s="36">
        <f>SUMIFS(СВЦЭМ!$C$39:$C$782,СВЦЭМ!$A$39:$A$782,$A104,СВЦЭМ!$B$39:$B$782,K$77)+'СЕТ СН'!$H$9+СВЦЭМ!$D$10+'СЕТ СН'!$H$6-'СЕТ СН'!$H$19</f>
        <v>2794.0255770500003</v>
      </c>
      <c r="L104" s="36">
        <f>SUMIFS(СВЦЭМ!$C$39:$C$782,СВЦЭМ!$A$39:$A$782,$A104,СВЦЭМ!$B$39:$B$782,L$77)+'СЕТ СН'!$H$9+СВЦЭМ!$D$10+'СЕТ СН'!$H$6-'СЕТ СН'!$H$19</f>
        <v>2812.3812872799999</v>
      </c>
      <c r="M104" s="36">
        <f>SUMIFS(СВЦЭМ!$C$39:$C$782,СВЦЭМ!$A$39:$A$782,$A104,СВЦЭМ!$B$39:$B$782,M$77)+'СЕТ СН'!$H$9+СВЦЭМ!$D$10+'СЕТ СН'!$H$6-'СЕТ СН'!$H$19</f>
        <v>2866.3764727900002</v>
      </c>
      <c r="N104" s="36">
        <f>SUMIFS(СВЦЭМ!$C$39:$C$782,СВЦЭМ!$A$39:$A$782,$A104,СВЦЭМ!$B$39:$B$782,N$77)+'СЕТ СН'!$H$9+СВЦЭМ!$D$10+'СЕТ СН'!$H$6-'СЕТ СН'!$H$19</f>
        <v>2905.1944276500003</v>
      </c>
      <c r="O104" s="36">
        <f>SUMIFS(СВЦЭМ!$C$39:$C$782,СВЦЭМ!$A$39:$A$782,$A104,СВЦЭМ!$B$39:$B$782,O$77)+'СЕТ СН'!$H$9+СВЦЭМ!$D$10+'СЕТ СН'!$H$6-'СЕТ СН'!$H$19</f>
        <v>3020.60462882</v>
      </c>
      <c r="P104" s="36">
        <f>SUMIFS(СВЦЭМ!$C$39:$C$782,СВЦЭМ!$A$39:$A$782,$A104,СВЦЭМ!$B$39:$B$782,P$77)+'СЕТ СН'!$H$9+СВЦЭМ!$D$10+'СЕТ СН'!$H$6-'СЕТ СН'!$H$19</f>
        <v>3013.4073280699999</v>
      </c>
      <c r="Q104" s="36">
        <f>SUMIFS(СВЦЭМ!$C$39:$C$782,СВЦЭМ!$A$39:$A$782,$A104,СВЦЭМ!$B$39:$B$782,Q$77)+'СЕТ СН'!$H$9+СВЦЭМ!$D$10+'СЕТ СН'!$H$6-'СЕТ СН'!$H$19</f>
        <v>2991.0007849900003</v>
      </c>
      <c r="R104" s="36">
        <f>SUMIFS(СВЦЭМ!$C$39:$C$782,СВЦЭМ!$A$39:$A$782,$A104,СВЦЭМ!$B$39:$B$782,R$77)+'СЕТ СН'!$H$9+СВЦЭМ!$D$10+'СЕТ СН'!$H$6-'СЕТ СН'!$H$19</f>
        <v>2984.4251410400002</v>
      </c>
      <c r="S104" s="36">
        <f>SUMIFS(СВЦЭМ!$C$39:$C$782,СВЦЭМ!$A$39:$A$782,$A104,СВЦЭМ!$B$39:$B$782,S$77)+'СЕТ СН'!$H$9+СВЦЭМ!$D$10+'СЕТ СН'!$H$6-'СЕТ СН'!$H$19</f>
        <v>2948.9001807</v>
      </c>
      <c r="T104" s="36">
        <f>SUMIFS(СВЦЭМ!$C$39:$C$782,СВЦЭМ!$A$39:$A$782,$A104,СВЦЭМ!$B$39:$B$782,T$77)+'СЕТ СН'!$H$9+СВЦЭМ!$D$10+'СЕТ СН'!$H$6-'СЕТ СН'!$H$19</f>
        <v>2819.7464818200001</v>
      </c>
      <c r="U104" s="36">
        <f>SUMIFS(СВЦЭМ!$C$39:$C$782,СВЦЭМ!$A$39:$A$782,$A104,СВЦЭМ!$B$39:$B$782,U$77)+'СЕТ СН'!$H$9+СВЦЭМ!$D$10+'СЕТ СН'!$H$6-'СЕТ СН'!$H$19</f>
        <v>2832.61438954</v>
      </c>
      <c r="V104" s="36">
        <f>SUMIFS(СВЦЭМ!$C$39:$C$782,СВЦЭМ!$A$39:$A$782,$A104,СВЦЭМ!$B$39:$B$782,V$77)+'СЕТ СН'!$H$9+СВЦЭМ!$D$10+'СЕТ СН'!$H$6-'СЕТ СН'!$H$19</f>
        <v>2879.6534910400001</v>
      </c>
      <c r="W104" s="36">
        <f>SUMIFS(СВЦЭМ!$C$39:$C$782,СВЦЭМ!$A$39:$A$782,$A104,СВЦЭМ!$B$39:$B$782,W$77)+'СЕТ СН'!$H$9+СВЦЭМ!$D$10+'СЕТ СН'!$H$6-'СЕТ СН'!$H$19</f>
        <v>2928.5849829799999</v>
      </c>
      <c r="X104" s="36">
        <f>SUMIFS(СВЦЭМ!$C$39:$C$782,СВЦЭМ!$A$39:$A$782,$A104,СВЦЭМ!$B$39:$B$782,X$77)+'СЕТ СН'!$H$9+СВЦЭМ!$D$10+'СЕТ СН'!$H$6-'СЕТ СН'!$H$19</f>
        <v>2929.0813387600001</v>
      </c>
      <c r="Y104" s="36">
        <f>SUMIFS(СВЦЭМ!$C$39:$C$782,СВЦЭМ!$A$39:$A$782,$A104,СВЦЭМ!$B$39:$B$782,Y$77)+'СЕТ СН'!$H$9+СВЦЭМ!$D$10+'СЕТ СН'!$H$6-'СЕТ СН'!$H$19</f>
        <v>2956.1625877800002</v>
      </c>
    </row>
    <row r="105" spans="1:25" ht="15.75" x14ac:dyDescent="0.2">
      <c r="A105" s="35">
        <f t="shared" si="2"/>
        <v>44985</v>
      </c>
      <c r="B105" s="36">
        <f>SUMIFS(СВЦЭМ!$C$39:$C$782,СВЦЭМ!$A$39:$A$782,$A105,СВЦЭМ!$B$39:$B$782,B$77)+'СЕТ СН'!$H$9+СВЦЭМ!$D$10+'СЕТ СН'!$H$6-'СЕТ СН'!$H$19</f>
        <v>3163.00964432</v>
      </c>
      <c r="C105" s="36">
        <f>SUMIFS(СВЦЭМ!$C$39:$C$782,СВЦЭМ!$A$39:$A$782,$A105,СВЦЭМ!$B$39:$B$782,C$77)+'СЕТ СН'!$H$9+СВЦЭМ!$D$10+'СЕТ СН'!$H$6-'СЕТ СН'!$H$19</f>
        <v>3182.7206899100001</v>
      </c>
      <c r="D105" s="36">
        <f>SUMIFS(СВЦЭМ!$C$39:$C$782,СВЦЭМ!$A$39:$A$782,$A105,СВЦЭМ!$B$39:$B$782,D$77)+'СЕТ СН'!$H$9+СВЦЭМ!$D$10+'СЕТ СН'!$H$6-'СЕТ СН'!$H$19</f>
        <v>3251.19062188</v>
      </c>
      <c r="E105" s="36">
        <f>SUMIFS(СВЦЭМ!$C$39:$C$782,СВЦЭМ!$A$39:$A$782,$A105,СВЦЭМ!$B$39:$B$782,E$77)+'СЕТ СН'!$H$9+СВЦЭМ!$D$10+'СЕТ СН'!$H$6-'СЕТ СН'!$H$19</f>
        <v>3251.54564768</v>
      </c>
      <c r="F105" s="36">
        <f>SUMIFS(СВЦЭМ!$C$39:$C$782,СВЦЭМ!$A$39:$A$782,$A105,СВЦЭМ!$B$39:$B$782,F$77)+'СЕТ СН'!$H$9+СВЦЭМ!$D$10+'СЕТ СН'!$H$6-'СЕТ СН'!$H$19</f>
        <v>3293.10993676</v>
      </c>
      <c r="G105" s="36">
        <f>SUMIFS(СВЦЭМ!$C$39:$C$782,СВЦЭМ!$A$39:$A$782,$A105,СВЦЭМ!$B$39:$B$782,G$77)+'СЕТ СН'!$H$9+СВЦЭМ!$D$10+'СЕТ СН'!$H$6-'СЕТ СН'!$H$19</f>
        <v>3244.6785138099999</v>
      </c>
      <c r="H105" s="36">
        <f>SUMIFS(СВЦЭМ!$C$39:$C$782,СВЦЭМ!$A$39:$A$782,$A105,СВЦЭМ!$B$39:$B$782,H$77)+'СЕТ СН'!$H$9+СВЦЭМ!$D$10+'СЕТ СН'!$H$6-'СЕТ СН'!$H$19</f>
        <v>3141.25436825</v>
      </c>
      <c r="I105" s="36">
        <f>SUMIFS(СВЦЭМ!$C$39:$C$782,СВЦЭМ!$A$39:$A$782,$A105,СВЦЭМ!$B$39:$B$782,I$77)+'СЕТ СН'!$H$9+СВЦЭМ!$D$10+'СЕТ СН'!$H$6-'СЕТ СН'!$H$19</f>
        <v>3041.3647816500002</v>
      </c>
      <c r="J105" s="36">
        <f>SUMIFS(СВЦЭМ!$C$39:$C$782,СВЦЭМ!$A$39:$A$782,$A105,СВЦЭМ!$B$39:$B$782,J$77)+'СЕТ СН'!$H$9+СВЦЭМ!$D$10+'СЕТ СН'!$H$6-'СЕТ СН'!$H$19</f>
        <v>3046.5701632600003</v>
      </c>
      <c r="K105" s="36">
        <f>SUMIFS(СВЦЭМ!$C$39:$C$782,СВЦЭМ!$A$39:$A$782,$A105,СВЦЭМ!$B$39:$B$782,K$77)+'СЕТ СН'!$H$9+СВЦЭМ!$D$10+'СЕТ СН'!$H$6-'СЕТ СН'!$H$19</f>
        <v>2997.7594167699999</v>
      </c>
      <c r="L105" s="36">
        <f>SUMIFS(СВЦЭМ!$C$39:$C$782,СВЦЭМ!$A$39:$A$782,$A105,СВЦЭМ!$B$39:$B$782,L$77)+'СЕТ СН'!$H$9+СВЦЭМ!$D$10+'СЕТ СН'!$H$6-'СЕТ СН'!$H$19</f>
        <v>3011.8169026</v>
      </c>
      <c r="M105" s="36">
        <f>SUMIFS(СВЦЭМ!$C$39:$C$782,СВЦЭМ!$A$39:$A$782,$A105,СВЦЭМ!$B$39:$B$782,M$77)+'СЕТ СН'!$H$9+СВЦЭМ!$D$10+'СЕТ СН'!$H$6-'СЕТ СН'!$H$19</f>
        <v>3030.5533581600002</v>
      </c>
      <c r="N105" s="36">
        <f>SUMIFS(СВЦЭМ!$C$39:$C$782,СВЦЭМ!$A$39:$A$782,$A105,СВЦЭМ!$B$39:$B$782,N$77)+'СЕТ СН'!$H$9+СВЦЭМ!$D$10+'СЕТ СН'!$H$6-'СЕТ СН'!$H$19</f>
        <v>3054.6246292800001</v>
      </c>
      <c r="O105" s="36">
        <f>SUMIFS(СВЦЭМ!$C$39:$C$782,СВЦЭМ!$A$39:$A$782,$A105,СВЦЭМ!$B$39:$B$782,O$77)+'СЕТ СН'!$H$9+СВЦЭМ!$D$10+'СЕТ СН'!$H$6-'СЕТ СН'!$H$19</f>
        <v>3109.2337671</v>
      </c>
      <c r="P105" s="36">
        <f>SUMIFS(СВЦЭМ!$C$39:$C$782,СВЦЭМ!$A$39:$A$782,$A105,СВЦЭМ!$B$39:$B$782,P$77)+'СЕТ СН'!$H$9+СВЦЭМ!$D$10+'СЕТ СН'!$H$6-'СЕТ СН'!$H$19</f>
        <v>3141.7588756099999</v>
      </c>
      <c r="Q105" s="36">
        <f>SUMIFS(СВЦЭМ!$C$39:$C$782,СВЦЭМ!$A$39:$A$782,$A105,СВЦЭМ!$B$39:$B$782,Q$77)+'СЕТ СН'!$H$9+СВЦЭМ!$D$10+'СЕТ СН'!$H$6-'СЕТ СН'!$H$19</f>
        <v>3153.4247532500003</v>
      </c>
      <c r="R105" s="36">
        <f>SUMIFS(СВЦЭМ!$C$39:$C$782,СВЦЭМ!$A$39:$A$782,$A105,СВЦЭМ!$B$39:$B$782,R$77)+'СЕТ СН'!$H$9+СВЦЭМ!$D$10+'СЕТ СН'!$H$6-'СЕТ СН'!$H$19</f>
        <v>3152.0988965700003</v>
      </c>
      <c r="S105" s="36">
        <f>SUMIFS(СВЦЭМ!$C$39:$C$782,СВЦЭМ!$A$39:$A$782,$A105,СВЦЭМ!$B$39:$B$782,S$77)+'СЕТ СН'!$H$9+СВЦЭМ!$D$10+'СЕТ СН'!$H$6-'СЕТ СН'!$H$19</f>
        <v>3160.4657749400003</v>
      </c>
      <c r="T105" s="36">
        <f>SUMIFS(СВЦЭМ!$C$39:$C$782,СВЦЭМ!$A$39:$A$782,$A105,СВЦЭМ!$B$39:$B$782,T$77)+'СЕТ СН'!$H$9+СВЦЭМ!$D$10+'СЕТ СН'!$H$6-'СЕТ СН'!$H$19</f>
        <v>3082.9919208000001</v>
      </c>
      <c r="U105" s="36">
        <f>SUMIFS(СВЦЭМ!$C$39:$C$782,СВЦЭМ!$A$39:$A$782,$A105,СВЦЭМ!$B$39:$B$782,U$77)+'СЕТ СН'!$H$9+СВЦЭМ!$D$10+'СЕТ СН'!$H$6-'СЕТ СН'!$H$19</f>
        <v>3033.03816762</v>
      </c>
      <c r="V105" s="36">
        <f>SUMIFS(СВЦЭМ!$C$39:$C$782,СВЦЭМ!$A$39:$A$782,$A105,СВЦЭМ!$B$39:$B$782,V$77)+'СЕТ СН'!$H$9+СВЦЭМ!$D$10+'СЕТ СН'!$H$6-'СЕТ СН'!$H$19</f>
        <v>3019.4994029</v>
      </c>
      <c r="W105" s="36">
        <f>SUMIFS(СВЦЭМ!$C$39:$C$782,СВЦЭМ!$A$39:$A$782,$A105,СВЦЭМ!$B$39:$B$782,W$77)+'СЕТ СН'!$H$9+СВЦЭМ!$D$10+'СЕТ СН'!$H$6-'СЕТ СН'!$H$19</f>
        <v>3053.1839533400002</v>
      </c>
      <c r="X105" s="36">
        <f>SUMIFS(СВЦЭМ!$C$39:$C$782,СВЦЭМ!$A$39:$A$782,$A105,СВЦЭМ!$B$39:$B$782,X$77)+'СЕТ СН'!$H$9+СВЦЭМ!$D$10+'СЕТ СН'!$H$6-'СЕТ СН'!$H$19</f>
        <v>3091.7867114600003</v>
      </c>
      <c r="Y105" s="36">
        <f>SUMIFS(СВЦЭМ!$C$39:$C$782,СВЦЭМ!$A$39:$A$782,$A105,СВЦЭМ!$B$39:$B$782,Y$77)+'СЕТ СН'!$H$9+СВЦЭМ!$D$10+'СЕТ СН'!$H$6-'СЕТ СН'!$H$19</f>
        <v>3106.9552089399999</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25" t="s">
        <v>7</v>
      </c>
      <c r="B108" s="128" t="s">
        <v>73</v>
      </c>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30"/>
    </row>
    <row r="109" spans="1:25" ht="12.75" customHeight="1" x14ac:dyDescent="0.2">
      <c r="A109" s="126"/>
      <c r="B109" s="131"/>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3"/>
    </row>
    <row r="110" spans="1:25" ht="12.75" customHeight="1" x14ac:dyDescent="0.2">
      <c r="A110" s="127"/>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01.02.2023</v>
      </c>
      <c r="B111" s="36">
        <f>SUMIFS(СВЦЭМ!$C$39:$C$782,СВЦЭМ!$A$39:$A$782,$A111,СВЦЭМ!$B$39:$B$782,B$110)+'СЕТ СН'!$I$9+СВЦЭМ!$D$10+'СЕТ СН'!$I$6-'СЕТ СН'!$I$19</f>
        <v>3155.13841142</v>
      </c>
      <c r="C111" s="36">
        <f>SUMIFS(СВЦЭМ!$C$39:$C$782,СВЦЭМ!$A$39:$A$782,$A111,СВЦЭМ!$B$39:$B$782,C$110)+'СЕТ СН'!$I$9+СВЦЭМ!$D$10+'СЕТ СН'!$I$6-'СЕТ СН'!$I$19</f>
        <v>3203.0152591900001</v>
      </c>
      <c r="D111" s="36">
        <f>SUMIFS(СВЦЭМ!$C$39:$C$782,СВЦЭМ!$A$39:$A$782,$A111,СВЦЭМ!$B$39:$B$782,D$110)+'СЕТ СН'!$I$9+СВЦЭМ!$D$10+'СЕТ СН'!$I$6-'СЕТ СН'!$I$19</f>
        <v>3283.5171390800001</v>
      </c>
      <c r="E111" s="36">
        <f>SUMIFS(СВЦЭМ!$C$39:$C$782,СВЦЭМ!$A$39:$A$782,$A111,СВЦЭМ!$B$39:$B$782,E$110)+'СЕТ СН'!$I$9+СВЦЭМ!$D$10+'СЕТ СН'!$I$6-'СЕТ СН'!$I$19</f>
        <v>3318.3902531900003</v>
      </c>
      <c r="F111" s="36">
        <f>SUMIFS(СВЦЭМ!$C$39:$C$782,СВЦЭМ!$A$39:$A$782,$A111,СВЦЭМ!$B$39:$B$782,F$110)+'СЕТ СН'!$I$9+СВЦЭМ!$D$10+'СЕТ СН'!$I$6-'СЕТ СН'!$I$19</f>
        <v>3315.0001936200001</v>
      </c>
      <c r="G111" s="36">
        <f>SUMIFS(СВЦЭМ!$C$39:$C$782,СВЦЭМ!$A$39:$A$782,$A111,СВЦЭМ!$B$39:$B$782,G$110)+'СЕТ СН'!$I$9+СВЦЭМ!$D$10+'СЕТ СН'!$I$6-'СЕТ СН'!$I$19</f>
        <v>3263.1606892600003</v>
      </c>
      <c r="H111" s="36">
        <f>SUMIFS(СВЦЭМ!$C$39:$C$782,СВЦЭМ!$A$39:$A$782,$A111,СВЦЭМ!$B$39:$B$782,H$110)+'СЕТ СН'!$I$9+СВЦЭМ!$D$10+'СЕТ СН'!$I$6-'СЕТ СН'!$I$19</f>
        <v>3230.0376551300001</v>
      </c>
      <c r="I111" s="36">
        <f>SUMIFS(СВЦЭМ!$C$39:$C$782,СВЦЭМ!$A$39:$A$782,$A111,СВЦЭМ!$B$39:$B$782,I$110)+'СЕТ СН'!$I$9+СВЦЭМ!$D$10+'СЕТ СН'!$I$6-'СЕТ СН'!$I$19</f>
        <v>3299.5241693600001</v>
      </c>
      <c r="J111" s="36">
        <f>SUMIFS(СВЦЭМ!$C$39:$C$782,СВЦЭМ!$A$39:$A$782,$A111,СВЦЭМ!$B$39:$B$782,J$110)+'СЕТ СН'!$I$9+СВЦЭМ!$D$10+'СЕТ СН'!$I$6-'СЕТ СН'!$I$19</f>
        <v>3364.5950956000001</v>
      </c>
      <c r="K111" s="36">
        <f>SUMIFS(СВЦЭМ!$C$39:$C$782,СВЦЭМ!$A$39:$A$782,$A111,СВЦЭМ!$B$39:$B$782,K$110)+'СЕТ СН'!$I$9+СВЦЭМ!$D$10+'СЕТ СН'!$I$6-'СЕТ СН'!$I$19</f>
        <v>3377.5309738700003</v>
      </c>
      <c r="L111" s="36">
        <f>SUMIFS(СВЦЭМ!$C$39:$C$782,СВЦЭМ!$A$39:$A$782,$A111,СВЦЭМ!$B$39:$B$782,L$110)+'СЕТ СН'!$I$9+СВЦЭМ!$D$10+'СЕТ СН'!$I$6-'СЕТ СН'!$I$19</f>
        <v>3320.9804564300002</v>
      </c>
      <c r="M111" s="36">
        <f>SUMIFS(СВЦЭМ!$C$39:$C$782,СВЦЭМ!$A$39:$A$782,$A111,СВЦЭМ!$B$39:$B$782,M$110)+'СЕТ СН'!$I$9+СВЦЭМ!$D$10+'СЕТ СН'!$I$6-'СЕТ СН'!$I$19</f>
        <v>3342.6934730100002</v>
      </c>
      <c r="N111" s="36">
        <f>SUMIFS(СВЦЭМ!$C$39:$C$782,СВЦЭМ!$A$39:$A$782,$A111,СВЦЭМ!$B$39:$B$782,N$110)+'СЕТ СН'!$I$9+СВЦЭМ!$D$10+'СЕТ СН'!$I$6-'СЕТ СН'!$I$19</f>
        <v>3237.4409910700001</v>
      </c>
      <c r="O111" s="36">
        <f>SUMIFS(СВЦЭМ!$C$39:$C$782,СВЦЭМ!$A$39:$A$782,$A111,СВЦЭМ!$B$39:$B$782,O$110)+'СЕТ СН'!$I$9+СВЦЭМ!$D$10+'СЕТ СН'!$I$6-'СЕТ СН'!$I$19</f>
        <v>3219.9960451500001</v>
      </c>
      <c r="P111" s="36">
        <f>SUMIFS(СВЦЭМ!$C$39:$C$782,СВЦЭМ!$A$39:$A$782,$A111,СВЦЭМ!$B$39:$B$782,P$110)+'СЕТ СН'!$I$9+СВЦЭМ!$D$10+'СЕТ СН'!$I$6-'СЕТ СН'!$I$19</f>
        <v>3230.4920137200002</v>
      </c>
      <c r="Q111" s="36">
        <f>SUMIFS(СВЦЭМ!$C$39:$C$782,СВЦЭМ!$A$39:$A$782,$A111,СВЦЭМ!$B$39:$B$782,Q$110)+'СЕТ СН'!$I$9+СВЦЭМ!$D$10+'СЕТ СН'!$I$6-'СЕТ СН'!$I$19</f>
        <v>3224.1392531000001</v>
      </c>
      <c r="R111" s="36">
        <f>SUMIFS(СВЦЭМ!$C$39:$C$782,СВЦЭМ!$A$39:$A$782,$A111,СВЦЭМ!$B$39:$B$782,R$110)+'СЕТ СН'!$I$9+СВЦЭМ!$D$10+'СЕТ СН'!$I$6-'СЕТ СН'!$I$19</f>
        <v>3229.6400219000002</v>
      </c>
      <c r="S111" s="36">
        <f>SUMIFS(СВЦЭМ!$C$39:$C$782,СВЦЭМ!$A$39:$A$782,$A111,СВЦЭМ!$B$39:$B$782,S$110)+'СЕТ СН'!$I$9+СВЦЭМ!$D$10+'СЕТ СН'!$I$6-'СЕТ СН'!$I$19</f>
        <v>3217.0182266400002</v>
      </c>
      <c r="T111" s="36">
        <f>SUMIFS(СВЦЭМ!$C$39:$C$782,СВЦЭМ!$A$39:$A$782,$A111,СВЦЭМ!$B$39:$B$782,T$110)+'СЕТ СН'!$I$9+СВЦЭМ!$D$10+'СЕТ СН'!$I$6-'СЕТ СН'!$I$19</f>
        <v>3223.0433246299999</v>
      </c>
      <c r="U111" s="36">
        <f>SUMIFS(СВЦЭМ!$C$39:$C$782,СВЦЭМ!$A$39:$A$782,$A111,СВЦЭМ!$B$39:$B$782,U$110)+'СЕТ СН'!$I$9+СВЦЭМ!$D$10+'СЕТ СН'!$I$6-'СЕТ СН'!$I$19</f>
        <v>3221.90158148</v>
      </c>
      <c r="V111" s="36">
        <f>SUMIFS(СВЦЭМ!$C$39:$C$782,СВЦЭМ!$A$39:$A$782,$A111,СВЦЭМ!$B$39:$B$782,V$110)+'СЕТ СН'!$I$9+СВЦЭМ!$D$10+'СЕТ СН'!$I$6-'СЕТ СН'!$I$19</f>
        <v>3231.2229098900002</v>
      </c>
      <c r="W111" s="36">
        <f>SUMIFS(СВЦЭМ!$C$39:$C$782,СВЦЭМ!$A$39:$A$782,$A111,СВЦЭМ!$B$39:$B$782,W$110)+'СЕТ СН'!$I$9+СВЦЭМ!$D$10+'СЕТ СН'!$I$6-'СЕТ СН'!$I$19</f>
        <v>3221.2116263100002</v>
      </c>
      <c r="X111" s="36">
        <f>SUMIFS(СВЦЭМ!$C$39:$C$782,СВЦЭМ!$A$39:$A$782,$A111,СВЦЭМ!$B$39:$B$782,X$110)+'СЕТ СН'!$I$9+СВЦЭМ!$D$10+'СЕТ СН'!$I$6-'СЕТ СН'!$I$19</f>
        <v>3206.8964434300001</v>
      </c>
      <c r="Y111" s="36">
        <f>SUMIFS(СВЦЭМ!$C$39:$C$782,СВЦЭМ!$A$39:$A$782,$A111,СВЦЭМ!$B$39:$B$782,Y$110)+'СЕТ СН'!$I$9+СВЦЭМ!$D$10+'СЕТ СН'!$I$6-'СЕТ СН'!$I$19</f>
        <v>3187.7277170500001</v>
      </c>
    </row>
    <row r="112" spans="1:25" ht="15.75" x14ac:dyDescent="0.2">
      <c r="A112" s="35">
        <f>A111+1</f>
        <v>44959</v>
      </c>
      <c r="B112" s="36">
        <f>SUMIFS(СВЦЭМ!$C$39:$C$782,СВЦЭМ!$A$39:$A$782,$A112,СВЦЭМ!$B$39:$B$782,B$110)+'СЕТ СН'!$I$9+СВЦЭМ!$D$10+'СЕТ СН'!$I$6-'СЕТ СН'!$I$19</f>
        <v>3241.2615193300003</v>
      </c>
      <c r="C112" s="36">
        <f>SUMIFS(СВЦЭМ!$C$39:$C$782,СВЦЭМ!$A$39:$A$782,$A112,СВЦЭМ!$B$39:$B$782,C$110)+'СЕТ СН'!$I$9+СВЦЭМ!$D$10+'СЕТ СН'!$I$6-'СЕТ СН'!$I$19</f>
        <v>3223.7065750800002</v>
      </c>
      <c r="D112" s="36">
        <f>SUMIFS(СВЦЭМ!$C$39:$C$782,СВЦЭМ!$A$39:$A$782,$A112,СВЦЭМ!$B$39:$B$782,D$110)+'СЕТ СН'!$I$9+СВЦЭМ!$D$10+'СЕТ СН'!$I$6-'СЕТ СН'!$I$19</f>
        <v>3204.0500762300003</v>
      </c>
      <c r="E112" s="36">
        <f>SUMIFS(СВЦЭМ!$C$39:$C$782,СВЦЭМ!$A$39:$A$782,$A112,СВЦЭМ!$B$39:$B$782,E$110)+'СЕТ СН'!$I$9+СВЦЭМ!$D$10+'СЕТ СН'!$I$6-'СЕТ СН'!$I$19</f>
        <v>3211.3603361099999</v>
      </c>
      <c r="F112" s="36">
        <f>SUMIFS(СВЦЭМ!$C$39:$C$782,СВЦЭМ!$A$39:$A$782,$A112,СВЦЭМ!$B$39:$B$782,F$110)+'СЕТ СН'!$I$9+СВЦЭМ!$D$10+'СЕТ СН'!$I$6-'СЕТ СН'!$I$19</f>
        <v>3218.47067216</v>
      </c>
      <c r="G112" s="36">
        <f>SUMIFS(СВЦЭМ!$C$39:$C$782,СВЦЭМ!$A$39:$A$782,$A112,СВЦЭМ!$B$39:$B$782,G$110)+'СЕТ СН'!$I$9+СВЦЭМ!$D$10+'СЕТ СН'!$I$6-'СЕТ СН'!$I$19</f>
        <v>3233.44268418</v>
      </c>
      <c r="H112" s="36">
        <f>SUMIFS(СВЦЭМ!$C$39:$C$782,СВЦЭМ!$A$39:$A$782,$A112,СВЦЭМ!$B$39:$B$782,H$110)+'СЕТ СН'!$I$9+СВЦЭМ!$D$10+'СЕТ СН'!$I$6-'СЕТ СН'!$I$19</f>
        <v>3286.92036392</v>
      </c>
      <c r="I112" s="36">
        <f>SUMIFS(СВЦЭМ!$C$39:$C$782,СВЦЭМ!$A$39:$A$782,$A112,СВЦЭМ!$B$39:$B$782,I$110)+'СЕТ СН'!$I$9+СВЦЭМ!$D$10+'СЕТ СН'!$I$6-'СЕТ СН'!$I$19</f>
        <v>3234.65025036</v>
      </c>
      <c r="J112" s="36">
        <f>SUMIFS(СВЦЭМ!$C$39:$C$782,СВЦЭМ!$A$39:$A$782,$A112,СВЦЭМ!$B$39:$B$782,J$110)+'СЕТ СН'!$I$9+СВЦЭМ!$D$10+'СЕТ СН'!$I$6-'СЕТ СН'!$I$19</f>
        <v>3204.7374128900001</v>
      </c>
      <c r="K112" s="36">
        <f>SUMIFS(СВЦЭМ!$C$39:$C$782,СВЦЭМ!$A$39:$A$782,$A112,СВЦЭМ!$B$39:$B$782,K$110)+'СЕТ СН'!$I$9+СВЦЭМ!$D$10+'СЕТ СН'!$I$6-'СЕТ СН'!$I$19</f>
        <v>3219.8120407500001</v>
      </c>
      <c r="L112" s="36">
        <f>SUMIFS(СВЦЭМ!$C$39:$C$782,СВЦЭМ!$A$39:$A$782,$A112,СВЦЭМ!$B$39:$B$782,L$110)+'СЕТ СН'!$I$9+СВЦЭМ!$D$10+'СЕТ СН'!$I$6-'СЕТ СН'!$I$19</f>
        <v>3212.5466125800003</v>
      </c>
      <c r="M112" s="36">
        <f>SUMIFS(СВЦЭМ!$C$39:$C$782,СВЦЭМ!$A$39:$A$782,$A112,СВЦЭМ!$B$39:$B$782,M$110)+'СЕТ СН'!$I$9+СВЦЭМ!$D$10+'СЕТ СН'!$I$6-'СЕТ СН'!$I$19</f>
        <v>3197.0133862299999</v>
      </c>
      <c r="N112" s="36">
        <f>SUMIFS(СВЦЭМ!$C$39:$C$782,СВЦЭМ!$A$39:$A$782,$A112,СВЦЭМ!$B$39:$B$782,N$110)+'СЕТ СН'!$I$9+СВЦЭМ!$D$10+'СЕТ СН'!$I$6-'СЕТ СН'!$I$19</f>
        <v>3153.49786649</v>
      </c>
      <c r="O112" s="36">
        <f>SUMIFS(СВЦЭМ!$C$39:$C$782,СВЦЭМ!$A$39:$A$782,$A112,СВЦЭМ!$B$39:$B$782,O$110)+'СЕТ СН'!$I$9+СВЦЭМ!$D$10+'СЕТ СН'!$I$6-'СЕТ СН'!$I$19</f>
        <v>3233.7242897400001</v>
      </c>
      <c r="P112" s="36">
        <f>SUMIFS(СВЦЭМ!$C$39:$C$782,СВЦЭМ!$A$39:$A$782,$A112,СВЦЭМ!$B$39:$B$782,P$110)+'СЕТ СН'!$I$9+СВЦЭМ!$D$10+'СЕТ СН'!$I$6-'СЕТ СН'!$I$19</f>
        <v>3310.6150619800001</v>
      </c>
      <c r="Q112" s="36">
        <f>SUMIFS(СВЦЭМ!$C$39:$C$782,СВЦЭМ!$A$39:$A$782,$A112,СВЦЭМ!$B$39:$B$782,Q$110)+'СЕТ СН'!$I$9+СВЦЭМ!$D$10+'СЕТ СН'!$I$6-'СЕТ СН'!$I$19</f>
        <v>3280.8400238700001</v>
      </c>
      <c r="R112" s="36">
        <f>SUMIFS(СВЦЭМ!$C$39:$C$782,СВЦЭМ!$A$39:$A$782,$A112,СВЦЭМ!$B$39:$B$782,R$110)+'СЕТ СН'!$I$9+СВЦЭМ!$D$10+'СЕТ СН'!$I$6-'СЕТ СН'!$I$19</f>
        <v>3248.44508193</v>
      </c>
      <c r="S112" s="36">
        <f>SUMIFS(СВЦЭМ!$C$39:$C$782,СВЦЭМ!$A$39:$A$782,$A112,СВЦЭМ!$B$39:$B$782,S$110)+'СЕТ СН'!$I$9+СВЦЭМ!$D$10+'СЕТ СН'!$I$6-'СЕТ СН'!$I$19</f>
        <v>3168.12219697</v>
      </c>
      <c r="T112" s="36">
        <f>SUMIFS(СВЦЭМ!$C$39:$C$782,СВЦЭМ!$A$39:$A$782,$A112,СВЦЭМ!$B$39:$B$782,T$110)+'СЕТ СН'!$I$9+СВЦЭМ!$D$10+'СЕТ СН'!$I$6-'СЕТ СН'!$I$19</f>
        <v>3151.0038809299999</v>
      </c>
      <c r="U112" s="36">
        <f>SUMIFS(СВЦЭМ!$C$39:$C$782,СВЦЭМ!$A$39:$A$782,$A112,СВЦЭМ!$B$39:$B$782,U$110)+'СЕТ СН'!$I$9+СВЦЭМ!$D$10+'СЕТ СН'!$I$6-'СЕТ СН'!$I$19</f>
        <v>3230.3022491400002</v>
      </c>
      <c r="V112" s="36">
        <f>SUMIFS(СВЦЭМ!$C$39:$C$782,СВЦЭМ!$A$39:$A$782,$A112,СВЦЭМ!$B$39:$B$782,V$110)+'СЕТ СН'!$I$9+СВЦЭМ!$D$10+'СЕТ СН'!$I$6-'СЕТ СН'!$I$19</f>
        <v>3254.7018031900002</v>
      </c>
      <c r="W112" s="36">
        <f>SUMIFS(СВЦЭМ!$C$39:$C$782,СВЦЭМ!$A$39:$A$782,$A112,СВЦЭМ!$B$39:$B$782,W$110)+'СЕТ СН'!$I$9+СВЦЭМ!$D$10+'СЕТ СН'!$I$6-'СЕТ СН'!$I$19</f>
        <v>3257.6721414600001</v>
      </c>
      <c r="X112" s="36">
        <f>SUMIFS(СВЦЭМ!$C$39:$C$782,СВЦЭМ!$A$39:$A$782,$A112,СВЦЭМ!$B$39:$B$782,X$110)+'СЕТ СН'!$I$9+СВЦЭМ!$D$10+'СЕТ СН'!$I$6-'СЕТ СН'!$I$19</f>
        <v>3280.4134096600001</v>
      </c>
      <c r="Y112" s="36">
        <f>SUMIFS(СВЦЭМ!$C$39:$C$782,СВЦЭМ!$A$39:$A$782,$A112,СВЦЭМ!$B$39:$B$782,Y$110)+'СЕТ СН'!$I$9+СВЦЭМ!$D$10+'СЕТ СН'!$I$6-'СЕТ СН'!$I$19</f>
        <v>3278.0907079000003</v>
      </c>
    </row>
    <row r="113" spans="1:25" ht="15.75" x14ac:dyDescent="0.2">
      <c r="A113" s="35">
        <f t="shared" ref="A113:A138" si="3">A112+1</f>
        <v>44960</v>
      </c>
      <c r="B113" s="36">
        <f>SUMIFS(СВЦЭМ!$C$39:$C$782,СВЦЭМ!$A$39:$A$782,$A113,СВЦЭМ!$B$39:$B$782,B$110)+'СЕТ СН'!$I$9+СВЦЭМ!$D$10+'СЕТ СН'!$I$6-'СЕТ СН'!$I$19</f>
        <v>3137.83936184</v>
      </c>
      <c r="C113" s="36">
        <f>SUMIFS(СВЦЭМ!$C$39:$C$782,СВЦЭМ!$A$39:$A$782,$A113,СВЦЭМ!$B$39:$B$782,C$110)+'СЕТ СН'!$I$9+СВЦЭМ!$D$10+'СЕТ СН'!$I$6-'СЕТ СН'!$I$19</f>
        <v>3181.4473599500002</v>
      </c>
      <c r="D113" s="36">
        <f>SUMIFS(СВЦЭМ!$C$39:$C$782,СВЦЭМ!$A$39:$A$782,$A113,СВЦЭМ!$B$39:$B$782,D$110)+'СЕТ СН'!$I$9+СВЦЭМ!$D$10+'СЕТ СН'!$I$6-'СЕТ СН'!$I$19</f>
        <v>3180.2786661</v>
      </c>
      <c r="E113" s="36">
        <f>SUMIFS(СВЦЭМ!$C$39:$C$782,СВЦЭМ!$A$39:$A$782,$A113,СВЦЭМ!$B$39:$B$782,E$110)+'СЕТ СН'!$I$9+СВЦЭМ!$D$10+'СЕТ СН'!$I$6-'СЕТ СН'!$I$19</f>
        <v>3184.2698498200002</v>
      </c>
      <c r="F113" s="36">
        <f>SUMIFS(СВЦЭМ!$C$39:$C$782,СВЦЭМ!$A$39:$A$782,$A113,СВЦЭМ!$B$39:$B$782,F$110)+'СЕТ СН'!$I$9+СВЦЭМ!$D$10+'СЕТ СН'!$I$6-'СЕТ СН'!$I$19</f>
        <v>3189.9876604900001</v>
      </c>
      <c r="G113" s="36">
        <f>SUMIFS(СВЦЭМ!$C$39:$C$782,СВЦЭМ!$A$39:$A$782,$A113,СВЦЭМ!$B$39:$B$782,G$110)+'СЕТ СН'!$I$9+СВЦЭМ!$D$10+'СЕТ СН'!$I$6-'СЕТ СН'!$I$19</f>
        <v>3172.7375357700002</v>
      </c>
      <c r="H113" s="36">
        <f>SUMIFS(СВЦЭМ!$C$39:$C$782,СВЦЭМ!$A$39:$A$782,$A113,СВЦЭМ!$B$39:$B$782,H$110)+'СЕТ СН'!$I$9+СВЦЭМ!$D$10+'СЕТ СН'!$I$6-'СЕТ СН'!$I$19</f>
        <v>3147.8050604</v>
      </c>
      <c r="I113" s="36">
        <f>SUMIFS(СВЦЭМ!$C$39:$C$782,СВЦЭМ!$A$39:$A$782,$A113,СВЦЭМ!$B$39:$B$782,I$110)+'СЕТ СН'!$I$9+СВЦЭМ!$D$10+'СЕТ СН'!$I$6-'СЕТ СН'!$I$19</f>
        <v>3184.3945203799999</v>
      </c>
      <c r="J113" s="36">
        <f>SUMIFS(СВЦЭМ!$C$39:$C$782,СВЦЭМ!$A$39:$A$782,$A113,СВЦЭМ!$B$39:$B$782,J$110)+'СЕТ СН'!$I$9+СВЦЭМ!$D$10+'СЕТ СН'!$I$6-'СЕТ СН'!$I$19</f>
        <v>3217.5752004800001</v>
      </c>
      <c r="K113" s="36">
        <f>SUMIFS(СВЦЭМ!$C$39:$C$782,СВЦЭМ!$A$39:$A$782,$A113,СВЦЭМ!$B$39:$B$782,K$110)+'СЕТ СН'!$I$9+СВЦЭМ!$D$10+'СЕТ СН'!$I$6-'СЕТ СН'!$I$19</f>
        <v>3172.7877645900003</v>
      </c>
      <c r="L113" s="36">
        <f>SUMIFS(СВЦЭМ!$C$39:$C$782,СВЦЭМ!$A$39:$A$782,$A113,СВЦЭМ!$B$39:$B$782,L$110)+'СЕТ СН'!$I$9+СВЦЭМ!$D$10+'СЕТ СН'!$I$6-'СЕТ СН'!$I$19</f>
        <v>3152.7420341100001</v>
      </c>
      <c r="M113" s="36">
        <f>SUMIFS(СВЦЭМ!$C$39:$C$782,СВЦЭМ!$A$39:$A$782,$A113,СВЦЭМ!$B$39:$B$782,M$110)+'СЕТ СН'!$I$9+СВЦЭМ!$D$10+'СЕТ СН'!$I$6-'СЕТ СН'!$I$19</f>
        <v>3191.95110041</v>
      </c>
      <c r="N113" s="36">
        <f>SUMIFS(СВЦЭМ!$C$39:$C$782,СВЦЭМ!$A$39:$A$782,$A113,СВЦЭМ!$B$39:$B$782,N$110)+'СЕТ СН'!$I$9+СВЦЭМ!$D$10+'СЕТ СН'!$I$6-'СЕТ СН'!$I$19</f>
        <v>3200.8872112900003</v>
      </c>
      <c r="O113" s="36">
        <f>SUMIFS(СВЦЭМ!$C$39:$C$782,СВЦЭМ!$A$39:$A$782,$A113,СВЦЭМ!$B$39:$B$782,O$110)+'СЕТ СН'!$I$9+СВЦЭМ!$D$10+'СЕТ СН'!$I$6-'СЕТ СН'!$I$19</f>
        <v>3206.4549558500003</v>
      </c>
      <c r="P113" s="36">
        <f>SUMIFS(СВЦЭМ!$C$39:$C$782,СВЦЭМ!$A$39:$A$782,$A113,СВЦЭМ!$B$39:$B$782,P$110)+'СЕТ СН'!$I$9+СВЦЭМ!$D$10+'СЕТ СН'!$I$6-'СЕТ СН'!$I$19</f>
        <v>3173.29981073</v>
      </c>
      <c r="Q113" s="36">
        <f>SUMIFS(СВЦЭМ!$C$39:$C$782,СВЦЭМ!$A$39:$A$782,$A113,СВЦЭМ!$B$39:$B$782,Q$110)+'СЕТ СН'!$I$9+СВЦЭМ!$D$10+'СЕТ СН'!$I$6-'СЕТ СН'!$I$19</f>
        <v>3182.55037283</v>
      </c>
      <c r="R113" s="36">
        <f>SUMIFS(СВЦЭМ!$C$39:$C$782,СВЦЭМ!$A$39:$A$782,$A113,СВЦЭМ!$B$39:$B$782,R$110)+'СЕТ СН'!$I$9+СВЦЭМ!$D$10+'СЕТ СН'!$I$6-'СЕТ СН'!$I$19</f>
        <v>3112.6334275100003</v>
      </c>
      <c r="S113" s="36">
        <f>SUMIFS(СВЦЭМ!$C$39:$C$782,СВЦЭМ!$A$39:$A$782,$A113,СВЦЭМ!$B$39:$B$782,S$110)+'СЕТ СН'!$I$9+СВЦЭМ!$D$10+'СЕТ СН'!$I$6-'СЕТ СН'!$I$19</f>
        <v>3136.5036952600003</v>
      </c>
      <c r="T113" s="36">
        <f>SUMIFS(СВЦЭМ!$C$39:$C$782,СВЦЭМ!$A$39:$A$782,$A113,СВЦЭМ!$B$39:$B$782,T$110)+'СЕТ СН'!$I$9+СВЦЭМ!$D$10+'СЕТ СН'!$I$6-'СЕТ СН'!$I$19</f>
        <v>3127.85021762</v>
      </c>
      <c r="U113" s="36">
        <f>SUMIFS(СВЦЭМ!$C$39:$C$782,СВЦЭМ!$A$39:$A$782,$A113,СВЦЭМ!$B$39:$B$782,U$110)+'СЕТ СН'!$I$9+СВЦЭМ!$D$10+'СЕТ СН'!$I$6-'СЕТ СН'!$I$19</f>
        <v>3135.2913993800003</v>
      </c>
      <c r="V113" s="36">
        <f>SUMIFS(СВЦЭМ!$C$39:$C$782,СВЦЭМ!$A$39:$A$782,$A113,СВЦЭМ!$B$39:$B$782,V$110)+'СЕТ СН'!$I$9+СВЦЭМ!$D$10+'СЕТ СН'!$I$6-'СЕТ СН'!$I$19</f>
        <v>3132.6390788399999</v>
      </c>
      <c r="W113" s="36">
        <f>SUMIFS(СВЦЭМ!$C$39:$C$782,СВЦЭМ!$A$39:$A$782,$A113,СВЦЭМ!$B$39:$B$782,W$110)+'СЕТ СН'!$I$9+СВЦЭМ!$D$10+'СЕТ СН'!$I$6-'СЕТ СН'!$I$19</f>
        <v>3125.15866744</v>
      </c>
      <c r="X113" s="36">
        <f>SUMIFS(СВЦЭМ!$C$39:$C$782,СВЦЭМ!$A$39:$A$782,$A113,СВЦЭМ!$B$39:$B$782,X$110)+'СЕТ СН'!$I$9+СВЦЭМ!$D$10+'СЕТ СН'!$I$6-'СЕТ СН'!$I$19</f>
        <v>3118.6474641200002</v>
      </c>
      <c r="Y113" s="36">
        <f>SUMIFS(СВЦЭМ!$C$39:$C$782,СВЦЭМ!$A$39:$A$782,$A113,СВЦЭМ!$B$39:$B$782,Y$110)+'СЕТ СН'!$I$9+СВЦЭМ!$D$10+'СЕТ СН'!$I$6-'СЕТ СН'!$I$19</f>
        <v>3144.2229589500002</v>
      </c>
    </row>
    <row r="114" spans="1:25" ht="15.75" x14ac:dyDescent="0.2">
      <c r="A114" s="35">
        <f t="shared" si="3"/>
        <v>44961</v>
      </c>
      <c r="B114" s="36">
        <f>SUMIFS(СВЦЭМ!$C$39:$C$782,СВЦЭМ!$A$39:$A$782,$A114,СВЦЭМ!$B$39:$B$782,B$110)+'СЕТ СН'!$I$9+СВЦЭМ!$D$10+'СЕТ СН'!$I$6-'СЕТ СН'!$I$19</f>
        <v>3327.7676542500003</v>
      </c>
      <c r="C114" s="36">
        <f>SUMIFS(СВЦЭМ!$C$39:$C$782,СВЦЭМ!$A$39:$A$782,$A114,СВЦЭМ!$B$39:$B$782,C$110)+'СЕТ СН'!$I$9+СВЦЭМ!$D$10+'СЕТ СН'!$I$6-'СЕТ СН'!$I$19</f>
        <v>3337.3757961599999</v>
      </c>
      <c r="D114" s="36">
        <f>SUMIFS(СВЦЭМ!$C$39:$C$782,СВЦЭМ!$A$39:$A$782,$A114,СВЦЭМ!$B$39:$B$782,D$110)+'СЕТ СН'!$I$9+СВЦЭМ!$D$10+'СЕТ СН'!$I$6-'СЕТ СН'!$I$19</f>
        <v>3321.7312616300001</v>
      </c>
      <c r="E114" s="36">
        <f>SUMIFS(СВЦЭМ!$C$39:$C$782,СВЦЭМ!$A$39:$A$782,$A114,СВЦЭМ!$B$39:$B$782,E$110)+'СЕТ СН'!$I$9+СВЦЭМ!$D$10+'СЕТ СН'!$I$6-'СЕТ СН'!$I$19</f>
        <v>3328.8591877500003</v>
      </c>
      <c r="F114" s="36">
        <f>SUMIFS(СВЦЭМ!$C$39:$C$782,СВЦЭМ!$A$39:$A$782,$A114,СВЦЭМ!$B$39:$B$782,F$110)+'СЕТ СН'!$I$9+СВЦЭМ!$D$10+'СЕТ СН'!$I$6-'СЕТ СН'!$I$19</f>
        <v>3341.8388995</v>
      </c>
      <c r="G114" s="36">
        <f>SUMIFS(СВЦЭМ!$C$39:$C$782,СВЦЭМ!$A$39:$A$782,$A114,СВЦЭМ!$B$39:$B$782,G$110)+'СЕТ СН'!$I$9+СВЦЭМ!$D$10+'СЕТ СН'!$I$6-'СЕТ СН'!$I$19</f>
        <v>3294.0732385599999</v>
      </c>
      <c r="H114" s="36">
        <f>SUMIFS(СВЦЭМ!$C$39:$C$782,СВЦЭМ!$A$39:$A$782,$A114,СВЦЭМ!$B$39:$B$782,H$110)+'СЕТ СН'!$I$9+СВЦЭМ!$D$10+'СЕТ СН'!$I$6-'СЕТ СН'!$I$19</f>
        <v>3234.48002632</v>
      </c>
      <c r="I114" s="36">
        <f>SUMIFS(СВЦЭМ!$C$39:$C$782,СВЦЭМ!$A$39:$A$782,$A114,СВЦЭМ!$B$39:$B$782,I$110)+'СЕТ СН'!$I$9+СВЦЭМ!$D$10+'СЕТ СН'!$I$6-'СЕТ СН'!$I$19</f>
        <v>3167.2078662100002</v>
      </c>
      <c r="J114" s="36">
        <f>SUMIFS(СВЦЭМ!$C$39:$C$782,СВЦЭМ!$A$39:$A$782,$A114,СВЦЭМ!$B$39:$B$782,J$110)+'СЕТ СН'!$I$9+СВЦЭМ!$D$10+'СЕТ СН'!$I$6-'СЕТ СН'!$I$19</f>
        <v>3062.2027130700003</v>
      </c>
      <c r="K114" s="36">
        <f>SUMIFS(СВЦЭМ!$C$39:$C$782,СВЦЭМ!$A$39:$A$782,$A114,СВЦЭМ!$B$39:$B$782,K$110)+'СЕТ СН'!$I$9+СВЦЭМ!$D$10+'СЕТ СН'!$I$6-'СЕТ СН'!$I$19</f>
        <v>3052.6146218700001</v>
      </c>
      <c r="L114" s="36">
        <f>SUMIFS(СВЦЭМ!$C$39:$C$782,СВЦЭМ!$A$39:$A$782,$A114,СВЦЭМ!$B$39:$B$782,L$110)+'СЕТ СН'!$I$9+СВЦЭМ!$D$10+'СЕТ СН'!$I$6-'СЕТ СН'!$I$19</f>
        <v>3070.5680021500002</v>
      </c>
      <c r="M114" s="36">
        <f>SUMIFS(СВЦЭМ!$C$39:$C$782,СВЦЭМ!$A$39:$A$782,$A114,СВЦЭМ!$B$39:$B$782,M$110)+'СЕТ СН'!$I$9+СВЦЭМ!$D$10+'СЕТ СН'!$I$6-'СЕТ СН'!$I$19</f>
        <v>3091.6738819400002</v>
      </c>
      <c r="N114" s="36">
        <f>SUMIFS(СВЦЭМ!$C$39:$C$782,СВЦЭМ!$A$39:$A$782,$A114,СВЦЭМ!$B$39:$B$782,N$110)+'СЕТ СН'!$I$9+СВЦЭМ!$D$10+'СЕТ СН'!$I$6-'СЕТ СН'!$I$19</f>
        <v>3209.6497250400002</v>
      </c>
      <c r="O114" s="36">
        <f>SUMIFS(СВЦЭМ!$C$39:$C$782,СВЦЭМ!$A$39:$A$782,$A114,СВЦЭМ!$B$39:$B$782,O$110)+'СЕТ СН'!$I$9+СВЦЭМ!$D$10+'СЕТ СН'!$I$6-'СЕТ СН'!$I$19</f>
        <v>3258.5150419400002</v>
      </c>
      <c r="P114" s="36">
        <f>SUMIFS(СВЦЭМ!$C$39:$C$782,СВЦЭМ!$A$39:$A$782,$A114,СВЦЭМ!$B$39:$B$782,P$110)+'СЕТ СН'!$I$9+СВЦЭМ!$D$10+'СЕТ СН'!$I$6-'СЕТ СН'!$I$19</f>
        <v>3199.2290909799999</v>
      </c>
      <c r="Q114" s="36">
        <f>SUMIFS(СВЦЭМ!$C$39:$C$782,СВЦЭМ!$A$39:$A$782,$A114,СВЦЭМ!$B$39:$B$782,Q$110)+'СЕТ СН'!$I$9+СВЦЭМ!$D$10+'СЕТ СН'!$I$6-'СЕТ СН'!$I$19</f>
        <v>3192.7484164900002</v>
      </c>
      <c r="R114" s="36">
        <f>SUMIFS(СВЦЭМ!$C$39:$C$782,СВЦЭМ!$A$39:$A$782,$A114,СВЦЭМ!$B$39:$B$782,R$110)+'СЕТ СН'!$I$9+СВЦЭМ!$D$10+'СЕТ СН'!$I$6-'СЕТ СН'!$I$19</f>
        <v>3162.1624201100003</v>
      </c>
      <c r="S114" s="36">
        <f>SUMIFS(СВЦЭМ!$C$39:$C$782,СВЦЭМ!$A$39:$A$782,$A114,СВЦЭМ!$B$39:$B$782,S$110)+'СЕТ СН'!$I$9+СВЦЭМ!$D$10+'СЕТ СН'!$I$6-'СЕТ СН'!$I$19</f>
        <v>3112.9899589400002</v>
      </c>
      <c r="T114" s="36">
        <f>SUMIFS(СВЦЭМ!$C$39:$C$782,СВЦЭМ!$A$39:$A$782,$A114,СВЦЭМ!$B$39:$B$782,T$110)+'СЕТ СН'!$I$9+СВЦЭМ!$D$10+'СЕТ СН'!$I$6-'СЕТ СН'!$I$19</f>
        <v>3131.8825381800002</v>
      </c>
      <c r="U114" s="36">
        <f>SUMIFS(СВЦЭМ!$C$39:$C$782,СВЦЭМ!$A$39:$A$782,$A114,СВЦЭМ!$B$39:$B$782,U$110)+'СЕТ СН'!$I$9+СВЦЭМ!$D$10+'СЕТ СН'!$I$6-'СЕТ СН'!$I$19</f>
        <v>3136.4178388200003</v>
      </c>
      <c r="V114" s="36">
        <f>SUMIFS(СВЦЭМ!$C$39:$C$782,СВЦЭМ!$A$39:$A$782,$A114,СВЦЭМ!$B$39:$B$782,V$110)+'СЕТ СН'!$I$9+СВЦЭМ!$D$10+'СЕТ СН'!$I$6-'СЕТ СН'!$I$19</f>
        <v>3160.6432668100001</v>
      </c>
      <c r="W114" s="36">
        <f>SUMIFS(СВЦЭМ!$C$39:$C$782,СВЦЭМ!$A$39:$A$782,$A114,СВЦЭМ!$B$39:$B$782,W$110)+'СЕТ СН'!$I$9+СВЦЭМ!$D$10+'СЕТ СН'!$I$6-'СЕТ СН'!$I$19</f>
        <v>3236.8139539900003</v>
      </c>
      <c r="X114" s="36">
        <f>SUMIFS(СВЦЭМ!$C$39:$C$782,СВЦЭМ!$A$39:$A$782,$A114,СВЦЭМ!$B$39:$B$782,X$110)+'СЕТ СН'!$I$9+СВЦЭМ!$D$10+'СЕТ СН'!$I$6-'СЕТ СН'!$I$19</f>
        <v>3240.23388389</v>
      </c>
      <c r="Y114" s="36">
        <f>SUMIFS(СВЦЭМ!$C$39:$C$782,СВЦЭМ!$A$39:$A$782,$A114,СВЦЭМ!$B$39:$B$782,Y$110)+'СЕТ СН'!$I$9+СВЦЭМ!$D$10+'СЕТ СН'!$I$6-'СЕТ СН'!$I$19</f>
        <v>3272.2220638500003</v>
      </c>
    </row>
    <row r="115" spans="1:25" ht="15.75" x14ac:dyDescent="0.2">
      <c r="A115" s="35">
        <f t="shared" si="3"/>
        <v>44962</v>
      </c>
      <c r="B115" s="36">
        <f>SUMIFS(СВЦЭМ!$C$39:$C$782,СВЦЭМ!$A$39:$A$782,$A115,СВЦЭМ!$B$39:$B$782,B$110)+'СЕТ СН'!$I$9+СВЦЭМ!$D$10+'СЕТ СН'!$I$6-'СЕТ СН'!$I$19</f>
        <v>3145.34489927</v>
      </c>
      <c r="C115" s="36">
        <f>SUMIFS(СВЦЭМ!$C$39:$C$782,СВЦЭМ!$A$39:$A$782,$A115,СВЦЭМ!$B$39:$B$782,C$110)+'СЕТ СН'!$I$9+СВЦЭМ!$D$10+'СЕТ СН'!$I$6-'СЕТ СН'!$I$19</f>
        <v>3201.2178512400001</v>
      </c>
      <c r="D115" s="36">
        <f>SUMIFS(СВЦЭМ!$C$39:$C$782,СВЦЭМ!$A$39:$A$782,$A115,СВЦЭМ!$B$39:$B$782,D$110)+'СЕТ СН'!$I$9+СВЦЭМ!$D$10+'СЕТ СН'!$I$6-'СЕТ СН'!$I$19</f>
        <v>3189.9595047100001</v>
      </c>
      <c r="E115" s="36">
        <f>SUMIFS(СВЦЭМ!$C$39:$C$782,СВЦЭМ!$A$39:$A$782,$A115,СВЦЭМ!$B$39:$B$782,E$110)+'СЕТ СН'!$I$9+СВЦЭМ!$D$10+'СЕТ СН'!$I$6-'СЕТ СН'!$I$19</f>
        <v>3166.3458904500003</v>
      </c>
      <c r="F115" s="36">
        <f>SUMIFS(СВЦЭМ!$C$39:$C$782,СВЦЭМ!$A$39:$A$782,$A115,СВЦЭМ!$B$39:$B$782,F$110)+'СЕТ СН'!$I$9+СВЦЭМ!$D$10+'СЕТ СН'!$I$6-'СЕТ СН'!$I$19</f>
        <v>3156.4094677799999</v>
      </c>
      <c r="G115" s="36">
        <f>SUMIFS(СВЦЭМ!$C$39:$C$782,СВЦЭМ!$A$39:$A$782,$A115,СВЦЭМ!$B$39:$B$782,G$110)+'СЕТ СН'!$I$9+СВЦЭМ!$D$10+'СЕТ СН'!$I$6-'СЕТ СН'!$I$19</f>
        <v>3153.9203027399999</v>
      </c>
      <c r="H115" s="36">
        <f>SUMIFS(СВЦЭМ!$C$39:$C$782,СВЦЭМ!$A$39:$A$782,$A115,СВЦЭМ!$B$39:$B$782,H$110)+'СЕТ СН'!$I$9+СВЦЭМ!$D$10+'СЕТ СН'!$I$6-'СЕТ СН'!$I$19</f>
        <v>3114.9193602099999</v>
      </c>
      <c r="I115" s="36">
        <f>SUMIFS(СВЦЭМ!$C$39:$C$782,СВЦЭМ!$A$39:$A$782,$A115,СВЦЭМ!$B$39:$B$782,I$110)+'СЕТ СН'!$I$9+СВЦЭМ!$D$10+'СЕТ СН'!$I$6-'СЕТ СН'!$I$19</f>
        <v>3063.9239157900001</v>
      </c>
      <c r="J115" s="36">
        <f>SUMIFS(СВЦЭМ!$C$39:$C$782,СВЦЭМ!$A$39:$A$782,$A115,СВЦЭМ!$B$39:$B$782,J$110)+'СЕТ СН'!$I$9+СВЦЭМ!$D$10+'СЕТ СН'!$I$6-'СЕТ СН'!$I$19</f>
        <v>3020.0616253500002</v>
      </c>
      <c r="K115" s="36">
        <f>SUMIFS(СВЦЭМ!$C$39:$C$782,СВЦЭМ!$A$39:$A$782,$A115,СВЦЭМ!$B$39:$B$782,K$110)+'СЕТ СН'!$I$9+СВЦЭМ!$D$10+'СЕТ СН'!$I$6-'СЕТ СН'!$I$19</f>
        <v>2949.8389125200001</v>
      </c>
      <c r="L115" s="36">
        <f>SUMIFS(СВЦЭМ!$C$39:$C$782,СВЦЭМ!$A$39:$A$782,$A115,СВЦЭМ!$B$39:$B$782,L$110)+'СЕТ СН'!$I$9+СВЦЭМ!$D$10+'СЕТ СН'!$I$6-'СЕТ СН'!$I$19</f>
        <v>2925.9276550300001</v>
      </c>
      <c r="M115" s="36">
        <f>SUMIFS(СВЦЭМ!$C$39:$C$782,СВЦЭМ!$A$39:$A$782,$A115,СВЦЭМ!$B$39:$B$782,M$110)+'СЕТ СН'!$I$9+СВЦЭМ!$D$10+'СЕТ СН'!$I$6-'СЕТ СН'!$I$19</f>
        <v>2976.0850210200001</v>
      </c>
      <c r="N115" s="36">
        <f>SUMIFS(СВЦЭМ!$C$39:$C$782,СВЦЭМ!$A$39:$A$782,$A115,СВЦЭМ!$B$39:$B$782,N$110)+'СЕТ СН'!$I$9+СВЦЭМ!$D$10+'СЕТ СН'!$I$6-'СЕТ СН'!$I$19</f>
        <v>3034.99917357</v>
      </c>
      <c r="O115" s="36">
        <f>SUMIFS(СВЦЭМ!$C$39:$C$782,СВЦЭМ!$A$39:$A$782,$A115,СВЦЭМ!$B$39:$B$782,O$110)+'СЕТ СН'!$I$9+СВЦЭМ!$D$10+'СЕТ СН'!$I$6-'СЕТ СН'!$I$19</f>
        <v>3077.9745407099999</v>
      </c>
      <c r="P115" s="36">
        <f>SUMIFS(СВЦЭМ!$C$39:$C$782,СВЦЭМ!$A$39:$A$782,$A115,СВЦЭМ!$B$39:$B$782,P$110)+'СЕТ СН'!$I$9+СВЦЭМ!$D$10+'СЕТ СН'!$I$6-'СЕТ СН'!$I$19</f>
        <v>3119.98081095</v>
      </c>
      <c r="Q115" s="36">
        <f>SUMIFS(СВЦЭМ!$C$39:$C$782,СВЦЭМ!$A$39:$A$782,$A115,СВЦЭМ!$B$39:$B$782,Q$110)+'СЕТ СН'!$I$9+СВЦЭМ!$D$10+'СЕТ СН'!$I$6-'СЕТ СН'!$I$19</f>
        <v>3133.4467649100002</v>
      </c>
      <c r="R115" s="36">
        <f>SUMIFS(СВЦЭМ!$C$39:$C$782,СВЦЭМ!$A$39:$A$782,$A115,СВЦЭМ!$B$39:$B$782,R$110)+'СЕТ СН'!$I$9+СВЦЭМ!$D$10+'СЕТ СН'!$I$6-'СЕТ СН'!$I$19</f>
        <v>3093.8417107300002</v>
      </c>
      <c r="S115" s="36">
        <f>SUMIFS(СВЦЭМ!$C$39:$C$782,СВЦЭМ!$A$39:$A$782,$A115,СВЦЭМ!$B$39:$B$782,S$110)+'СЕТ СН'!$I$9+СВЦЭМ!$D$10+'СЕТ СН'!$I$6-'СЕТ СН'!$I$19</f>
        <v>3026.0084514600003</v>
      </c>
      <c r="T115" s="36">
        <f>SUMIFS(СВЦЭМ!$C$39:$C$782,СВЦЭМ!$A$39:$A$782,$A115,СВЦЭМ!$B$39:$B$782,T$110)+'СЕТ СН'!$I$9+СВЦЭМ!$D$10+'СЕТ СН'!$I$6-'СЕТ СН'!$I$19</f>
        <v>2971.0792171600001</v>
      </c>
      <c r="U115" s="36">
        <f>SUMIFS(СВЦЭМ!$C$39:$C$782,СВЦЭМ!$A$39:$A$782,$A115,СВЦЭМ!$B$39:$B$782,U$110)+'СЕТ СН'!$I$9+СВЦЭМ!$D$10+'СЕТ СН'!$I$6-'СЕТ СН'!$I$19</f>
        <v>2994.0049867299999</v>
      </c>
      <c r="V115" s="36">
        <f>SUMIFS(СВЦЭМ!$C$39:$C$782,СВЦЭМ!$A$39:$A$782,$A115,СВЦЭМ!$B$39:$B$782,V$110)+'СЕТ СН'!$I$9+СВЦЭМ!$D$10+'СЕТ СН'!$I$6-'СЕТ СН'!$I$19</f>
        <v>3004.91942492</v>
      </c>
      <c r="W115" s="36">
        <f>SUMIFS(СВЦЭМ!$C$39:$C$782,СВЦЭМ!$A$39:$A$782,$A115,СВЦЭМ!$B$39:$B$782,W$110)+'СЕТ СН'!$I$9+СВЦЭМ!$D$10+'СЕТ СН'!$I$6-'СЕТ СН'!$I$19</f>
        <v>3085.58355734</v>
      </c>
      <c r="X115" s="36">
        <f>SUMIFS(СВЦЭМ!$C$39:$C$782,СВЦЭМ!$A$39:$A$782,$A115,СВЦЭМ!$B$39:$B$782,X$110)+'СЕТ СН'!$I$9+СВЦЭМ!$D$10+'СЕТ СН'!$I$6-'СЕТ СН'!$I$19</f>
        <v>3076.9535545000003</v>
      </c>
      <c r="Y115" s="36">
        <f>SUMIFS(СВЦЭМ!$C$39:$C$782,СВЦЭМ!$A$39:$A$782,$A115,СВЦЭМ!$B$39:$B$782,Y$110)+'СЕТ СН'!$I$9+СВЦЭМ!$D$10+'СЕТ СН'!$I$6-'СЕТ СН'!$I$19</f>
        <v>3113.8457046500002</v>
      </c>
    </row>
    <row r="116" spans="1:25" ht="15.75" x14ac:dyDescent="0.2">
      <c r="A116" s="35">
        <f t="shared" si="3"/>
        <v>44963</v>
      </c>
      <c r="B116" s="36">
        <f>SUMIFS(СВЦЭМ!$C$39:$C$782,СВЦЭМ!$A$39:$A$782,$A116,СВЦЭМ!$B$39:$B$782,B$110)+'СЕТ СН'!$I$9+СВЦЭМ!$D$10+'СЕТ СН'!$I$6-'СЕТ СН'!$I$19</f>
        <v>3141.4320489500001</v>
      </c>
      <c r="C116" s="36">
        <f>SUMIFS(СВЦЭМ!$C$39:$C$782,СВЦЭМ!$A$39:$A$782,$A116,СВЦЭМ!$B$39:$B$782,C$110)+'СЕТ СН'!$I$9+СВЦЭМ!$D$10+'СЕТ СН'!$I$6-'СЕТ СН'!$I$19</f>
        <v>3188.5083391400003</v>
      </c>
      <c r="D116" s="36">
        <f>SUMIFS(СВЦЭМ!$C$39:$C$782,СВЦЭМ!$A$39:$A$782,$A116,СВЦЭМ!$B$39:$B$782,D$110)+'СЕТ СН'!$I$9+СВЦЭМ!$D$10+'СЕТ СН'!$I$6-'СЕТ СН'!$I$19</f>
        <v>3188.8850943500001</v>
      </c>
      <c r="E116" s="36">
        <f>SUMIFS(СВЦЭМ!$C$39:$C$782,СВЦЭМ!$A$39:$A$782,$A116,СВЦЭМ!$B$39:$B$782,E$110)+'СЕТ СН'!$I$9+СВЦЭМ!$D$10+'СЕТ СН'!$I$6-'СЕТ СН'!$I$19</f>
        <v>3169.9709584299999</v>
      </c>
      <c r="F116" s="36">
        <f>SUMIFS(СВЦЭМ!$C$39:$C$782,СВЦЭМ!$A$39:$A$782,$A116,СВЦЭМ!$B$39:$B$782,F$110)+'СЕТ СН'!$I$9+СВЦЭМ!$D$10+'СЕТ СН'!$I$6-'СЕТ СН'!$I$19</f>
        <v>3184.6642671899999</v>
      </c>
      <c r="G116" s="36">
        <f>SUMIFS(СВЦЭМ!$C$39:$C$782,СВЦЭМ!$A$39:$A$782,$A116,СВЦЭМ!$B$39:$B$782,G$110)+'СЕТ СН'!$I$9+СВЦЭМ!$D$10+'СЕТ СН'!$I$6-'СЕТ СН'!$I$19</f>
        <v>3136.4365385400001</v>
      </c>
      <c r="H116" s="36">
        <f>SUMIFS(СВЦЭМ!$C$39:$C$782,СВЦЭМ!$A$39:$A$782,$A116,СВЦЭМ!$B$39:$B$782,H$110)+'СЕТ СН'!$I$9+СВЦЭМ!$D$10+'СЕТ СН'!$I$6-'СЕТ СН'!$I$19</f>
        <v>3135.8632569599999</v>
      </c>
      <c r="I116" s="36">
        <f>SUMIFS(СВЦЭМ!$C$39:$C$782,СВЦЭМ!$A$39:$A$782,$A116,СВЦЭМ!$B$39:$B$782,I$110)+'СЕТ СН'!$I$9+СВЦЭМ!$D$10+'СЕТ СН'!$I$6-'СЕТ СН'!$I$19</f>
        <v>3047.3307299200001</v>
      </c>
      <c r="J116" s="36">
        <f>SUMIFS(СВЦЭМ!$C$39:$C$782,СВЦЭМ!$A$39:$A$782,$A116,СВЦЭМ!$B$39:$B$782,J$110)+'СЕТ СН'!$I$9+СВЦЭМ!$D$10+'СЕТ СН'!$I$6-'СЕТ СН'!$I$19</f>
        <v>3013.8889789</v>
      </c>
      <c r="K116" s="36">
        <f>SUMIFS(СВЦЭМ!$C$39:$C$782,СВЦЭМ!$A$39:$A$782,$A116,СВЦЭМ!$B$39:$B$782,K$110)+'СЕТ СН'!$I$9+СВЦЭМ!$D$10+'СЕТ СН'!$I$6-'СЕТ СН'!$I$19</f>
        <v>3026.2808227400001</v>
      </c>
      <c r="L116" s="36">
        <f>SUMIFS(СВЦЭМ!$C$39:$C$782,СВЦЭМ!$A$39:$A$782,$A116,СВЦЭМ!$B$39:$B$782,L$110)+'СЕТ СН'!$I$9+СВЦЭМ!$D$10+'СЕТ СН'!$I$6-'СЕТ СН'!$I$19</f>
        <v>3013.3286732900001</v>
      </c>
      <c r="M116" s="36">
        <f>SUMIFS(СВЦЭМ!$C$39:$C$782,СВЦЭМ!$A$39:$A$782,$A116,СВЦЭМ!$B$39:$B$782,M$110)+'СЕТ СН'!$I$9+СВЦЭМ!$D$10+'СЕТ СН'!$I$6-'СЕТ СН'!$I$19</f>
        <v>3048.10974648</v>
      </c>
      <c r="N116" s="36">
        <f>SUMIFS(СВЦЭМ!$C$39:$C$782,СВЦЭМ!$A$39:$A$782,$A116,СВЦЭМ!$B$39:$B$782,N$110)+'СЕТ СН'!$I$9+СВЦЭМ!$D$10+'СЕТ СН'!$I$6-'СЕТ СН'!$I$19</f>
        <v>3094.0308131400002</v>
      </c>
      <c r="O116" s="36">
        <f>SUMIFS(СВЦЭМ!$C$39:$C$782,СВЦЭМ!$A$39:$A$782,$A116,СВЦЭМ!$B$39:$B$782,O$110)+'СЕТ СН'!$I$9+СВЦЭМ!$D$10+'СЕТ СН'!$I$6-'СЕТ СН'!$I$19</f>
        <v>3092.0155039300002</v>
      </c>
      <c r="P116" s="36">
        <f>SUMIFS(СВЦЭМ!$C$39:$C$782,СВЦЭМ!$A$39:$A$782,$A116,СВЦЭМ!$B$39:$B$782,P$110)+'СЕТ СН'!$I$9+СВЦЭМ!$D$10+'СЕТ СН'!$I$6-'СЕТ СН'!$I$19</f>
        <v>3079.2151170000002</v>
      </c>
      <c r="Q116" s="36">
        <f>SUMIFS(СВЦЭМ!$C$39:$C$782,СВЦЭМ!$A$39:$A$782,$A116,СВЦЭМ!$B$39:$B$782,Q$110)+'СЕТ СН'!$I$9+СВЦЭМ!$D$10+'СЕТ СН'!$I$6-'СЕТ СН'!$I$19</f>
        <v>3071.1374843900003</v>
      </c>
      <c r="R116" s="36">
        <f>SUMIFS(СВЦЭМ!$C$39:$C$782,СВЦЭМ!$A$39:$A$782,$A116,СВЦЭМ!$B$39:$B$782,R$110)+'СЕТ СН'!$I$9+СВЦЭМ!$D$10+'СЕТ СН'!$I$6-'СЕТ СН'!$I$19</f>
        <v>3095.7833308899999</v>
      </c>
      <c r="S116" s="36">
        <f>SUMIFS(СВЦЭМ!$C$39:$C$782,СВЦЭМ!$A$39:$A$782,$A116,СВЦЭМ!$B$39:$B$782,S$110)+'СЕТ СН'!$I$9+СВЦЭМ!$D$10+'СЕТ СН'!$I$6-'СЕТ СН'!$I$19</f>
        <v>3004.8337667800001</v>
      </c>
      <c r="T116" s="36">
        <f>SUMIFS(СВЦЭМ!$C$39:$C$782,СВЦЭМ!$A$39:$A$782,$A116,СВЦЭМ!$B$39:$B$782,T$110)+'СЕТ СН'!$I$9+СВЦЭМ!$D$10+'СЕТ СН'!$I$6-'СЕТ СН'!$I$19</f>
        <v>3065.4222226800002</v>
      </c>
      <c r="U116" s="36">
        <f>SUMIFS(СВЦЭМ!$C$39:$C$782,СВЦЭМ!$A$39:$A$782,$A116,СВЦЭМ!$B$39:$B$782,U$110)+'СЕТ СН'!$I$9+СВЦЭМ!$D$10+'СЕТ СН'!$I$6-'СЕТ СН'!$I$19</f>
        <v>3038.1609660900003</v>
      </c>
      <c r="V116" s="36">
        <f>SUMIFS(СВЦЭМ!$C$39:$C$782,СВЦЭМ!$A$39:$A$782,$A116,СВЦЭМ!$B$39:$B$782,V$110)+'СЕТ СН'!$I$9+СВЦЭМ!$D$10+'СЕТ СН'!$I$6-'СЕТ СН'!$I$19</f>
        <v>3044.9623427900001</v>
      </c>
      <c r="W116" s="36">
        <f>SUMIFS(СВЦЭМ!$C$39:$C$782,СВЦЭМ!$A$39:$A$782,$A116,СВЦЭМ!$B$39:$B$782,W$110)+'СЕТ СН'!$I$9+СВЦЭМ!$D$10+'СЕТ СН'!$I$6-'СЕТ СН'!$I$19</f>
        <v>3058.4212575199999</v>
      </c>
      <c r="X116" s="36">
        <f>SUMIFS(СВЦЭМ!$C$39:$C$782,СВЦЭМ!$A$39:$A$782,$A116,СВЦЭМ!$B$39:$B$782,X$110)+'СЕТ СН'!$I$9+СВЦЭМ!$D$10+'СЕТ СН'!$I$6-'СЕТ СН'!$I$19</f>
        <v>3080.9999544400002</v>
      </c>
      <c r="Y116" s="36">
        <f>SUMIFS(СВЦЭМ!$C$39:$C$782,СВЦЭМ!$A$39:$A$782,$A116,СВЦЭМ!$B$39:$B$782,Y$110)+'СЕТ СН'!$I$9+СВЦЭМ!$D$10+'СЕТ СН'!$I$6-'СЕТ СН'!$I$19</f>
        <v>3141.6999640900003</v>
      </c>
    </row>
    <row r="117" spans="1:25" ht="15.75" x14ac:dyDescent="0.2">
      <c r="A117" s="35">
        <f t="shared" si="3"/>
        <v>44964</v>
      </c>
      <c r="B117" s="36">
        <f>SUMIFS(СВЦЭМ!$C$39:$C$782,СВЦЭМ!$A$39:$A$782,$A117,СВЦЭМ!$B$39:$B$782,B$110)+'СЕТ СН'!$I$9+СВЦЭМ!$D$10+'СЕТ СН'!$I$6-'СЕТ СН'!$I$19</f>
        <v>3105.8033110300003</v>
      </c>
      <c r="C117" s="36">
        <f>SUMIFS(СВЦЭМ!$C$39:$C$782,СВЦЭМ!$A$39:$A$782,$A117,СВЦЭМ!$B$39:$B$782,C$110)+'СЕТ СН'!$I$9+СВЦЭМ!$D$10+'СЕТ СН'!$I$6-'СЕТ СН'!$I$19</f>
        <v>3149.1130851100002</v>
      </c>
      <c r="D117" s="36">
        <f>SUMIFS(СВЦЭМ!$C$39:$C$782,СВЦЭМ!$A$39:$A$782,$A117,СВЦЭМ!$B$39:$B$782,D$110)+'СЕТ СН'!$I$9+СВЦЭМ!$D$10+'СЕТ СН'!$I$6-'СЕТ СН'!$I$19</f>
        <v>3158.5619881299999</v>
      </c>
      <c r="E117" s="36">
        <f>SUMIFS(СВЦЭМ!$C$39:$C$782,СВЦЭМ!$A$39:$A$782,$A117,СВЦЭМ!$B$39:$B$782,E$110)+'СЕТ СН'!$I$9+СВЦЭМ!$D$10+'СЕТ СН'!$I$6-'СЕТ СН'!$I$19</f>
        <v>3125.80108849</v>
      </c>
      <c r="F117" s="36">
        <f>SUMIFS(СВЦЭМ!$C$39:$C$782,СВЦЭМ!$A$39:$A$782,$A117,СВЦЭМ!$B$39:$B$782,F$110)+'СЕТ СН'!$I$9+СВЦЭМ!$D$10+'СЕТ СН'!$I$6-'СЕТ СН'!$I$19</f>
        <v>3145.3729235999999</v>
      </c>
      <c r="G117" s="36">
        <f>SUMIFS(СВЦЭМ!$C$39:$C$782,СВЦЭМ!$A$39:$A$782,$A117,СВЦЭМ!$B$39:$B$782,G$110)+'СЕТ СН'!$I$9+СВЦЭМ!$D$10+'СЕТ СН'!$I$6-'СЕТ СН'!$I$19</f>
        <v>3162.0733106800003</v>
      </c>
      <c r="H117" s="36">
        <f>SUMIFS(СВЦЭМ!$C$39:$C$782,СВЦЭМ!$A$39:$A$782,$A117,СВЦЭМ!$B$39:$B$782,H$110)+'СЕТ СН'!$I$9+СВЦЭМ!$D$10+'СЕТ СН'!$I$6-'СЕТ СН'!$I$19</f>
        <v>3111.10741702</v>
      </c>
      <c r="I117" s="36">
        <f>SUMIFS(СВЦЭМ!$C$39:$C$782,СВЦЭМ!$A$39:$A$782,$A117,СВЦЭМ!$B$39:$B$782,I$110)+'СЕТ СН'!$I$9+СВЦЭМ!$D$10+'СЕТ СН'!$I$6-'СЕТ СН'!$I$19</f>
        <v>3081.3834033799999</v>
      </c>
      <c r="J117" s="36">
        <f>SUMIFS(СВЦЭМ!$C$39:$C$782,СВЦЭМ!$A$39:$A$782,$A117,СВЦЭМ!$B$39:$B$782,J$110)+'СЕТ СН'!$I$9+СВЦЭМ!$D$10+'СЕТ СН'!$I$6-'СЕТ СН'!$I$19</f>
        <v>3072.2841948099999</v>
      </c>
      <c r="K117" s="36">
        <f>SUMIFS(СВЦЭМ!$C$39:$C$782,СВЦЭМ!$A$39:$A$782,$A117,СВЦЭМ!$B$39:$B$782,K$110)+'СЕТ СН'!$I$9+СВЦЭМ!$D$10+'СЕТ СН'!$I$6-'СЕТ СН'!$I$19</f>
        <v>3044.1588091399999</v>
      </c>
      <c r="L117" s="36">
        <f>SUMIFS(СВЦЭМ!$C$39:$C$782,СВЦЭМ!$A$39:$A$782,$A117,СВЦЭМ!$B$39:$B$782,L$110)+'СЕТ СН'!$I$9+СВЦЭМ!$D$10+'СЕТ СН'!$I$6-'СЕТ СН'!$I$19</f>
        <v>3034.1262501199999</v>
      </c>
      <c r="M117" s="36">
        <f>SUMIFS(СВЦЭМ!$C$39:$C$782,СВЦЭМ!$A$39:$A$782,$A117,СВЦЭМ!$B$39:$B$782,M$110)+'СЕТ СН'!$I$9+СВЦЭМ!$D$10+'СЕТ СН'!$I$6-'СЕТ СН'!$I$19</f>
        <v>3110.84420598</v>
      </c>
      <c r="N117" s="36">
        <f>SUMIFS(СВЦЭМ!$C$39:$C$782,СВЦЭМ!$A$39:$A$782,$A117,СВЦЭМ!$B$39:$B$782,N$110)+'СЕТ СН'!$I$9+СВЦЭМ!$D$10+'СЕТ СН'!$I$6-'СЕТ СН'!$I$19</f>
        <v>3051.05399476</v>
      </c>
      <c r="O117" s="36">
        <f>SUMIFS(СВЦЭМ!$C$39:$C$782,СВЦЭМ!$A$39:$A$782,$A117,СВЦЭМ!$B$39:$B$782,O$110)+'СЕТ СН'!$I$9+СВЦЭМ!$D$10+'СЕТ СН'!$I$6-'СЕТ СН'!$I$19</f>
        <v>3066.4340708600002</v>
      </c>
      <c r="P117" s="36">
        <f>SUMIFS(СВЦЭМ!$C$39:$C$782,СВЦЭМ!$A$39:$A$782,$A117,СВЦЭМ!$B$39:$B$782,P$110)+'СЕТ СН'!$I$9+СВЦЭМ!$D$10+'СЕТ СН'!$I$6-'СЕТ СН'!$I$19</f>
        <v>3078.02994666</v>
      </c>
      <c r="Q117" s="36">
        <f>SUMIFS(СВЦЭМ!$C$39:$C$782,СВЦЭМ!$A$39:$A$782,$A117,СВЦЭМ!$B$39:$B$782,Q$110)+'СЕТ СН'!$I$9+СВЦЭМ!$D$10+'СЕТ СН'!$I$6-'СЕТ СН'!$I$19</f>
        <v>3116.4059356800003</v>
      </c>
      <c r="R117" s="36">
        <f>SUMIFS(СВЦЭМ!$C$39:$C$782,СВЦЭМ!$A$39:$A$782,$A117,СВЦЭМ!$B$39:$B$782,R$110)+'СЕТ СН'!$I$9+СВЦЭМ!$D$10+'СЕТ СН'!$I$6-'СЕТ СН'!$I$19</f>
        <v>3098.60475202</v>
      </c>
      <c r="S117" s="36">
        <f>SUMIFS(СВЦЭМ!$C$39:$C$782,СВЦЭМ!$A$39:$A$782,$A117,СВЦЭМ!$B$39:$B$782,S$110)+'СЕТ СН'!$I$9+СВЦЭМ!$D$10+'СЕТ СН'!$I$6-'СЕТ СН'!$I$19</f>
        <v>3044.2750067100001</v>
      </c>
      <c r="T117" s="36">
        <f>SUMIFS(СВЦЭМ!$C$39:$C$782,СВЦЭМ!$A$39:$A$782,$A117,СВЦЭМ!$B$39:$B$782,T$110)+'СЕТ СН'!$I$9+СВЦЭМ!$D$10+'СЕТ СН'!$I$6-'СЕТ СН'!$I$19</f>
        <v>2994.0026549700001</v>
      </c>
      <c r="U117" s="36">
        <f>SUMIFS(СВЦЭМ!$C$39:$C$782,СВЦЭМ!$A$39:$A$782,$A117,СВЦЭМ!$B$39:$B$782,U$110)+'СЕТ СН'!$I$9+СВЦЭМ!$D$10+'СЕТ СН'!$I$6-'СЕТ СН'!$I$19</f>
        <v>3024.5477903800002</v>
      </c>
      <c r="V117" s="36">
        <f>SUMIFS(СВЦЭМ!$C$39:$C$782,СВЦЭМ!$A$39:$A$782,$A117,СВЦЭМ!$B$39:$B$782,V$110)+'СЕТ СН'!$I$9+СВЦЭМ!$D$10+'СЕТ СН'!$I$6-'СЕТ СН'!$I$19</f>
        <v>3028.96124224</v>
      </c>
      <c r="W117" s="36">
        <f>SUMIFS(СВЦЭМ!$C$39:$C$782,СВЦЭМ!$A$39:$A$782,$A117,СВЦЭМ!$B$39:$B$782,W$110)+'СЕТ СН'!$I$9+СВЦЭМ!$D$10+'СЕТ СН'!$I$6-'СЕТ СН'!$I$19</f>
        <v>3017.4419038599999</v>
      </c>
      <c r="X117" s="36">
        <f>SUMIFS(СВЦЭМ!$C$39:$C$782,СВЦЭМ!$A$39:$A$782,$A117,СВЦЭМ!$B$39:$B$782,X$110)+'СЕТ СН'!$I$9+СВЦЭМ!$D$10+'СЕТ СН'!$I$6-'СЕТ СН'!$I$19</f>
        <v>3080.2500807700003</v>
      </c>
      <c r="Y117" s="36">
        <f>SUMIFS(СВЦЭМ!$C$39:$C$782,СВЦЭМ!$A$39:$A$782,$A117,СВЦЭМ!$B$39:$B$782,Y$110)+'СЕТ СН'!$I$9+СВЦЭМ!$D$10+'СЕТ СН'!$I$6-'СЕТ СН'!$I$19</f>
        <v>3137.5257318100003</v>
      </c>
    </row>
    <row r="118" spans="1:25" ht="15.75" x14ac:dyDescent="0.2">
      <c r="A118" s="35">
        <f t="shared" si="3"/>
        <v>44965</v>
      </c>
      <c r="B118" s="36">
        <f>SUMIFS(СВЦЭМ!$C$39:$C$782,СВЦЭМ!$A$39:$A$782,$A118,СВЦЭМ!$B$39:$B$782,B$110)+'СЕТ СН'!$I$9+СВЦЭМ!$D$10+'СЕТ СН'!$I$6-'СЕТ СН'!$I$19</f>
        <v>3082.3000613899999</v>
      </c>
      <c r="C118" s="36">
        <f>SUMIFS(СВЦЭМ!$C$39:$C$782,СВЦЭМ!$A$39:$A$782,$A118,СВЦЭМ!$B$39:$B$782,C$110)+'СЕТ СН'!$I$9+СВЦЭМ!$D$10+'СЕТ СН'!$I$6-'СЕТ СН'!$I$19</f>
        <v>3104.9183870800002</v>
      </c>
      <c r="D118" s="36">
        <f>SUMIFS(СВЦЭМ!$C$39:$C$782,СВЦЭМ!$A$39:$A$782,$A118,СВЦЭМ!$B$39:$B$782,D$110)+'СЕТ СН'!$I$9+СВЦЭМ!$D$10+'СЕТ СН'!$I$6-'СЕТ СН'!$I$19</f>
        <v>3175.4419556500002</v>
      </c>
      <c r="E118" s="36">
        <f>SUMIFS(СВЦЭМ!$C$39:$C$782,СВЦЭМ!$A$39:$A$782,$A118,СВЦЭМ!$B$39:$B$782,E$110)+'СЕТ СН'!$I$9+СВЦЭМ!$D$10+'СЕТ СН'!$I$6-'СЕТ СН'!$I$19</f>
        <v>3217.49464734</v>
      </c>
      <c r="F118" s="36">
        <f>SUMIFS(СВЦЭМ!$C$39:$C$782,СВЦЭМ!$A$39:$A$782,$A118,СВЦЭМ!$B$39:$B$782,F$110)+'СЕТ СН'!$I$9+СВЦЭМ!$D$10+'СЕТ СН'!$I$6-'СЕТ СН'!$I$19</f>
        <v>3190.1306883400002</v>
      </c>
      <c r="G118" s="36">
        <f>SUMIFS(СВЦЭМ!$C$39:$C$782,СВЦЭМ!$A$39:$A$782,$A118,СВЦЭМ!$B$39:$B$782,G$110)+'СЕТ СН'!$I$9+СВЦЭМ!$D$10+'СЕТ СН'!$I$6-'СЕТ СН'!$I$19</f>
        <v>3187.9348106000002</v>
      </c>
      <c r="H118" s="36">
        <f>SUMIFS(СВЦЭМ!$C$39:$C$782,СВЦЭМ!$A$39:$A$782,$A118,СВЦЭМ!$B$39:$B$782,H$110)+'СЕТ СН'!$I$9+СВЦЭМ!$D$10+'СЕТ СН'!$I$6-'СЕТ СН'!$I$19</f>
        <v>3090.6839071300001</v>
      </c>
      <c r="I118" s="36">
        <f>SUMIFS(СВЦЭМ!$C$39:$C$782,СВЦЭМ!$A$39:$A$782,$A118,СВЦЭМ!$B$39:$B$782,I$110)+'СЕТ СН'!$I$9+СВЦЭМ!$D$10+'СЕТ СН'!$I$6-'СЕТ СН'!$I$19</f>
        <v>3036.7099483100001</v>
      </c>
      <c r="J118" s="36">
        <f>SUMIFS(СВЦЭМ!$C$39:$C$782,СВЦЭМ!$A$39:$A$782,$A118,СВЦЭМ!$B$39:$B$782,J$110)+'СЕТ СН'!$I$9+СВЦЭМ!$D$10+'СЕТ СН'!$I$6-'СЕТ СН'!$I$19</f>
        <v>3021.3337509600001</v>
      </c>
      <c r="K118" s="36">
        <f>SUMIFS(СВЦЭМ!$C$39:$C$782,СВЦЭМ!$A$39:$A$782,$A118,СВЦЭМ!$B$39:$B$782,K$110)+'СЕТ СН'!$I$9+СВЦЭМ!$D$10+'СЕТ СН'!$I$6-'СЕТ СН'!$I$19</f>
        <v>3047.28390584</v>
      </c>
      <c r="L118" s="36">
        <f>SUMIFS(СВЦЭМ!$C$39:$C$782,СВЦЭМ!$A$39:$A$782,$A118,СВЦЭМ!$B$39:$B$782,L$110)+'СЕТ СН'!$I$9+СВЦЭМ!$D$10+'СЕТ СН'!$I$6-'СЕТ СН'!$I$19</f>
        <v>3087.4002198100002</v>
      </c>
      <c r="M118" s="36">
        <f>SUMIFS(СВЦЭМ!$C$39:$C$782,СВЦЭМ!$A$39:$A$782,$A118,СВЦЭМ!$B$39:$B$782,M$110)+'СЕТ СН'!$I$9+СВЦЭМ!$D$10+'СЕТ СН'!$I$6-'СЕТ СН'!$I$19</f>
        <v>3127.3508952400002</v>
      </c>
      <c r="N118" s="36">
        <f>SUMIFS(СВЦЭМ!$C$39:$C$782,СВЦЭМ!$A$39:$A$782,$A118,СВЦЭМ!$B$39:$B$782,N$110)+'СЕТ СН'!$I$9+СВЦЭМ!$D$10+'СЕТ СН'!$I$6-'СЕТ СН'!$I$19</f>
        <v>3132.19254039</v>
      </c>
      <c r="O118" s="36">
        <f>SUMIFS(СВЦЭМ!$C$39:$C$782,СВЦЭМ!$A$39:$A$782,$A118,СВЦЭМ!$B$39:$B$782,O$110)+'СЕТ СН'!$I$9+СВЦЭМ!$D$10+'СЕТ СН'!$I$6-'СЕТ СН'!$I$19</f>
        <v>3110.40650134</v>
      </c>
      <c r="P118" s="36">
        <f>SUMIFS(СВЦЭМ!$C$39:$C$782,СВЦЭМ!$A$39:$A$782,$A118,СВЦЭМ!$B$39:$B$782,P$110)+'СЕТ СН'!$I$9+СВЦЭМ!$D$10+'СЕТ СН'!$I$6-'СЕТ СН'!$I$19</f>
        <v>3152.3754695800003</v>
      </c>
      <c r="Q118" s="36">
        <f>SUMIFS(СВЦЭМ!$C$39:$C$782,СВЦЭМ!$A$39:$A$782,$A118,СВЦЭМ!$B$39:$B$782,Q$110)+'СЕТ СН'!$I$9+СВЦЭМ!$D$10+'СЕТ СН'!$I$6-'СЕТ СН'!$I$19</f>
        <v>3167.50873512</v>
      </c>
      <c r="R118" s="36">
        <f>SUMIFS(СВЦЭМ!$C$39:$C$782,СВЦЭМ!$A$39:$A$782,$A118,СВЦЭМ!$B$39:$B$782,R$110)+'СЕТ СН'!$I$9+СВЦЭМ!$D$10+'СЕТ СН'!$I$6-'СЕТ СН'!$I$19</f>
        <v>3177.9271969400002</v>
      </c>
      <c r="S118" s="36">
        <f>SUMIFS(СВЦЭМ!$C$39:$C$782,СВЦЭМ!$A$39:$A$782,$A118,СВЦЭМ!$B$39:$B$782,S$110)+'СЕТ СН'!$I$9+СВЦЭМ!$D$10+'СЕТ СН'!$I$6-'СЕТ СН'!$I$19</f>
        <v>3184.2467228099999</v>
      </c>
      <c r="T118" s="36">
        <f>SUMIFS(СВЦЭМ!$C$39:$C$782,СВЦЭМ!$A$39:$A$782,$A118,СВЦЭМ!$B$39:$B$782,T$110)+'СЕТ СН'!$I$9+СВЦЭМ!$D$10+'СЕТ СН'!$I$6-'СЕТ СН'!$I$19</f>
        <v>3172.3722836000002</v>
      </c>
      <c r="U118" s="36">
        <f>SUMIFS(СВЦЭМ!$C$39:$C$782,СВЦЭМ!$A$39:$A$782,$A118,СВЦЭМ!$B$39:$B$782,U$110)+'СЕТ СН'!$I$9+СВЦЭМ!$D$10+'СЕТ СН'!$I$6-'СЕТ СН'!$I$19</f>
        <v>3155.25115491</v>
      </c>
      <c r="V118" s="36">
        <f>SUMIFS(СВЦЭМ!$C$39:$C$782,СВЦЭМ!$A$39:$A$782,$A118,СВЦЭМ!$B$39:$B$782,V$110)+'СЕТ СН'!$I$9+СВЦЭМ!$D$10+'СЕТ СН'!$I$6-'СЕТ СН'!$I$19</f>
        <v>3081.5030353900002</v>
      </c>
      <c r="W118" s="36">
        <f>SUMIFS(СВЦЭМ!$C$39:$C$782,СВЦЭМ!$A$39:$A$782,$A118,СВЦЭМ!$B$39:$B$782,W$110)+'СЕТ СН'!$I$9+СВЦЭМ!$D$10+'СЕТ СН'!$I$6-'СЕТ СН'!$I$19</f>
        <v>3029.0027489200002</v>
      </c>
      <c r="X118" s="36">
        <f>SUMIFS(СВЦЭМ!$C$39:$C$782,СВЦЭМ!$A$39:$A$782,$A118,СВЦЭМ!$B$39:$B$782,X$110)+'СЕТ СН'!$I$9+СВЦЭМ!$D$10+'СЕТ СН'!$I$6-'СЕТ СН'!$I$19</f>
        <v>3041.8249845</v>
      </c>
      <c r="Y118" s="36">
        <f>SUMIFS(СВЦЭМ!$C$39:$C$782,СВЦЭМ!$A$39:$A$782,$A118,СВЦЭМ!$B$39:$B$782,Y$110)+'СЕТ СН'!$I$9+СВЦЭМ!$D$10+'СЕТ СН'!$I$6-'СЕТ СН'!$I$19</f>
        <v>3010.0717880400002</v>
      </c>
    </row>
    <row r="119" spans="1:25" ht="15.75" x14ac:dyDescent="0.2">
      <c r="A119" s="35">
        <f t="shared" si="3"/>
        <v>44966</v>
      </c>
      <c r="B119" s="36">
        <f>SUMIFS(СВЦЭМ!$C$39:$C$782,СВЦЭМ!$A$39:$A$782,$A119,СВЦЭМ!$B$39:$B$782,B$110)+'СЕТ СН'!$I$9+СВЦЭМ!$D$10+'СЕТ СН'!$I$6-'СЕТ СН'!$I$19</f>
        <v>2951.84173065</v>
      </c>
      <c r="C119" s="36">
        <f>SUMIFS(СВЦЭМ!$C$39:$C$782,СВЦЭМ!$A$39:$A$782,$A119,СВЦЭМ!$B$39:$B$782,C$110)+'СЕТ СН'!$I$9+СВЦЭМ!$D$10+'СЕТ СН'!$I$6-'СЕТ СН'!$I$19</f>
        <v>2826.52838221</v>
      </c>
      <c r="D119" s="36">
        <f>SUMIFS(СВЦЭМ!$C$39:$C$782,СВЦЭМ!$A$39:$A$782,$A119,СВЦЭМ!$B$39:$B$782,D$110)+'СЕТ СН'!$I$9+СВЦЭМ!$D$10+'СЕТ СН'!$I$6-'СЕТ СН'!$I$19</f>
        <v>2864.1455045400003</v>
      </c>
      <c r="E119" s="36">
        <f>SUMIFS(СВЦЭМ!$C$39:$C$782,СВЦЭМ!$A$39:$A$782,$A119,СВЦЭМ!$B$39:$B$782,E$110)+'СЕТ СН'!$I$9+СВЦЭМ!$D$10+'СЕТ СН'!$I$6-'СЕТ СН'!$I$19</f>
        <v>2897.57707931</v>
      </c>
      <c r="F119" s="36">
        <f>SUMIFS(СВЦЭМ!$C$39:$C$782,СВЦЭМ!$A$39:$A$782,$A119,СВЦЭМ!$B$39:$B$782,F$110)+'СЕТ СН'!$I$9+СВЦЭМ!$D$10+'СЕТ СН'!$I$6-'СЕТ СН'!$I$19</f>
        <v>2914.0402654</v>
      </c>
      <c r="G119" s="36">
        <f>SUMIFS(СВЦЭМ!$C$39:$C$782,СВЦЭМ!$A$39:$A$782,$A119,СВЦЭМ!$B$39:$B$782,G$110)+'СЕТ СН'!$I$9+СВЦЭМ!$D$10+'СЕТ СН'!$I$6-'СЕТ СН'!$I$19</f>
        <v>2869.1835035600002</v>
      </c>
      <c r="H119" s="36">
        <f>SUMIFS(СВЦЭМ!$C$39:$C$782,СВЦЭМ!$A$39:$A$782,$A119,СВЦЭМ!$B$39:$B$782,H$110)+'СЕТ СН'!$I$9+СВЦЭМ!$D$10+'СЕТ СН'!$I$6-'СЕТ СН'!$I$19</f>
        <v>2836.0188921200001</v>
      </c>
      <c r="I119" s="36">
        <f>SUMIFS(СВЦЭМ!$C$39:$C$782,СВЦЭМ!$A$39:$A$782,$A119,СВЦЭМ!$B$39:$B$782,I$110)+'СЕТ СН'!$I$9+СВЦЭМ!$D$10+'СЕТ СН'!$I$6-'СЕТ СН'!$I$19</f>
        <v>2880.33660878</v>
      </c>
      <c r="J119" s="36">
        <f>SUMIFS(СВЦЭМ!$C$39:$C$782,СВЦЭМ!$A$39:$A$782,$A119,СВЦЭМ!$B$39:$B$782,J$110)+'СЕТ СН'!$I$9+СВЦЭМ!$D$10+'СЕТ СН'!$I$6-'СЕТ СН'!$I$19</f>
        <v>2884.8336483600001</v>
      </c>
      <c r="K119" s="36">
        <f>SUMIFS(СВЦЭМ!$C$39:$C$782,СВЦЭМ!$A$39:$A$782,$A119,СВЦЭМ!$B$39:$B$782,K$110)+'СЕТ СН'!$I$9+СВЦЭМ!$D$10+'СЕТ СН'!$I$6-'СЕТ СН'!$I$19</f>
        <v>2859.1220737100002</v>
      </c>
      <c r="L119" s="36">
        <f>SUMIFS(СВЦЭМ!$C$39:$C$782,СВЦЭМ!$A$39:$A$782,$A119,СВЦЭМ!$B$39:$B$782,L$110)+'СЕТ СН'!$I$9+СВЦЭМ!$D$10+'СЕТ СН'!$I$6-'СЕТ СН'!$I$19</f>
        <v>2920.2539664599999</v>
      </c>
      <c r="M119" s="36">
        <f>SUMIFS(СВЦЭМ!$C$39:$C$782,СВЦЭМ!$A$39:$A$782,$A119,СВЦЭМ!$B$39:$B$782,M$110)+'СЕТ СН'!$I$9+СВЦЭМ!$D$10+'СЕТ СН'!$I$6-'СЕТ СН'!$I$19</f>
        <v>2976.73296725</v>
      </c>
      <c r="N119" s="36">
        <f>SUMIFS(СВЦЭМ!$C$39:$C$782,СВЦЭМ!$A$39:$A$782,$A119,СВЦЭМ!$B$39:$B$782,N$110)+'СЕТ СН'!$I$9+СВЦЭМ!$D$10+'СЕТ СН'!$I$6-'СЕТ СН'!$I$19</f>
        <v>3005.5776757000003</v>
      </c>
      <c r="O119" s="36">
        <f>SUMIFS(СВЦЭМ!$C$39:$C$782,СВЦЭМ!$A$39:$A$782,$A119,СВЦЭМ!$B$39:$B$782,O$110)+'СЕТ СН'!$I$9+СВЦЭМ!$D$10+'СЕТ СН'!$I$6-'СЕТ СН'!$I$19</f>
        <v>3001.52968904</v>
      </c>
      <c r="P119" s="36">
        <f>SUMIFS(СВЦЭМ!$C$39:$C$782,СВЦЭМ!$A$39:$A$782,$A119,СВЦЭМ!$B$39:$B$782,P$110)+'СЕТ СН'!$I$9+СВЦЭМ!$D$10+'СЕТ СН'!$I$6-'СЕТ СН'!$I$19</f>
        <v>3011.65310675</v>
      </c>
      <c r="Q119" s="36">
        <f>SUMIFS(СВЦЭМ!$C$39:$C$782,СВЦЭМ!$A$39:$A$782,$A119,СВЦЭМ!$B$39:$B$782,Q$110)+'СЕТ СН'!$I$9+СВЦЭМ!$D$10+'СЕТ СН'!$I$6-'СЕТ СН'!$I$19</f>
        <v>3022.0393636700001</v>
      </c>
      <c r="R119" s="36">
        <f>SUMIFS(СВЦЭМ!$C$39:$C$782,СВЦЭМ!$A$39:$A$782,$A119,СВЦЭМ!$B$39:$B$782,R$110)+'СЕТ СН'!$I$9+СВЦЭМ!$D$10+'СЕТ СН'!$I$6-'СЕТ СН'!$I$19</f>
        <v>3003.7444370000003</v>
      </c>
      <c r="S119" s="36">
        <f>SUMIFS(СВЦЭМ!$C$39:$C$782,СВЦЭМ!$A$39:$A$782,$A119,СВЦЭМ!$B$39:$B$782,S$110)+'СЕТ СН'!$I$9+СВЦЭМ!$D$10+'СЕТ СН'!$I$6-'СЕТ СН'!$I$19</f>
        <v>3050.8202471899999</v>
      </c>
      <c r="T119" s="36">
        <f>SUMIFS(СВЦЭМ!$C$39:$C$782,СВЦЭМ!$A$39:$A$782,$A119,СВЦЭМ!$B$39:$B$782,T$110)+'СЕТ СН'!$I$9+СВЦЭМ!$D$10+'СЕТ СН'!$I$6-'СЕТ СН'!$I$19</f>
        <v>2974.8137043400002</v>
      </c>
      <c r="U119" s="36">
        <f>SUMIFS(СВЦЭМ!$C$39:$C$782,СВЦЭМ!$A$39:$A$782,$A119,СВЦЭМ!$B$39:$B$782,U$110)+'СЕТ СН'!$I$9+СВЦЭМ!$D$10+'СЕТ СН'!$I$6-'СЕТ СН'!$I$19</f>
        <v>2948.85876788</v>
      </c>
      <c r="V119" s="36">
        <f>SUMIFS(СВЦЭМ!$C$39:$C$782,СВЦЭМ!$A$39:$A$782,$A119,СВЦЭМ!$B$39:$B$782,V$110)+'СЕТ СН'!$I$9+СВЦЭМ!$D$10+'СЕТ СН'!$I$6-'СЕТ СН'!$I$19</f>
        <v>2962.4795148900002</v>
      </c>
      <c r="W119" s="36">
        <f>SUMIFS(СВЦЭМ!$C$39:$C$782,СВЦЭМ!$A$39:$A$782,$A119,СВЦЭМ!$B$39:$B$782,W$110)+'СЕТ СН'!$I$9+СВЦЭМ!$D$10+'СЕТ СН'!$I$6-'СЕТ СН'!$I$19</f>
        <v>2887.09014536</v>
      </c>
      <c r="X119" s="36">
        <f>SUMIFS(СВЦЭМ!$C$39:$C$782,СВЦЭМ!$A$39:$A$782,$A119,СВЦЭМ!$B$39:$B$782,X$110)+'СЕТ СН'!$I$9+СВЦЭМ!$D$10+'СЕТ СН'!$I$6-'СЕТ СН'!$I$19</f>
        <v>2874.3837856800001</v>
      </c>
      <c r="Y119" s="36">
        <f>SUMIFS(СВЦЭМ!$C$39:$C$782,СВЦЭМ!$A$39:$A$782,$A119,СВЦЭМ!$B$39:$B$782,Y$110)+'СЕТ СН'!$I$9+СВЦЭМ!$D$10+'СЕТ СН'!$I$6-'СЕТ СН'!$I$19</f>
        <v>2861.1358931</v>
      </c>
    </row>
    <row r="120" spans="1:25" ht="15.75" x14ac:dyDescent="0.2">
      <c r="A120" s="35">
        <f t="shared" si="3"/>
        <v>44967</v>
      </c>
      <c r="B120" s="36">
        <f>SUMIFS(СВЦЭМ!$C$39:$C$782,СВЦЭМ!$A$39:$A$782,$A120,СВЦЭМ!$B$39:$B$782,B$110)+'СЕТ СН'!$I$9+СВЦЭМ!$D$10+'СЕТ СН'!$I$6-'СЕТ СН'!$I$19</f>
        <v>2931.22795653</v>
      </c>
      <c r="C120" s="36">
        <f>SUMIFS(СВЦЭМ!$C$39:$C$782,СВЦЭМ!$A$39:$A$782,$A120,СВЦЭМ!$B$39:$B$782,C$110)+'СЕТ СН'!$I$9+СВЦЭМ!$D$10+'СЕТ СН'!$I$6-'СЕТ СН'!$I$19</f>
        <v>2946.68431164</v>
      </c>
      <c r="D120" s="36">
        <f>SUMIFS(СВЦЭМ!$C$39:$C$782,СВЦЭМ!$A$39:$A$782,$A120,СВЦЭМ!$B$39:$B$782,D$110)+'СЕТ СН'!$I$9+СВЦЭМ!$D$10+'СЕТ СН'!$I$6-'СЕТ СН'!$I$19</f>
        <v>2944.1674051099999</v>
      </c>
      <c r="E120" s="36">
        <f>SUMIFS(СВЦЭМ!$C$39:$C$782,СВЦЭМ!$A$39:$A$782,$A120,СВЦЭМ!$B$39:$B$782,E$110)+'СЕТ СН'!$I$9+СВЦЭМ!$D$10+'СЕТ СН'!$I$6-'СЕТ СН'!$I$19</f>
        <v>2998.4325541400003</v>
      </c>
      <c r="F120" s="36">
        <f>SUMIFS(СВЦЭМ!$C$39:$C$782,СВЦЭМ!$A$39:$A$782,$A120,СВЦЭМ!$B$39:$B$782,F$110)+'СЕТ СН'!$I$9+СВЦЭМ!$D$10+'СЕТ СН'!$I$6-'СЕТ СН'!$I$19</f>
        <v>2968.3634814000002</v>
      </c>
      <c r="G120" s="36">
        <f>SUMIFS(СВЦЭМ!$C$39:$C$782,СВЦЭМ!$A$39:$A$782,$A120,СВЦЭМ!$B$39:$B$782,G$110)+'СЕТ СН'!$I$9+СВЦЭМ!$D$10+'СЕТ СН'!$I$6-'СЕТ СН'!$I$19</f>
        <v>2965.80955481</v>
      </c>
      <c r="H120" s="36">
        <f>SUMIFS(СВЦЭМ!$C$39:$C$782,СВЦЭМ!$A$39:$A$782,$A120,СВЦЭМ!$B$39:$B$782,H$110)+'СЕТ СН'!$I$9+СВЦЭМ!$D$10+'СЕТ СН'!$I$6-'СЕТ СН'!$I$19</f>
        <v>3019.0176427300003</v>
      </c>
      <c r="I120" s="36">
        <f>SUMIFS(СВЦЭМ!$C$39:$C$782,СВЦЭМ!$A$39:$A$782,$A120,СВЦЭМ!$B$39:$B$782,I$110)+'СЕТ СН'!$I$9+СВЦЭМ!$D$10+'СЕТ СН'!$I$6-'СЕТ СН'!$I$19</f>
        <v>3005.0246873000001</v>
      </c>
      <c r="J120" s="36">
        <f>SUMIFS(СВЦЭМ!$C$39:$C$782,СВЦЭМ!$A$39:$A$782,$A120,СВЦЭМ!$B$39:$B$782,J$110)+'СЕТ СН'!$I$9+СВЦЭМ!$D$10+'СЕТ СН'!$I$6-'СЕТ СН'!$I$19</f>
        <v>2987.2505260000003</v>
      </c>
      <c r="K120" s="36">
        <f>SUMIFS(СВЦЭМ!$C$39:$C$782,СВЦЭМ!$A$39:$A$782,$A120,СВЦЭМ!$B$39:$B$782,K$110)+'СЕТ СН'!$I$9+СВЦЭМ!$D$10+'СЕТ СН'!$I$6-'СЕТ СН'!$I$19</f>
        <v>2972.7259718300002</v>
      </c>
      <c r="L120" s="36">
        <f>SUMIFS(СВЦЭМ!$C$39:$C$782,СВЦЭМ!$A$39:$A$782,$A120,СВЦЭМ!$B$39:$B$782,L$110)+'СЕТ СН'!$I$9+СВЦЭМ!$D$10+'СЕТ СН'!$I$6-'СЕТ СН'!$I$19</f>
        <v>2970.5087533200003</v>
      </c>
      <c r="M120" s="36">
        <f>SUMIFS(СВЦЭМ!$C$39:$C$782,СВЦЭМ!$A$39:$A$782,$A120,СВЦЭМ!$B$39:$B$782,M$110)+'СЕТ СН'!$I$9+СВЦЭМ!$D$10+'СЕТ СН'!$I$6-'СЕТ СН'!$I$19</f>
        <v>2998.8935621700002</v>
      </c>
      <c r="N120" s="36">
        <f>SUMIFS(СВЦЭМ!$C$39:$C$782,СВЦЭМ!$A$39:$A$782,$A120,СВЦЭМ!$B$39:$B$782,N$110)+'СЕТ СН'!$I$9+СВЦЭМ!$D$10+'СЕТ СН'!$I$6-'СЕТ СН'!$I$19</f>
        <v>2992.4271169600001</v>
      </c>
      <c r="O120" s="36">
        <f>SUMIFS(СВЦЭМ!$C$39:$C$782,СВЦЭМ!$A$39:$A$782,$A120,СВЦЭМ!$B$39:$B$782,O$110)+'СЕТ СН'!$I$9+СВЦЭМ!$D$10+'СЕТ СН'!$I$6-'СЕТ СН'!$I$19</f>
        <v>2980.81345736</v>
      </c>
      <c r="P120" s="36">
        <f>SUMIFS(СВЦЭМ!$C$39:$C$782,СВЦЭМ!$A$39:$A$782,$A120,СВЦЭМ!$B$39:$B$782,P$110)+'СЕТ СН'!$I$9+СВЦЭМ!$D$10+'СЕТ СН'!$I$6-'СЕТ СН'!$I$19</f>
        <v>2995.65254254</v>
      </c>
      <c r="Q120" s="36">
        <f>SUMIFS(СВЦЭМ!$C$39:$C$782,СВЦЭМ!$A$39:$A$782,$A120,СВЦЭМ!$B$39:$B$782,Q$110)+'СЕТ СН'!$I$9+СВЦЭМ!$D$10+'СЕТ СН'!$I$6-'СЕТ СН'!$I$19</f>
        <v>3002.9715558500002</v>
      </c>
      <c r="R120" s="36">
        <f>SUMIFS(СВЦЭМ!$C$39:$C$782,СВЦЭМ!$A$39:$A$782,$A120,СВЦЭМ!$B$39:$B$782,R$110)+'СЕТ СН'!$I$9+СВЦЭМ!$D$10+'СЕТ СН'!$I$6-'СЕТ СН'!$I$19</f>
        <v>2992.27535395</v>
      </c>
      <c r="S120" s="36">
        <f>SUMIFS(СВЦЭМ!$C$39:$C$782,СВЦЭМ!$A$39:$A$782,$A120,СВЦЭМ!$B$39:$B$782,S$110)+'СЕТ СН'!$I$9+СВЦЭМ!$D$10+'СЕТ СН'!$I$6-'СЕТ СН'!$I$19</f>
        <v>3024.4416869300003</v>
      </c>
      <c r="T120" s="36">
        <f>SUMIFS(СВЦЭМ!$C$39:$C$782,СВЦЭМ!$A$39:$A$782,$A120,СВЦЭМ!$B$39:$B$782,T$110)+'СЕТ СН'!$I$9+СВЦЭМ!$D$10+'СЕТ СН'!$I$6-'СЕТ СН'!$I$19</f>
        <v>2962.5132607700002</v>
      </c>
      <c r="U120" s="36">
        <f>SUMIFS(СВЦЭМ!$C$39:$C$782,СВЦЭМ!$A$39:$A$782,$A120,СВЦЭМ!$B$39:$B$782,U$110)+'СЕТ СН'!$I$9+СВЦЭМ!$D$10+'СЕТ СН'!$I$6-'СЕТ СН'!$I$19</f>
        <v>2961.3920922299999</v>
      </c>
      <c r="V120" s="36">
        <f>SUMIFS(СВЦЭМ!$C$39:$C$782,СВЦЭМ!$A$39:$A$782,$A120,СВЦЭМ!$B$39:$B$782,V$110)+'СЕТ СН'!$I$9+СВЦЭМ!$D$10+'СЕТ СН'!$I$6-'СЕТ СН'!$I$19</f>
        <v>2983.1131128800002</v>
      </c>
      <c r="W120" s="36">
        <f>SUMIFS(СВЦЭМ!$C$39:$C$782,СВЦЭМ!$A$39:$A$782,$A120,СВЦЭМ!$B$39:$B$782,W$110)+'СЕТ СН'!$I$9+СВЦЭМ!$D$10+'СЕТ СН'!$I$6-'СЕТ СН'!$I$19</f>
        <v>2953.4450096600003</v>
      </c>
      <c r="X120" s="36">
        <f>SUMIFS(СВЦЭМ!$C$39:$C$782,СВЦЭМ!$A$39:$A$782,$A120,СВЦЭМ!$B$39:$B$782,X$110)+'СЕТ СН'!$I$9+СВЦЭМ!$D$10+'СЕТ СН'!$I$6-'СЕТ СН'!$I$19</f>
        <v>2943.8430011200003</v>
      </c>
      <c r="Y120" s="36">
        <f>SUMIFS(СВЦЭМ!$C$39:$C$782,СВЦЭМ!$A$39:$A$782,$A120,СВЦЭМ!$B$39:$B$782,Y$110)+'СЕТ СН'!$I$9+СВЦЭМ!$D$10+'СЕТ СН'!$I$6-'СЕТ СН'!$I$19</f>
        <v>2920.5570179900001</v>
      </c>
    </row>
    <row r="121" spans="1:25" ht="15.75" x14ac:dyDescent="0.2">
      <c r="A121" s="35">
        <f t="shared" si="3"/>
        <v>44968</v>
      </c>
      <c r="B121" s="36">
        <f>SUMIFS(СВЦЭМ!$C$39:$C$782,СВЦЭМ!$A$39:$A$782,$A121,СВЦЭМ!$B$39:$B$782,B$110)+'СЕТ СН'!$I$9+СВЦЭМ!$D$10+'СЕТ СН'!$I$6-'СЕТ СН'!$I$19</f>
        <v>3189.36681916</v>
      </c>
      <c r="C121" s="36">
        <f>SUMIFS(СВЦЭМ!$C$39:$C$782,СВЦЭМ!$A$39:$A$782,$A121,СВЦЭМ!$B$39:$B$782,C$110)+'СЕТ СН'!$I$9+СВЦЭМ!$D$10+'СЕТ СН'!$I$6-'СЕТ СН'!$I$19</f>
        <v>3277.66251508</v>
      </c>
      <c r="D121" s="36">
        <f>SUMIFS(СВЦЭМ!$C$39:$C$782,СВЦЭМ!$A$39:$A$782,$A121,СВЦЭМ!$B$39:$B$782,D$110)+'СЕТ СН'!$I$9+СВЦЭМ!$D$10+'СЕТ СН'!$I$6-'СЕТ СН'!$I$19</f>
        <v>3252.17119632</v>
      </c>
      <c r="E121" s="36">
        <f>SUMIFS(СВЦЭМ!$C$39:$C$782,СВЦЭМ!$A$39:$A$782,$A121,СВЦЭМ!$B$39:$B$782,E$110)+'СЕТ СН'!$I$9+СВЦЭМ!$D$10+'СЕТ СН'!$I$6-'СЕТ СН'!$I$19</f>
        <v>3260.1996529799999</v>
      </c>
      <c r="F121" s="36">
        <f>SUMIFS(СВЦЭМ!$C$39:$C$782,СВЦЭМ!$A$39:$A$782,$A121,СВЦЭМ!$B$39:$B$782,F$110)+'СЕТ СН'!$I$9+СВЦЭМ!$D$10+'СЕТ СН'!$I$6-'СЕТ СН'!$I$19</f>
        <v>3264.6553416100001</v>
      </c>
      <c r="G121" s="36">
        <f>SUMIFS(СВЦЭМ!$C$39:$C$782,СВЦЭМ!$A$39:$A$782,$A121,СВЦЭМ!$B$39:$B$782,G$110)+'СЕТ СН'!$I$9+СВЦЭМ!$D$10+'СЕТ СН'!$I$6-'СЕТ СН'!$I$19</f>
        <v>3250.8036949400002</v>
      </c>
      <c r="H121" s="36">
        <f>SUMIFS(СВЦЭМ!$C$39:$C$782,СВЦЭМ!$A$39:$A$782,$A121,СВЦЭМ!$B$39:$B$782,H$110)+'СЕТ СН'!$I$9+СВЦЭМ!$D$10+'СЕТ СН'!$I$6-'СЕТ СН'!$I$19</f>
        <v>3176.93892912</v>
      </c>
      <c r="I121" s="36">
        <f>SUMIFS(СВЦЭМ!$C$39:$C$782,СВЦЭМ!$A$39:$A$782,$A121,СВЦЭМ!$B$39:$B$782,I$110)+'СЕТ СН'!$I$9+СВЦЭМ!$D$10+'СЕТ СН'!$I$6-'СЕТ СН'!$I$19</f>
        <v>3110.1346299900001</v>
      </c>
      <c r="J121" s="36">
        <f>SUMIFS(СВЦЭМ!$C$39:$C$782,СВЦЭМ!$A$39:$A$782,$A121,СВЦЭМ!$B$39:$B$782,J$110)+'СЕТ СН'!$I$9+СВЦЭМ!$D$10+'СЕТ СН'!$I$6-'СЕТ СН'!$I$19</f>
        <v>3035.15423474</v>
      </c>
      <c r="K121" s="36">
        <f>SUMIFS(СВЦЭМ!$C$39:$C$782,СВЦЭМ!$A$39:$A$782,$A121,СВЦЭМ!$B$39:$B$782,K$110)+'СЕТ СН'!$I$9+СВЦЭМ!$D$10+'СЕТ СН'!$I$6-'СЕТ СН'!$I$19</f>
        <v>2967.55367918</v>
      </c>
      <c r="L121" s="36">
        <f>SUMIFS(СВЦЭМ!$C$39:$C$782,СВЦЭМ!$A$39:$A$782,$A121,СВЦЭМ!$B$39:$B$782,L$110)+'СЕТ СН'!$I$9+СВЦЭМ!$D$10+'СЕТ СН'!$I$6-'СЕТ СН'!$I$19</f>
        <v>2980.9837892600003</v>
      </c>
      <c r="M121" s="36">
        <f>SUMIFS(СВЦЭМ!$C$39:$C$782,СВЦЭМ!$A$39:$A$782,$A121,СВЦЭМ!$B$39:$B$782,M$110)+'СЕТ СН'!$I$9+СВЦЭМ!$D$10+'СЕТ СН'!$I$6-'СЕТ СН'!$I$19</f>
        <v>3012.0872124800003</v>
      </c>
      <c r="N121" s="36">
        <f>SUMIFS(СВЦЭМ!$C$39:$C$782,СВЦЭМ!$A$39:$A$782,$A121,СВЦЭМ!$B$39:$B$782,N$110)+'СЕТ СН'!$I$9+СВЦЭМ!$D$10+'СЕТ СН'!$I$6-'СЕТ СН'!$I$19</f>
        <v>3067.5244913700003</v>
      </c>
      <c r="O121" s="36">
        <f>SUMIFS(СВЦЭМ!$C$39:$C$782,СВЦЭМ!$A$39:$A$782,$A121,СВЦЭМ!$B$39:$B$782,O$110)+'СЕТ СН'!$I$9+СВЦЭМ!$D$10+'СЕТ СН'!$I$6-'СЕТ СН'!$I$19</f>
        <v>3133.6746133500001</v>
      </c>
      <c r="P121" s="36">
        <f>SUMIFS(СВЦЭМ!$C$39:$C$782,СВЦЭМ!$A$39:$A$782,$A121,СВЦЭМ!$B$39:$B$782,P$110)+'СЕТ СН'!$I$9+СВЦЭМ!$D$10+'СЕТ СН'!$I$6-'СЕТ СН'!$I$19</f>
        <v>3147.4239234900001</v>
      </c>
      <c r="Q121" s="36">
        <f>SUMIFS(СВЦЭМ!$C$39:$C$782,СВЦЭМ!$A$39:$A$782,$A121,СВЦЭМ!$B$39:$B$782,Q$110)+'СЕТ СН'!$I$9+СВЦЭМ!$D$10+'СЕТ СН'!$I$6-'СЕТ СН'!$I$19</f>
        <v>3140.22423002</v>
      </c>
      <c r="R121" s="36">
        <f>SUMIFS(СВЦЭМ!$C$39:$C$782,СВЦЭМ!$A$39:$A$782,$A121,СВЦЭМ!$B$39:$B$782,R$110)+'СЕТ СН'!$I$9+СВЦЭМ!$D$10+'СЕТ СН'!$I$6-'СЕТ СН'!$I$19</f>
        <v>3101.94778486</v>
      </c>
      <c r="S121" s="36">
        <f>SUMIFS(СВЦЭМ!$C$39:$C$782,СВЦЭМ!$A$39:$A$782,$A121,СВЦЭМ!$B$39:$B$782,S$110)+'СЕТ СН'!$I$9+СВЦЭМ!$D$10+'СЕТ СН'!$I$6-'СЕТ СН'!$I$19</f>
        <v>3021.69711934</v>
      </c>
      <c r="T121" s="36">
        <f>SUMIFS(СВЦЭМ!$C$39:$C$782,СВЦЭМ!$A$39:$A$782,$A121,СВЦЭМ!$B$39:$B$782,T$110)+'СЕТ СН'!$I$9+СВЦЭМ!$D$10+'СЕТ СН'!$I$6-'СЕТ СН'!$I$19</f>
        <v>3025.0338050400001</v>
      </c>
      <c r="U121" s="36">
        <f>SUMIFS(СВЦЭМ!$C$39:$C$782,СВЦЭМ!$A$39:$A$782,$A121,СВЦЭМ!$B$39:$B$782,U$110)+'СЕТ СН'!$I$9+СВЦЭМ!$D$10+'СЕТ СН'!$I$6-'СЕТ СН'!$I$19</f>
        <v>3042.6222270600001</v>
      </c>
      <c r="V121" s="36">
        <f>SUMIFS(СВЦЭМ!$C$39:$C$782,СВЦЭМ!$A$39:$A$782,$A121,СВЦЭМ!$B$39:$B$782,V$110)+'СЕТ СН'!$I$9+СВЦЭМ!$D$10+'СЕТ СН'!$I$6-'СЕТ СН'!$I$19</f>
        <v>3119.1186722699999</v>
      </c>
      <c r="W121" s="36">
        <f>SUMIFS(СВЦЭМ!$C$39:$C$782,СВЦЭМ!$A$39:$A$782,$A121,СВЦЭМ!$B$39:$B$782,W$110)+'СЕТ СН'!$I$9+СВЦЭМ!$D$10+'СЕТ СН'!$I$6-'СЕТ СН'!$I$19</f>
        <v>3095.1140384300002</v>
      </c>
      <c r="X121" s="36">
        <f>SUMIFS(СВЦЭМ!$C$39:$C$782,СВЦЭМ!$A$39:$A$782,$A121,СВЦЭМ!$B$39:$B$782,X$110)+'СЕТ СН'!$I$9+СВЦЭМ!$D$10+'СЕТ СН'!$I$6-'СЕТ СН'!$I$19</f>
        <v>3174.07368503</v>
      </c>
      <c r="Y121" s="36">
        <f>SUMIFS(СВЦЭМ!$C$39:$C$782,СВЦЭМ!$A$39:$A$782,$A121,СВЦЭМ!$B$39:$B$782,Y$110)+'СЕТ СН'!$I$9+СВЦЭМ!$D$10+'СЕТ СН'!$I$6-'СЕТ СН'!$I$19</f>
        <v>3246.6670894700001</v>
      </c>
    </row>
    <row r="122" spans="1:25" ht="15.75" x14ac:dyDescent="0.2">
      <c r="A122" s="35">
        <f t="shared" si="3"/>
        <v>44969</v>
      </c>
      <c r="B122" s="36">
        <f>SUMIFS(СВЦЭМ!$C$39:$C$782,СВЦЭМ!$A$39:$A$782,$A122,СВЦЭМ!$B$39:$B$782,B$110)+'СЕТ СН'!$I$9+СВЦЭМ!$D$10+'СЕТ СН'!$I$6-'СЕТ СН'!$I$19</f>
        <v>3061.4764839899999</v>
      </c>
      <c r="C122" s="36">
        <f>SUMIFS(СВЦЭМ!$C$39:$C$782,СВЦЭМ!$A$39:$A$782,$A122,СВЦЭМ!$B$39:$B$782,C$110)+'СЕТ СН'!$I$9+СВЦЭМ!$D$10+'СЕТ СН'!$I$6-'СЕТ СН'!$I$19</f>
        <v>3204.9521608200002</v>
      </c>
      <c r="D122" s="36">
        <f>SUMIFS(СВЦЭМ!$C$39:$C$782,СВЦЭМ!$A$39:$A$782,$A122,СВЦЭМ!$B$39:$B$782,D$110)+'СЕТ СН'!$I$9+СВЦЭМ!$D$10+'СЕТ СН'!$I$6-'СЕТ СН'!$I$19</f>
        <v>3133.2571819700001</v>
      </c>
      <c r="E122" s="36">
        <f>SUMIFS(СВЦЭМ!$C$39:$C$782,СВЦЭМ!$A$39:$A$782,$A122,СВЦЭМ!$B$39:$B$782,E$110)+'СЕТ СН'!$I$9+СВЦЭМ!$D$10+'СЕТ СН'!$I$6-'СЕТ СН'!$I$19</f>
        <v>3091.7814401600003</v>
      </c>
      <c r="F122" s="36">
        <f>SUMIFS(СВЦЭМ!$C$39:$C$782,СВЦЭМ!$A$39:$A$782,$A122,СВЦЭМ!$B$39:$B$782,F$110)+'СЕТ СН'!$I$9+СВЦЭМ!$D$10+'СЕТ СН'!$I$6-'СЕТ СН'!$I$19</f>
        <v>3132.4907579000001</v>
      </c>
      <c r="G122" s="36">
        <f>SUMIFS(СВЦЭМ!$C$39:$C$782,СВЦЭМ!$A$39:$A$782,$A122,СВЦЭМ!$B$39:$B$782,G$110)+'СЕТ СН'!$I$9+СВЦЭМ!$D$10+'СЕТ СН'!$I$6-'СЕТ СН'!$I$19</f>
        <v>3146.7657000100003</v>
      </c>
      <c r="H122" s="36">
        <f>SUMIFS(СВЦЭМ!$C$39:$C$782,СВЦЭМ!$A$39:$A$782,$A122,СВЦЭМ!$B$39:$B$782,H$110)+'СЕТ СН'!$I$9+СВЦЭМ!$D$10+'СЕТ СН'!$I$6-'СЕТ СН'!$I$19</f>
        <v>3134.1106760600001</v>
      </c>
      <c r="I122" s="36">
        <f>SUMIFS(СВЦЭМ!$C$39:$C$782,СВЦЭМ!$A$39:$A$782,$A122,СВЦЭМ!$B$39:$B$782,I$110)+'СЕТ СН'!$I$9+СВЦЭМ!$D$10+'СЕТ СН'!$I$6-'СЕТ СН'!$I$19</f>
        <v>3170.4391874000003</v>
      </c>
      <c r="J122" s="36">
        <f>SUMIFS(СВЦЭМ!$C$39:$C$782,СВЦЭМ!$A$39:$A$782,$A122,СВЦЭМ!$B$39:$B$782,J$110)+'СЕТ СН'!$I$9+СВЦЭМ!$D$10+'СЕТ СН'!$I$6-'СЕТ СН'!$I$19</f>
        <v>3154.2983345600001</v>
      </c>
      <c r="K122" s="36">
        <f>SUMIFS(СВЦЭМ!$C$39:$C$782,СВЦЭМ!$A$39:$A$782,$A122,СВЦЭМ!$B$39:$B$782,K$110)+'СЕТ СН'!$I$9+СВЦЭМ!$D$10+'СЕТ СН'!$I$6-'СЕТ СН'!$I$19</f>
        <v>3072.4445929799999</v>
      </c>
      <c r="L122" s="36">
        <f>SUMIFS(СВЦЭМ!$C$39:$C$782,СВЦЭМ!$A$39:$A$782,$A122,СВЦЭМ!$B$39:$B$782,L$110)+'СЕТ СН'!$I$9+СВЦЭМ!$D$10+'СЕТ СН'!$I$6-'СЕТ СН'!$I$19</f>
        <v>3017.0899397200001</v>
      </c>
      <c r="M122" s="36">
        <f>SUMIFS(СВЦЭМ!$C$39:$C$782,СВЦЭМ!$A$39:$A$782,$A122,СВЦЭМ!$B$39:$B$782,M$110)+'СЕТ СН'!$I$9+СВЦЭМ!$D$10+'СЕТ СН'!$I$6-'СЕТ СН'!$I$19</f>
        <v>3023.39454028</v>
      </c>
      <c r="N122" s="36">
        <f>SUMIFS(СВЦЭМ!$C$39:$C$782,СВЦЭМ!$A$39:$A$782,$A122,СВЦЭМ!$B$39:$B$782,N$110)+'СЕТ СН'!$I$9+СВЦЭМ!$D$10+'СЕТ СН'!$I$6-'СЕТ СН'!$I$19</f>
        <v>3018.47258685</v>
      </c>
      <c r="O122" s="36">
        <f>SUMIFS(СВЦЭМ!$C$39:$C$782,СВЦЭМ!$A$39:$A$782,$A122,СВЦЭМ!$B$39:$B$782,O$110)+'СЕТ СН'!$I$9+СВЦЭМ!$D$10+'СЕТ СН'!$I$6-'СЕТ СН'!$I$19</f>
        <v>3073.5853966</v>
      </c>
      <c r="P122" s="36">
        <f>SUMIFS(СВЦЭМ!$C$39:$C$782,СВЦЭМ!$A$39:$A$782,$A122,СВЦЭМ!$B$39:$B$782,P$110)+'СЕТ СН'!$I$9+СВЦЭМ!$D$10+'СЕТ СН'!$I$6-'СЕТ СН'!$I$19</f>
        <v>3132.3332101599999</v>
      </c>
      <c r="Q122" s="36">
        <f>SUMIFS(СВЦЭМ!$C$39:$C$782,СВЦЭМ!$A$39:$A$782,$A122,СВЦЭМ!$B$39:$B$782,Q$110)+'СЕТ СН'!$I$9+СВЦЭМ!$D$10+'СЕТ СН'!$I$6-'СЕТ СН'!$I$19</f>
        <v>3108.6761601500002</v>
      </c>
      <c r="R122" s="36">
        <f>SUMIFS(СВЦЭМ!$C$39:$C$782,СВЦЭМ!$A$39:$A$782,$A122,СВЦЭМ!$B$39:$B$782,R$110)+'СЕТ СН'!$I$9+СВЦЭМ!$D$10+'СЕТ СН'!$I$6-'СЕТ СН'!$I$19</f>
        <v>3101.9272727299999</v>
      </c>
      <c r="S122" s="36">
        <f>SUMIFS(СВЦЭМ!$C$39:$C$782,СВЦЭМ!$A$39:$A$782,$A122,СВЦЭМ!$B$39:$B$782,S$110)+'СЕТ СН'!$I$9+СВЦЭМ!$D$10+'СЕТ СН'!$I$6-'СЕТ СН'!$I$19</f>
        <v>3055.2306422000001</v>
      </c>
      <c r="T122" s="36">
        <f>SUMIFS(СВЦЭМ!$C$39:$C$782,СВЦЭМ!$A$39:$A$782,$A122,СВЦЭМ!$B$39:$B$782,T$110)+'СЕТ СН'!$I$9+СВЦЭМ!$D$10+'СЕТ СН'!$I$6-'СЕТ СН'!$I$19</f>
        <v>3048.9801137899999</v>
      </c>
      <c r="U122" s="36">
        <f>SUMIFS(СВЦЭМ!$C$39:$C$782,СВЦЭМ!$A$39:$A$782,$A122,СВЦЭМ!$B$39:$B$782,U$110)+'СЕТ СН'!$I$9+СВЦЭМ!$D$10+'СЕТ СН'!$I$6-'СЕТ СН'!$I$19</f>
        <v>3007.5406972800001</v>
      </c>
      <c r="V122" s="36">
        <f>SUMIFS(СВЦЭМ!$C$39:$C$782,СВЦЭМ!$A$39:$A$782,$A122,СВЦЭМ!$B$39:$B$782,V$110)+'СЕТ СН'!$I$9+СВЦЭМ!$D$10+'СЕТ СН'!$I$6-'СЕТ СН'!$I$19</f>
        <v>3081.2147939800002</v>
      </c>
      <c r="W122" s="36">
        <f>SUMIFS(СВЦЭМ!$C$39:$C$782,СВЦЭМ!$A$39:$A$782,$A122,СВЦЭМ!$B$39:$B$782,W$110)+'СЕТ СН'!$I$9+СВЦЭМ!$D$10+'СЕТ СН'!$I$6-'СЕТ СН'!$I$19</f>
        <v>3079.7199785900002</v>
      </c>
      <c r="X122" s="36">
        <f>SUMIFS(СВЦЭМ!$C$39:$C$782,СВЦЭМ!$A$39:$A$782,$A122,СВЦЭМ!$B$39:$B$782,X$110)+'СЕТ СН'!$I$9+СВЦЭМ!$D$10+'СЕТ СН'!$I$6-'СЕТ СН'!$I$19</f>
        <v>3142.2751112999999</v>
      </c>
      <c r="Y122" s="36">
        <f>SUMIFS(СВЦЭМ!$C$39:$C$782,СВЦЭМ!$A$39:$A$782,$A122,СВЦЭМ!$B$39:$B$782,Y$110)+'СЕТ СН'!$I$9+СВЦЭМ!$D$10+'СЕТ СН'!$I$6-'СЕТ СН'!$I$19</f>
        <v>3095.2309286100003</v>
      </c>
    </row>
    <row r="123" spans="1:25" ht="15.75" x14ac:dyDescent="0.2">
      <c r="A123" s="35">
        <f t="shared" si="3"/>
        <v>44970</v>
      </c>
      <c r="B123" s="36">
        <f>SUMIFS(СВЦЭМ!$C$39:$C$782,СВЦЭМ!$A$39:$A$782,$A123,СВЦЭМ!$B$39:$B$782,B$110)+'СЕТ СН'!$I$9+СВЦЭМ!$D$10+'СЕТ СН'!$I$6-'СЕТ СН'!$I$19</f>
        <v>3205.4653540300001</v>
      </c>
      <c r="C123" s="36">
        <f>SUMIFS(СВЦЭМ!$C$39:$C$782,СВЦЭМ!$A$39:$A$782,$A123,СВЦЭМ!$B$39:$B$782,C$110)+'СЕТ СН'!$I$9+СВЦЭМ!$D$10+'СЕТ СН'!$I$6-'СЕТ СН'!$I$19</f>
        <v>3275.0318894800002</v>
      </c>
      <c r="D123" s="36">
        <f>SUMIFS(СВЦЭМ!$C$39:$C$782,СВЦЭМ!$A$39:$A$782,$A123,СВЦЭМ!$B$39:$B$782,D$110)+'СЕТ СН'!$I$9+СВЦЭМ!$D$10+'СЕТ СН'!$I$6-'СЕТ СН'!$I$19</f>
        <v>3330.3347342900001</v>
      </c>
      <c r="E123" s="36">
        <f>SUMIFS(СВЦЭМ!$C$39:$C$782,СВЦЭМ!$A$39:$A$782,$A123,СВЦЭМ!$B$39:$B$782,E$110)+'СЕТ СН'!$I$9+СВЦЭМ!$D$10+'СЕТ СН'!$I$6-'СЕТ СН'!$I$19</f>
        <v>3303.23307535</v>
      </c>
      <c r="F123" s="36">
        <f>SUMIFS(СВЦЭМ!$C$39:$C$782,СВЦЭМ!$A$39:$A$782,$A123,СВЦЭМ!$B$39:$B$782,F$110)+'СЕТ СН'!$I$9+СВЦЭМ!$D$10+'СЕТ СН'!$I$6-'СЕТ СН'!$I$19</f>
        <v>3249.0100922700003</v>
      </c>
      <c r="G123" s="36">
        <f>SUMIFS(СВЦЭМ!$C$39:$C$782,СВЦЭМ!$A$39:$A$782,$A123,СВЦЭМ!$B$39:$B$782,G$110)+'СЕТ СН'!$I$9+СВЦЭМ!$D$10+'СЕТ СН'!$I$6-'СЕТ СН'!$I$19</f>
        <v>3191.0342258300002</v>
      </c>
      <c r="H123" s="36">
        <f>SUMIFS(СВЦЭМ!$C$39:$C$782,СВЦЭМ!$A$39:$A$782,$A123,СВЦЭМ!$B$39:$B$782,H$110)+'СЕТ СН'!$I$9+СВЦЭМ!$D$10+'СЕТ СН'!$I$6-'СЕТ СН'!$I$19</f>
        <v>3122.2493885700001</v>
      </c>
      <c r="I123" s="36">
        <f>SUMIFS(СВЦЭМ!$C$39:$C$782,СВЦЭМ!$A$39:$A$782,$A123,СВЦЭМ!$B$39:$B$782,I$110)+'СЕТ СН'!$I$9+СВЦЭМ!$D$10+'СЕТ СН'!$I$6-'СЕТ СН'!$I$19</f>
        <v>3143.6987140900001</v>
      </c>
      <c r="J123" s="36">
        <f>SUMIFS(СВЦЭМ!$C$39:$C$782,СВЦЭМ!$A$39:$A$782,$A123,СВЦЭМ!$B$39:$B$782,J$110)+'СЕТ СН'!$I$9+СВЦЭМ!$D$10+'СЕТ СН'!$I$6-'СЕТ СН'!$I$19</f>
        <v>3092.2319105000001</v>
      </c>
      <c r="K123" s="36">
        <f>SUMIFS(СВЦЭМ!$C$39:$C$782,СВЦЭМ!$A$39:$A$782,$A123,СВЦЭМ!$B$39:$B$782,K$110)+'СЕТ СН'!$I$9+СВЦЭМ!$D$10+'СЕТ СН'!$I$6-'СЕТ СН'!$I$19</f>
        <v>3068.7115646299999</v>
      </c>
      <c r="L123" s="36">
        <f>SUMIFS(СВЦЭМ!$C$39:$C$782,СВЦЭМ!$A$39:$A$782,$A123,СВЦЭМ!$B$39:$B$782,L$110)+'СЕТ СН'!$I$9+СВЦЭМ!$D$10+'СЕТ СН'!$I$6-'СЕТ СН'!$I$19</f>
        <v>3059.51752072</v>
      </c>
      <c r="M123" s="36">
        <f>SUMIFS(СВЦЭМ!$C$39:$C$782,СВЦЭМ!$A$39:$A$782,$A123,СВЦЭМ!$B$39:$B$782,M$110)+'СЕТ СН'!$I$9+СВЦЭМ!$D$10+'СЕТ СН'!$I$6-'СЕТ СН'!$I$19</f>
        <v>3086.6131614599999</v>
      </c>
      <c r="N123" s="36">
        <f>SUMIFS(СВЦЭМ!$C$39:$C$782,СВЦЭМ!$A$39:$A$782,$A123,СВЦЭМ!$B$39:$B$782,N$110)+'СЕТ СН'!$I$9+СВЦЭМ!$D$10+'СЕТ СН'!$I$6-'СЕТ СН'!$I$19</f>
        <v>3147.3959560400003</v>
      </c>
      <c r="O123" s="36">
        <f>SUMIFS(СВЦЭМ!$C$39:$C$782,СВЦЭМ!$A$39:$A$782,$A123,СВЦЭМ!$B$39:$B$782,O$110)+'СЕТ СН'!$I$9+СВЦЭМ!$D$10+'СЕТ СН'!$I$6-'СЕТ СН'!$I$19</f>
        <v>3204.8308576700001</v>
      </c>
      <c r="P123" s="36">
        <f>SUMIFS(СВЦЭМ!$C$39:$C$782,СВЦЭМ!$A$39:$A$782,$A123,СВЦЭМ!$B$39:$B$782,P$110)+'СЕТ СН'!$I$9+СВЦЭМ!$D$10+'СЕТ СН'!$I$6-'СЕТ СН'!$I$19</f>
        <v>3264.1907232100002</v>
      </c>
      <c r="Q123" s="36">
        <f>SUMIFS(СВЦЭМ!$C$39:$C$782,СВЦЭМ!$A$39:$A$782,$A123,СВЦЭМ!$B$39:$B$782,Q$110)+'СЕТ СН'!$I$9+СВЦЭМ!$D$10+'СЕТ СН'!$I$6-'СЕТ СН'!$I$19</f>
        <v>3279.05639526</v>
      </c>
      <c r="R123" s="36">
        <f>SUMIFS(СВЦЭМ!$C$39:$C$782,СВЦЭМ!$A$39:$A$782,$A123,СВЦЭМ!$B$39:$B$782,R$110)+'СЕТ СН'!$I$9+СВЦЭМ!$D$10+'СЕТ СН'!$I$6-'СЕТ СН'!$I$19</f>
        <v>3265.8251444000002</v>
      </c>
      <c r="S123" s="36">
        <f>SUMIFS(СВЦЭМ!$C$39:$C$782,СВЦЭМ!$A$39:$A$782,$A123,СВЦЭМ!$B$39:$B$782,S$110)+'СЕТ СН'!$I$9+СВЦЭМ!$D$10+'СЕТ СН'!$I$6-'СЕТ СН'!$I$19</f>
        <v>3181.8390320000003</v>
      </c>
      <c r="T123" s="36">
        <f>SUMIFS(СВЦЭМ!$C$39:$C$782,СВЦЭМ!$A$39:$A$782,$A123,СВЦЭМ!$B$39:$B$782,T$110)+'СЕТ СН'!$I$9+СВЦЭМ!$D$10+'СЕТ СН'!$I$6-'СЕТ СН'!$I$19</f>
        <v>3127.6883146300001</v>
      </c>
      <c r="U123" s="36">
        <f>SUMIFS(СВЦЭМ!$C$39:$C$782,СВЦЭМ!$A$39:$A$782,$A123,СВЦЭМ!$B$39:$B$782,U$110)+'СЕТ СН'!$I$9+СВЦЭМ!$D$10+'СЕТ СН'!$I$6-'СЕТ СН'!$I$19</f>
        <v>3171.30213056</v>
      </c>
      <c r="V123" s="36">
        <f>SUMIFS(СВЦЭМ!$C$39:$C$782,СВЦЭМ!$A$39:$A$782,$A123,СВЦЭМ!$B$39:$B$782,V$110)+'СЕТ СН'!$I$9+СВЦЭМ!$D$10+'СЕТ СН'!$I$6-'СЕТ СН'!$I$19</f>
        <v>3181.1125430400002</v>
      </c>
      <c r="W123" s="36">
        <f>SUMIFS(СВЦЭМ!$C$39:$C$782,СВЦЭМ!$A$39:$A$782,$A123,СВЦЭМ!$B$39:$B$782,W$110)+'СЕТ СН'!$I$9+СВЦЭМ!$D$10+'СЕТ СН'!$I$6-'СЕТ СН'!$I$19</f>
        <v>3206.0821639400001</v>
      </c>
      <c r="X123" s="36">
        <f>SUMIFS(СВЦЭМ!$C$39:$C$782,СВЦЭМ!$A$39:$A$782,$A123,СВЦЭМ!$B$39:$B$782,X$110)+'СЕТ СН'!$I$9+СВЦЭМ!$D$10+'СЕТ СН'!$I$6-'СЕТ СН'!$I$19</f>
        <v>3249.5324631100002</v>
      </c>
      <c r="Y123" s="36">
        <f>SUMIFS(СВЦЭМ!$C$39:$C$782,СВЦЭМ!$A$39:$A$782,$A123,СВЦЭМ!$B$39:$B$782,Y$110)+'СЕТ СН'!$I$9+СВЦЭМ!$D$10+'СЕТ СН'!$I$6-'СЕТ СН'!$I$19</f>
        <v>3165.9686897000001</v>
      </c>
    </row>
    <row r="124" spans="1:25" ht="15.75" x14ac:dyDescent="0.2">
      <c r="A124" s="35">
        <f t="shared" si="3"/>
        <v>44971</v>
      </c>
      <c r="B124" s="36">
        <f>SUMIFS(СВЦЭМ!$C$39:$C$782,СВЦЭМ!$A$39:$A$782,$A124,СВЦЭМ!$B$39:$B$782,B$110)+'СЕТ СН'!$I$9+СВЦЭМ!$D$10+'СЕТ СН'!$I$6-'СЕТ СН'!$I$19</f>
        <v>3285.5011905400002</v>
      </c>
      <c r="C124" s="36">
        <f>SUMIFS(СВЦЭМ!$C$39:$C$782,СВЦЭМ!$A$39:$A$782,$A124,СВЦЭМ!$B$39:$B$782,C$110)+'СЕТ СН'!$I$9+СВЦЭМ!$D$10+'СЕТ СН'!$I$6-'СЕТ СН'!$I$19</f>
        <v>3352.1609737399999</v>
      </c>
      <c r="D124" s="36">
        <f>SUMIFS(СВЦЭМ!$C$39:$C$782,СВЦЭМ!$A$39:$A$782,$A124,СВЦЭМ!$B$39:$B$782,D$110)+'СЕТ СН'!$I$9+СВЦЭМ!$D$10+'СЕТ СН'!$I$6-'СЕТ СН'!$I$19</f>
        <v>3348.19703738</v>
      </c>
      <c r="E124" s="36">
        <f>SUMIFS(СВЦЭМ!$C$39:$C$782,СВЦЭМ!$A$39:$A$782,$A124,СВЦЭМ!$B$39:$B$782,E$110)+'СЕТ СН'!$I$9+СВЦЭМ!$D$10+'СЕТ СН'!$I$6-'СЕТ СН'!$I$19</f>
        <v>3441.8963820200001</v>
      </c>
      <c r="F124" s="36">
        <f>SUMIFS(СВЦЭМ!$C$39:$C$782,СВЦЭМ!$A$39:$A$782,$A124,СВЦЭМ!$B$39:$B$782,F$110)+'СЕТ СН'!$I$9+СВЦЭМ!$D$10+'СЕТ СН'!$I$6-'СЕТ СН'!$I$19</f>
        <v>3239.7320960699999</v>
      </c>
      <c r="G124" s="36">
        <f>SUMIFS(СВЦЭМ!$C$39:$C$782,СВЦЭМ!$A$39:$A$782,$A124,СВЦЭМ!$B$39:$B$782,G$110)+'СЕТ СН'!$I$9+СВЦЭМ!$D$10+'СЕТ СН'!$I$6-'СЕТ СН'!$I$19</f>
        <v>3376.2805184500003</v>
      </c>
      <c r="H124" s="36">
        <f>SUMIFS(СВЦЭМ!$C$39:$C$782,СВЦЭМ!$A$39:$A$782,$A124,СВЦЭМ!$B$39:$B$782,H$110)+'СЕТ СН'!$I$9+СВЦЭМ!$D$10+'СЕТ СН'!$I$6-'СЕТ СН'!$I$19</f>
        <v>3278.5307489100001</v>
      </c>
      <c r="I124" s="36">
        <f>SUMIFS(СВЦЭМ!$C$39:$C$782,СВЦЭМ!$A$39:$A$782,$A124,СВЦЭМ!$B$39:$B$782,I$110)+'СЕТ СН'!$I$9+СВЦЭМ!$D$10+'СЕТ СН'!$I$6-'СЕТ СН'!$I$19</f>
        <v>3250.0710269400001</v>
      </c>
      <c r="J124" s="36">
        <f>SUMIFS(СВЦЭМ!$C$39:$C$782,СВЦЭМ!$A$39:$A$782,$A124,СВЦЭМ!$B$39:$B$782,J$110)+'СЕТ СН'!$I$9+СВЦЭМ!$D$10+'СЕТ СН'!$I$6-'СЕТ СН'!$I$19</f>
        <v>3190.0889291000003</v>
      </c>
      <c r="K124" s="36">
        <f>SUMIFS(СВЦЭМ!$C$39:$C$782,СВЦЭМ!$A$39:$A$782,$A124,СВЦЭМ!$B$39:$B$782,K$110)+'СЕТ СН'!$I$9+СВЦЭМ!$D$10+'СЕТ СН'!$I$6-'СЕТ СН'!$I$19</f>
        <v>3175.48371236</v>
      </c>
      <c r="L124" s="36">
        <f>SUMIFS(СВЦЭМ!$C$39:$C$782,СВЦЭМ!$A$39:$A$782,$A124,СВЦЭМ!$B$39:$B$782,L$110)+'СЕТ СН'!$I$9+СВЦЭМ!$D$10+'СЕТ СН'!$I$6-'СЕТ СН'!$I$19</f>
        <v>3196.3114222500003</v>
      </c>
      <c r="M124" s="36">
        <f>SUMIFS(СВЦЭМ!$C$39:$C$782,СВЦЭМ!$A$39:$A$782,$A124,СВЦЭМ!$B$39:$B$782,M$110)+'СЕТ СН'!$I$9+СВЦЭМ!$D$10+'СЕТ СН'!$I$6-'СЕТ СН'!$I$19</f>
        <v>3281.6087330300002</v>
      </c>
      <c r="N124" s="36">
        <f>SUMIFS(СВЦЭМ!$C$39:$C$782,СВЦЭМ!$A$39:$A$782,$A124,СВЦЭМ!$B$39:$B$782,N$110)+'СЕТ СН'!$I$9+СВЦЭМ!$D$10+'СЕТ СН'!$I$6-'СЕТ СН'!$I$19</f>
        <v>3252.6805043100003</v>
      </c>
      <c r="O124" s="36">
        <f>SUMIFS(СВЦЭМ!$C$39:$C$782,СВЦЭМ!$A$39:$A$782,$A124,СВЦЭМ!$B$39:$B$782,O$110)+'СЕТ СН'!$I$9+СВЦЭМ!$D$10+'СЕТ СН'!$I$6-'СЕТ СН'!$I$19</f>
        <v>3274.0279291500001</v>
      </c>
      <c r="P124" s="36">
        <f>SUMIFS(СВЦЭМ!$C$39:$C$782,СВЦЭМ!$A$39:$A$782,$A124,СВЦЭМ!$B$39:$B$782,P$110)+'СЕТ СН'!$I$9+СВЦЭМ!$D$10+'СЕТ СН'!$I$6-'СЕТ СН'!$I$19</f>
        <v>3281.8304421000003</v>
      </c>
      <c r="Q124" s="36">
        <f>SUMIFS(СВЦЭМ!$C$39:$C$782,СВЦЭМ!$A$39:$A$782,$A124,СВЦЭМ!$B$39:$B$782,Q$110)+'СЕТ СН'!$I$9+СВЦЭМ!$D$10+'СЕТ СН'!$I$6-'СЕТ СН'!$I$19</f>
        <v>3310.2118493200001</v>
      </c>
      <c r="R124" s="36">
        <f>SUMIFS(СВЦЭМ!$C$39:$C$782,СВЦЭМ!$A$39:$A$782,$A124,СВЦЭМ!$B$39:$B$782,R$110)+'СЕТ СН'!$I$9+СВЦЭМ!$D$10+'СЕТ СН'!$I$6-'СЕТ СН'!$I$19</f>
        <v>3309.8182299</v>
      </c>
      <c r="S124" s="36">
        <f>SUMIFS(СВЦЭМ!$C$39:$C$782,СВЦЭМ!$A$39:$A$782,$A124,СВЦЭМ!$B$39:$B$782,S$110)+'СЕТ СН'!$I$9+СВЦЭМ!$D$10+'СЕТ СН'!$I$6-'СЕТ СН'!$I$19</f>
        <v>3233.4003549900003</v>
      </c>
      <c r="T124" s="36">
        <f>SUMIFS(СВЦЭМ!$C$39:$C$782,СВЦЭМ!$A$39:$A$782,$A124,СВЦЭМ!$B$39:$B$782,T$110)+'СЕТ СН'!$I$9+СВЦЭМ!$D$10+'СЕТ СН'!$I$6-'СЕТ СН'!$I$19</f>
        <v>3215.92206584</v>
      </c>
      <c r="U124" s="36">
        <f>SUMIFS(СВЦЭМ!$C$39:$C$782,СВЦЭМ!$A$39:$A$782,$A124,СВЦЭМ!$B$39:$B$782,U$110)+'СЕТ СН'!$I$9+СВЦЭМ!$D$10+'СЕТ СН'!$I$6-'СЕТ СН'!$I$19</f>
        <v>3207.6700815900003</v>
      </c>
      <c r="V124" s="36">
        <f>SUMIFS(СВЦЭМ!$C$39:$C$782,СВЦЭМ!$A$39:$A$782,$A124,СВЦЭМ!$B$39:$B$782,V$110)+'СЕТ СН'!$I$9+СВЦЭМ!$D$10+'СЕТ СН'!$I$6-'СЕТ СН'!$I$19</f>
        <v>3232.7851583199999</v>
      </c>
      <c r="W124" s="36">
        <f>SUMIFS(СВЦЭМ!$C$39:$C$782,СВЦЭМ!$A$39:$A$782,$A124,СВЦЭМ!$B$39:$B$782,W$110)+'СЕТ СН'!$I$9+СВЦЭМ!$D$10+'СЕТ СН'!$I$6-'СЕТ СН'!$I$19</f>
        <v>3263.7419384700002</v>
      </c>
      <c r="X124" s="36">
        <f>SUMIFS(СВЦЭМ!$C$39:$C$782,СВЦЭМ!$A$39:$A$782,$A124,СВЦЭМ!$B$39:$B$782,X$110)+'СЕТ СН'!$I$9+СВЦЭМ!$D$10+'СЕТ СН'!$I$6-'СЕТ СН'!$I$19</f>
        <v>3360.4426383600003</v>
      </c>
      <c r="Y124" s="36">
        <f>SUMIFS(СВЦЭМ!$C$39:$C$782,СВЦЭМ!$A$39:$A$782,$A124,СВЦЭМ!$B$39:$B$782,Y$110)+'СЕТ СН'!$I$9+СВЦЭМ!$D$10+'СЕТ СН'!$I$6-'СЕТ СН'!$I$19</f>
        <v>3385.06254455</v>
      </c>
    </row>
    <row r="125" spans="1:25" ht="15.75" x14ac:dyDescent="0.2">
      <c r="A125" s="35">
        <f t="shared" si="3"/>
        <v>44972</v>
      </c>
      <c r="B125" s="36">
        <f>SUMIFS(СВЦЭМ!$C$39:$C$782,СВЦЭМ!$A$39:$A$782,$A125,СВЦЭМ!$B$39:$B$782,B$110)+'СЕТ СН'!$I$9+СВЦЭМ!$D$10+'СЕТ СН'!$I$6-'СЕТ СН'!$I$19</f>
        <v>3248.61670336</v>
      </c>
      <c r="C125" s="36">
        <f>SUMIFS(СВЦЭМ!$C$39:$C$782,СВЦЭМ!$A$39:$A$782,$A125,СВЦЭМ!$B$39:$B$782,C$110)+'СЕТ СН'!$I$9+СВЦЭМ!$D$10+'СЕТ СН'!$I$6-'СЕТ СН'!$I$19</f>
        <v>3264.7028187000001</v>
      </c>
      <c r="D125" s="36">
        <f>SUMIFS(СВЦЭМ!$C$39:$C$782,СВЦЭМ!$A$39:$A$782,$A125,СВЦЭМ!$B$39:$B$782,D$110)+'СЕТ СН'!$I$9+СВЦЭМ!$D$10+'СЕТ СН'!$I$6-'СЕТ СН'!$I$19</f>
        <v>3339.1454947900002</v>
      </c>
      <c r="E125" s="36">
        <f>SUMIFS(СВЦЭМ!$C$39:$C$782,СВЦЭМ!$A$39:$A$782,$A125,СВЦЭМ!$B$39:$B$782,E$110)+'СЕТ СН'!$I$9+СВЦЭМ!$D$10+'СЕТ СН'!$I$6-'СЕТ СН'!$I$19</f>
        <v>3287.29610116</v>
      </c>
      <c r="F125" s="36">
        <f>SUMIFS(СВЦЭМ!$C$39:$C$782,СВЦЭМ!$A$39:$A$782,$A125,СВЦЭМ!$B$39:$B$782,F$110)+'СЕТ СН'!$I$9+СВЦЭМ!$D$10+'СЕТ СН'!$I$6-'СЕТ СН'!$I$19</f>
        <v>3269.5011083300001</v>
      </c>
      <c r="G125" s="36">
        <f>SUMIFS(СВЦЭМ!$C$39:$C$782,СВЦЭМ!$A$39:$A$782,$A125,СВЦЭМ!$B$39:$B$782,G$110)+'СЕТ СН'!$I$9+СВЦЭМ!$D$10+'СЕТ СН'!$I$6-'СЕТ СН'!$I$19</f>
        <v>3210.0699932500002</v>
      </c>
      <c r="H125" s="36">
        <f>SUMIFS(СВЦЭМ!$C$39:$C$782,СВЦЭМ!$A$39:$A$782,$A125,СВЦЭМ!$B$39:$B$782,H$110)+'СЕТ СН'!$I$9+СВЦЭМ!$D$10+'СЕТ СН'!$I$6-'СЕТ СН'!$I$19</f>
        <v>3119.4481939400002</v>
      </c>
      <c r="I125" s="36">
        <f>SUMIFS(СВЦЭМ!$C$39:$C$782,СВЦЭМ!$A$39:$A$782,$A125,СВЦЭМ!$B$39:$B$782,I$110)+'СЕТ СН'!$I$9+СВЦЭМ!$D$10+'СЕТ СН'!$I$6-'СЕТ СН'!$I$19</f>
        <v>3069.88328981</v>
      </c>
      <c r="J125" s="36">
        <f>SUMIFS(СВЦЭМ!$C$39:$C$782,СВЦЭМ!$A$39:$A$782,$A125,СВЦЭМ!$B$39:$B$782,J$110)+'СЕТ СН'!$I$9+СВЦЭМ!$D$10+'СЕТ СН'!$I$6-'СЕТ СН'!$I$19</f>
        <v>3040.54749021</v>
      </c>
      <c r="K125" s="36">
        <f>SUMIFS(СВЦЭМ!$C$39:$C$782,СВЦЭМ!$A$39:$A$782,$A125,СВЦЭМ!$B$39:$B$782,K$110)+'СЕТ СН'!$I$9+СВЦЭМ!$D$10+'СЕТ СН'!$I$6-'СЕТ СН'!$I$19</f>
        <v>3040.0799393500001</v>
      </c>
      <c r="L125" s="36">
        <f>SUMIFS(СВЦЭМ!$C$39:$C$782,СВЦЭМ!$A$39:$A$782,$A125,СВЦЭМ!$B$39:$B$782,L$110)+'СЕТ СН'!$I$9+СВЦЭМ!$D$10+'СЕТ СН'!$I$6-'СЕТ СН'!$I$19</f>
        <v>3034.5180189800003</v>
      </c>
      <c r="M125" s="36">
        <f>SUMIFS(СВЦЭМ!$C$39:$C$782,СВЦЭМ!$A$39:$A$782,$A125,СВЦЭМ!$B$39:$B$782,M$110)+'СЕТ СН'!$I$9+СВЦЭМ!$D$10+'СЕТ СН'!$I$6-'СЕТ СН'!$I$19</f>
        <v>3093.7463704700003</v>
      </c>
      <c r="N125" s="36">
        <f>SUMIFS(СВЦЭМ!$C$39:$C$782,СВЦЭМ!$A$39:$A$782,$A125,СВЦЭМ!$B$39:$B$782,N$110)+'СЕТ СН'!$I$9+СВЦЭМ!$D$10+'СЕТ СН'!$I$6-'СЕТ СН'!$I$19</f>
        <v>3119.8765903799999</v>
      </c>
      <c r="O125" s="36">
        <f>SUMIFS(СВЦЭМ!$C$39:$C$782,СВЦЭМ!$A$39:$A$782,$A125,СВЦЭМ!$B$39:$B$782,O$110)+'СЕТ СН'!$I$9+СВЦЭМ!$D$10+'СЕТ СН'!$I$6-'СЕТ СН'!$I$19</f>
        <v>3151.19631123</v>
      </c>
      <c r="P125" s="36">
        <f>SUMIFS(СВЦЭМ!$C$39:$C$782,СВЦЭМ!$A$39:$A$782,$A125,СВЦЭМ!$B$39:$B$782,P$110)+'СЕТ СН'!$I$9+СВЦЭМ!$D$10+'СЕТ СН'!$I$6-'СЕТ СН'!$I$19</f>
        <v>3159.1041130600001</v>
      </c>
      <c r="Q125" s="36">
        <f>SUMIFS(СВЦЭМ!$C$39:$C$782,СВЦЭМ!$A$39:$A$782,$A125,СВЦЭМ!$B$39:$B$782,Q$110)+'СЕТ СН'!$I$9+СВЦЭМ!$D$10+'СЕТ СН'!$I$6-'СЕТ СН'!$I$19</f>
        <v>3164.0965681299999</v>
      </c>
      <c r="R125" s="36">
        <f>SUMIFS(СВЦЭМ!$C$39:$C$782,СВЦЭМ!$A$39:$A$782,$A125,СВЦЭМ!$B$39:$B$782,R$110)+'СЕТ СН'!$I$9+СВЦЭМ!$D$10+'СЕТ СН'!$I$6-'СЕТ СН'!$I$19</f>
        <v>3127.85536499</v>
      </c>
      <c r="S125" s="36">
        <f>SUMIFS(СВЦЭМ!$C$39:$C$782,СВЦЭМ!$A$39:$A$782,$A125,СВЦЭМ!$B$39:$B$782,S$110)+'СЕТ СН'!$I$9+СВЦЭМ!$D$10+'СЕТ СН'!$I$6-'СЕТ СН'!$I$19</f>
        <v>3070.2260080300002</v>
      </c>
      <c r="T125" s="36">
        <f>SUMIFS(СВЦЭМ!$C$39:$C$782,СВЦЭМ!$A$39:$A$782,$A125,СВЦЭМ!$B$39:$B$782,T$110)+'СЕТ СН'!$I$9+СВЦЭМ!$D$10+'СЕТ СН'!$I$6-'СЕТ СН'!$I$19</f>
        <v>3005.7396826900003</v>
      </c>
      <c r="U125" s="36">
        <f>SUMIFS(СВЦЭМ!$C$39:$C$782,СВЦЭМ!$A$39:$A$782,$A125,СВЦЭМ!$B$39:$B$782,U$110)+'СЕТ СН'!$I$9+СВЦЭМ!$D$10+'СЕТ СН'!$I$6-'СЕТ СН'!$I$19</f>
        <v>3044.64293266</v>
      </c>
      <c r="V125" s="36">
        <f>SUMIFS(СВЦЭМ!$C$39:$C$782,СВЦЭМ!$A$39:$A$782,$A125,СВЦЭМ!$B$39:$B$782,V$110)+'СЕТ СН'!$I$9+СВЦЭМ!$D$10+'СЕТ СН'!$I$6-'СЕТ СН'!$I$19</f>
        <v>3025.0927051000003</v>
      </c>
      <c r="W125" s="36">
        <f>SUMIFS(СВЦЭМ!$C$39:$C$782,СВЦЭМ!$A$39:$A$782,$A125,СВЦЭМ!$B$39:$B$782,W$110)+'СЕТ СН'!$I$9+СВЦЭМ!$D$10+'СЕТ СН'!$I$6-'СЕТ СН'!$I$19</f>
        <v>3028.4038301400001</v>
      </c>
      <c r="X125" s="36">
        <f>SUMIFS(СВЦЭМ!$C$39:$C$782,СВЦЭМ!$A$39:$A$782,$A125,СВЦЭМ!$B$39:$B$782,X$110)+'СЕТ СН'!$I$9+СВЦЭМ!$D$10+'СЕТ СН'!$I$6-'СЕТ СН'!$I$19</f>
        <v>3095.69514385</v>
      </c>
      <c r="Y125" s="36">
        <f>SUMIFS(СВЦЭМ!$C$39:$C$782,СВЦЭМ!$A$39:$A$782,$A125,СВЦЭМ!$B$39:$B$782,Y$110)+'СЕТ СН'!$I$9+СВЦЭМ!$D$10+'СЕТ СН'!$I$6-'СЕТ СН'!$I$19</f>
        <v>3142.48535395</v>
      </c>
    </row>
    <row r="126" spans="1:25" ht="15.75" x14ac:dyDescent="0.2">
      <c r="A126" s="35">
        <f t="shared" si="3"/>
        <v>44973</v>
      </c>
      <c r="B126" s="36">
        <f>SUMIFS(СВЦЭМ!$C$39:$C$782,СВЦЭМ!$A$39:$A$782,$A126,СВЦЭМ!$B$39:$B$782,B$110)+'СЕТ СН'!$I$9+СВЦЭМ!$D$10+'СЕТ СН'!$I$6-'СЕТ СН'!$I$19</f>
        <v>3214.3650802900002</v>
      </c>
      <c r="C126" s="36">
        <f>SUMIFS(СВЦЭМ!$C$39:$C$782,СВЦЭМ!$A$39:$A$782,$A126,СВЦЭМ!$B$39:$B$782,C$110)+'СЕТ СН'!$I$9+СВЦЭМ!$D$10+'СЕТ СН'!$I$6-'СЕТ СН'!$I$19</f>
        <v>3259.13262308</v>
      </c>
      <c r="D126" s="36">
        <f>SUMIFS(СВЦЭМ!$C$39:$C$782,СВЦЭМ!$A$39:$A$782,$A126,СВЦЭМ!$B$39:$B$782,D$110)+'СЕТ СН'!$I$9+СВЦЭМ!$D$10+'СЕТ СН'!$I$6-'СЕТ СН'!$I$19</f>
        <v>3294.7666341200002</v>
      </c>
      <c r="E126" s="36">
        <f>SUMIFS(СВЦЭМ!$C$39:$C$782,СВЦЭМ!$A$39:$A$782,$A126,СВЦЭМ!$B$39:$B$782,E$110)+'СЕТ СН'!$I$9+СВЦЭМ!$D$10+'СЕТ СН'!$I$6-'СЕТ СН'!$I$19</f>
        <v>3281.9131735700003</v>
      </c>
      <c r="F126" s="36">
        <f>SUMIFS(СВЦЭМ!$C$39:$C$782,СВЦЭМ!$A$39:$A$782,$A126,СВЦЭМ!$B$39:$B$782,F$110)+'СЕТ СН'!$I$9+СВЦЭМ!$D$10+'СЕТ СН'!$I$6-'СЕТ СН'!$I$19</f>
        <v>3254.31909004</v>
      </c>
      <c r="G126" s="36">
        <f>SUMIFS(СВЦЭМ!$C$39:$C$782,СВЦЭМ!$A$39:$A$782,$A126,СВЦЭМ!$B$39:$B$782,G$110)+'СЕТ СН'!$I$9+СВЦЭМ!$D$10+'СЕТ СН'!$I$6-'СЕТ СН'!$I$19</f>
        <v>3198.92948196</v>
      </c>
      <c r="H126" s="36">
        <f>SUMIFS(СВЦЭМ!$C$39:$C$782,СВЦЭМ!$A$39:$A$782,$A126,СВЦЭМ!$B$39:$B$782,H$110)+'СЕТ СН'!$I$9+СВЦЭМ!$D$10+'СЕТ СН'!$I$6-'СЕТ СН'!$I$19</f>
        <v>3079.3149164800002</v>
      </c>
      <c r="I126" s="36">
        <f>SUMIFS(СВЦЭМ!$C$39:$C$782,СВЦЭМ!$A$39:$A$782,$A126,СВЦЭМ!$B$39:$B$782,I$110)+'СЕТ СН'!$I$9+СВЦЭМ!$D$10+'СЕТ СН'!$I$6-'СЕТ СН'!$I$19</f>
        <v>3039.05826583</v>
      </c>
      <c r="J126" s="36">
        <f>SUMIFS(СВЦЭМ!$C$39:$C$782,СВЦЭМ!$A$39:$A$782,$A126,СВЦЭМ!$B$39:$B$782,J$110)+'СЕТ СН'!$I$9+СВЦЭМ!$D$10+'СЕТ СН'!$I$6-'СЕТ СН'!$I$19</f>
        <v>3028.3271382900002</v>
      </c>
      <c r="K126" s="36">
        <f>SUMIFS(СВЦЭМ!$C$39:$C$782,СВЦЭМ!$A$39:$A$782,$A126,СВЦЭМ!$B$39:$B$782,K$110)+'СЕТ СН'!$I$9+СВЦЭМ!$D$10+'СЕТ СН'!$I$6-'СЕТ СН'!$I$19</f>
        <v>3027.4913695</v>
      </c>
      <c r="L126" s="36">
        <f>SUMIFS(СВЦЭМ!$C$39:$C$782,СВЦЭМ!$A$39:$A$782,$A126,СВЦЭМ!$B$39:$B$782,L$110)+'СЕТ СН'!$I$9+СВЦЭМ!$D$10+'СЕТ СН'!$I$6-'СЕТ СН'!$I$19</f>
        <v>3046.6665016800002</v>
      </c>
      <c r="M126" s="36">
        <f>SUMIFS(СВЦЭМ!$C$39:$C$782,СВЦЭМ!$A$39:$A$782,$A126,СВЦЭМ!$B$39:$B$782,M$110)+'СЕТ СН'!$I$9+СВЦЭМ!$D$10+'СЕТ СН'!$I$6-'СЕТ СН'!$I$19</f>
        <v>3075.00162039</v>
      </c>
      <c r="N126" s="36">
        <f>SUMIFS(СВЦЭМ!$C$39:$C$782,СВЦЭМ!$A$39:$A$782,$A126,СВЦЭМ!$B$39:$B$782,N$110)+'СЕТ СН'!$I$9+СВЦЭМ!$D$10+'СЕТ СН'!$I$6-'СЕТ СН'!$I$19</f>
        <v>3154.2330223700001</v>
      </c>
      <c r="O126" s="36">
        <f>SUMIFS(СВЦЭМ!$C$39:$C$782,СВЦЭМ!$A$39:$A$782,$A126,СВЦЭМ!$B$39:$B$782,O$110)+'СЕТ СН'!$I$9+СВЦЭМ!$D$10+'СЕТ СН'!$I$6-'СЕТ СН'!$I$19</f>
        <v>3170.5977667100001</v>
      </c>
      <c r="P126" s="36">
        <f>SUMIFS(СВЦЭМ!$C$39:$C$782,СВЦЭМ!$A$39:$A$782,$A126,СВЦЭМ!$B$39:$B$782,P$110)+'СЕТ СН'!$I$9+СВЦЭМ!$D$10+'СЕТ СН'!$I$6-'СЕТ СН'!$I$19</f>
        <v>3187.1746068699999</v>
      </c>
      <c r="Q126" s="36">
        <f>SUMIFS(СВЦЭМ!$C$39:$C$782,СВЦЭМ!$A$39:$A$782,$A126,СВЦЭМ!$B$39:$B$782,Q$110)+'СЕТ СН'!$I$9+СВЦЭМ!$D$10+'СЕТ СН'!$I$6-'СЕТ СН'!$I$19</f>
        <v>3199.0102556400002</v>
      </c>
      <c r="R126" s="36">
        <f>SUMIFS(СВЦЭМ!$C$39:$C$782,СВЦЭМ!$A$39:$A$782,$A126,СВЦЭМ!$B$39:$B$782,R$110)+'СЕТ СН'!$I$9+СВЦЭМ!$D$10+'СЕТ СН'!$I$6-'СЕТ СН'!$I$19</f>
        <v>3206.2122645200002</v>
      </c>
      <c r="S126" s="36">
        <f>SUMIFS(СВЦЭМ!$C$39:$C$782,СВЦЭМ!$A$39:$A$782,$A126,СВЦЭМ!$B$39:$B$782,S$110)+'СЕТ СН'!$I$9+СВЦЭМ!$D$10+'СЕТ СН'!$I$6-'СЕТ СН'!$I$19</f>
        <v>3165.0749462600002</v>
      </c>
      <c r="T126" s="36">
        <f>SUMIFS(СВЦЭМ!$C$39:$C$782,СВЦЭМ!$A$39:$A$782,$A126,СВЦЭМ!$B$39:$B$782,T$110)+'СЕТ СН'!$I$9+СВЦЭМ!$D$10+'СЕТ СН'!$I$6-'СЕТ СН'!$I$19</f>
        <v>3047.0943182599999</v>
      </c>
      <c r="U126" s="36">
        <f>SUMIFS(СВЦЭМ!$C$39:$C$782,СВЦЭМ!$A$39:$A$782,$A126,СВЦЭМ!$B$39:$B$782,U$110)+'СЕТ СН'!$I$9+СВЦЭМ!$D$10+'СЕТ СН'!$I$6-'СЕТ СН'!$I$19</f>
        <v>3072.0592710000001</v>
      </c>
      <c r="V126" s="36">
        <f>SUMIFS(СВЦЭМ!$C$39:$C$782,СВЦЭМ!$A$39:$A$782,$A126,СВЦЭМ!$B$39:$B$782,V$110)+'СЕТ СН'!$I$9+СВЦЭМ!$D$10+'СЕТ СН'!$I$6-'СЕТ СН'!$I$19</f>
        <v>3094.10562893</v>
      </c>
      <c r="W126" s="36">
        <f>SUMIFS(СВЦЭМ!$C$39:$C$782,СВЦЭМ!$A$39:$A$782,$A126,СВЦЭМ!$B$39:$B$782,W$110)+'СЕТ СН'!$I$9+СВЦЭМ!$D$10+'СЕТ СН'!$I$6-'СЕТ СН'!$I$19</f>
        <v>3138.5929138700003</v>
      </c>
      <c r="X126" s="36">
        <f>SUMIFS(СВЦЭМ!$C$39:$C$782,СВЦЭМ!$A$39:$A$782,$A126,СВЦЭМ!$B$39:$B$782,X$110)+'СЕТ СН'!$I$9+СВЦЭМ!$D$10+'СЕТ СН'!$I$6-'СЕТ СН'!$I$19</f>
        <v>3204.1561591100003</v>
      </c>
      <c r="Y126" s="36">
        <f>SUMIFS(СВЦЭМ!$C$39:$C$782,СВЦЭМ!$A$39:$A$782,$A126,СВЦЭМ!$B$39:$B$782,Y$110)+'СЕТ СН'!$I$9+СВЦЭМ!$D$10+'СЕТ СН'!$I$6-'СЕТ СН'!$I$19</f>
        <v>3247.0275855899999</v>
      </c>
    </row>
    <row r="127" spans="1:25" ht="15.75" x14ac:dyDescent="0.2">
      <c r="A127" s="35">
        <f t="shared" si="3"/>
        <v>44974</v>
      </c>
      <c r="B127" s="36">
        <f>SUMIFS(СВЦЭМ!$C$39:$C$782,СВЦЭМ!$A$39:$A$782,$A127,СВЦЭМ!$B$39:$B$782,B$110)+'СЕТ СН'!$I$9+СВЦЭМ!$D$10+'СЕТ СН'!$I$6-'СЕТ СН'!$I$19</f>
        <v>3418.5376739900003</v>
      </c>
      <c r="C127" s="36">
        <f>SUMIFS(СВЦЭМ!$C$39:$C$782,СВЦЭМ!$A$39:$A$782,$A127,СВЦЭМ!$B$39:$B$782,C$110)+'СЕТ СН'!$I$9+СВЦЭМ!$D$10+'СЕТ СН'!$I$6-'СЕТ СН'!$I$19</f>
        <v>3507.2610004200001</v>
      </c>
      <c r="D127" s="36">
        <f>SUMIFS(СВЦЭМ!$C$39:$C$782,СВЦЭМ!$A$39:$A$782,$A127,СВЦЭМ!$B$39:$B$782,D$110)+'СЕТ СН'!$I$9+СВЦЭМ!$D$10+'СЕТ СН'!$I$6-'СЕТ СН'!$I$19</f>
        <v>3475.7600136000001</v>
      </c>
      <c r="E127" s="36">
        <f>SUMIFS(СВЦЭМ!$C$39:$C$782,СВЦЭМ!$A$39:$A$782,$A127,СВЦЭМ!$B$39:$B$782,E$110)+'СЕТ СН'!$I$9+СВЦЭМ!$D$10+'СЕТ СН'!$I$6-'СЕТ СН'!$I$19</f>
        <v>3462.8247515400003</v>
      </c>
      <c r="F127" s="36">
        <f>SUMIFS(СВЦЭМ!$C$39:$C$782,СВЦЭМ!$A$39:$A$782,$A127,СВЦЭМ!$B$39:$B$782,F$110)+'СЕТ СН'!$I$9+СВЦЭМ!$D$10+'СЕТ СН'!$I$6-'СЕТ СН'!$I$19</f>
        <v>3416.1274254600003</v>
      </c>
      <c r="G127" s="36">
        <f>SUMIFS(СВЦЭМ!$C$39:$C$782,СВЦЭМ!$A$39:$A$782,$A127,СВЦЭМ!$B$39:$B$782,G$110)+'СЕТ СН'!$I$9+СВЦЭМ!$D$10+'СЕТ СН'!$I$6-'СЕТ СН'!$I$19</f>
        <v>3342.5589092300002</v>
      </c>
      <c r="H127" s="36">
        <f>SUMIFS(СВЦЭМ!$C$39:$C$782,СВЦЭМ!$A$39:$A$782,$A127,СВЦЭМ!$B$39:$B$782,H$110)+'СЕТ СН'!$I$9+СВЦЭМ!$D$10+'СЕТ СН'!$I$6-'СЕТ СН'!$I$19</f>
        <v>3257.7139600400001</v>
      </c>
      <c r="I127" s="36">
        <f>SUMIFS(СВЦЭМ!$C$39:$C$782,СВЦЭМ!$A$39:$A$782,$A127,СВЦЭМ!$B$39:$B$782,I$110)+'СЕТ СН'!$I$9+СВЦЭМ!$D$10+'СЕТ СН'!$I$6-'СЕТ СН'!$I$19</f>
        <v>3222.8502217700002</v>
      </c>
      <c r="J127" s="36">
        <f>SUMIFS(СВЦЭМ!$C$39:$C$782,СВЦЭМ!$A$39:$A$782,$A127,СВЦЭМ!$B$39:$B$782,J$110)+'СЕТ СН'!$I$9+СВЦЭМ!$D$10+'СЕТ СН'!$I$6-'СЕТ СН'!$I$19</f>
        <v>3212.2739004099999</v>
      </c>
      <c r="K127" s="36">
        <f>SUMIFS(СВЦЭМ!$C$39:$C$782,СВЦЭМ!$A$39:$A$782,$A127,СВЦЭМ!$B$39:$B$782,K$110)+'СЕТ СН'!$I$9+СВЦЭМ!$D$10+'СЕТ СН'!$I$6-'СЕТ СН'!$I$19</f>
        <v>3237.7789785200002</v>
      </c>
      <c r="L127" s="36">
        <f>SUMIFS(СВЦЭМ!$C$39:$C$782,СВЦЭМ!$A$39:$A$782,$A127,СВЦЭМ!$B$39:$B$782,L$110)+'СЕТ СН'!$I$9+СВЦЭМ!$D$10+'СЕТ СН'!$I$6-'СЕТ СН'!$I$19</f>
        <v>2707.3078034200003</v>
      </c>
      <c r="M127" s="36">
        <f>SUMIFS(СВЦЭМ!$C$39:$C$782,СВЦЭМ!$A$39:$A$782,$A127,СВЦЭМ!$B$39:$B$782,M$110)+'СЕТ СН'!$I$9+СВЦЭМ!$D$10+'СЕТ СН'!$I$6-'СЕТ СН'!$I$19</f>
        <v>2715.4209999899999</v>
      </c>
      <c r="N127" s="36">
        <f>SUMIFS(СВЦЭМ!$C$39:$C$782,СВЦЭМ!$A$39:$A$782,$A127,СВЦЭМ!$B$39:$B$782,N$110)+'СЕТ СН'!$I$9+СВЦЭМ!$D$10+'СЕТ СН'!$I$6-'СЕТ СН'!$I$19</f>
        <v>2750.5484973299999</v>
      </c>
      <c r="O127" s="36">
        <f>SUMIFS(СВЦЭМ!$C$39:$C$782,СВЦЭМ!$A$39:$A$782,$A127,СВЦЭМ!$B$39:$B$782,O$110)+'СЕТ СН'!$I$9+СВЦЭМ!$D$10+'СЕТ СН'!$I$6-'СЕТ СН'!$I$19</f>
        <v>2780.21159966</v>
      </c>
      <c r="P127" s="36">
        <f>SUMIFS(СВЦЭМ!$C$39:$C$782,СВЦЭМ!$A$39:$A$782,$A127,СВЦЭМ!$B$39:$B$782,P$110)+'СЕТ СН'!$I$9+СВЦЭМ!$D$10+'СЕТ СН'!$I$6-'СЕТ СН'!$I$19</f>
        <v>2806.27984775</v>
      </c>
      <c r="Q127" s="36">
        <f>SUMIFS(СВЦЭМ!$C$39:$C$782,СВЦЭМ!$A$39:$A$782,$A127,СВЦЭМ!$B$39:$B$782,Q$110)+'СЕТ СН'!$I$9+СВЦЭМ!$D$10+'СЕТ СН'!$I$6-'СЕТ СН'!$I$19</f>
        <v>3370.1051706799999</v>
      </c>
      <c r="R127" s="36">
        <f>SUMIFS(СВЦЭМ!$C$39:$C$782,СВЦЭМ!$A$39:$A$782,$A127,СВЦЭМ!$B$39:$B$782,R$110)+'СЕТ СН'!$I$9+СВЦЭМ!$D$10+'СЕТ СН'!$I$6-'СЕТ СН'!$I$19</f>
        <v>3254.1273382500003</v>
      </c>
      <c r="S127" s="36">
        <f>SUMIFS(СВЦЭМ!$C$39:$C$782,СВЦЭМ!$A$39:$A$782,$A127,СВЦЭМ!$B$39:$B$782,S$110)+'СЕТ СН'!$I$9+СВЦЭМ!$D$10+'СЕТ СН'!$I$6-'СЕТ СН'!$I$19</f>
        <v>3170.20687434</v>
      </c>
      <c r="T127" s="36">
        <f>SUMIFS(СВЦЭМ!$C$39:$C$782,СВЦЭМ!$A$39:$A$782,$A127,СВЦЭМ!$B$39:$B$782,T$110)+'СЕТ СН'!$I$9+СВЦЭМ!$D$10+'СЕТ СН'!$I$6-'СЕТ СН'!$I$19</f>
        <v>3143.0859077499999</v>
      </c>
      <c r="U127" s="36">
        <f>SUMIFS(СВЦЭМ!$C$39:$C$782,СВЦЭМ!$A$39:$A$782,$A127,СВЦЭМ!$B$39:$B$782,U$110)+'СЕТ СН'!$I$9+СВЦЭМ!$D$10+'СЕТ СН'!$I$6-'СЕТ СН'!$I$19</f>
        <v>3170.74373952</v>
      </c>
      <c r="V127" s="36">
        <f>SUMIFS(СВЦЭМ!$C$39:$C$782,СВЦЭМ!$A$39:$A$782,$A127,СВЦЭМ!$B$39:$B$782,V$110)+'СЕТ СН'!$I$9+СВЦЭМ!$D$10+'СЕТ СН'!$I$6-'СЕТ СН'!$I$19</f>
        <v>3197.6006199100002</v>
      </c>
      <c r="W127" s="36">
        <f>SUMIFS(СВЦЭМ!$C$39:$C$782,СВЦЭМ!$A$39:$A$782,$A127,СВЦЭМ!$B$39:$B$782,W$110)+'СЕТ СН'!$I$9+СВЦЭМ!$D$10+'СЕТ СН'!$I$6-'СЕТ СН'!$I$19</f>
        <v>3264.5439386600001</v>
      </c>
      <c r="X127" s="36">
        <f>SUMIFS(СВЦЭМ!$C$39:$C$782,СВЦЭМ!$A$39:$A$782,$A127,СВЦЭМ!$B$39:$B$782,X$110)+'СЕТ СН'!$I$9+СВЦЭМ!$D$10+'СЕТ СН'!$I$6-'СЕТ СН'!$I$19</f>
        <v>3282.2665068199999</v>
      </c>
      <c r="Y127" s="36">
        <f>SUMIFS(СВЦЭМ!$C$39:$C$782,СВЦЭМ!$A$39:$A$782,$A127,СВЦЭМ!$B$39:$B$782,Y$110)+'СЕТ СН'!$I$9+СВЦЭМ!$D$10+'СЕТ СН'!$I$6-'СЕТ СН'!$I$19</f>
        <v>3307.3003961700001</v>
      </c>
    </row>
    <row r="128" spans="1:25" ht="15.75" x14ac:dyDescent="0.2">
      <c r="A128" s="35">
        <f t="shared" si="3"/>
        <v>44975</v>
      </c>
      <c r="B128" s="36">
        <f>SUMIFS(СВЦЭМ!$C$39:$C$782,СВЦЭМ!$A$39:$A$782,$A128,СВЦЭМ!$B$39:$B$782,B$110)+'СЕТ СН'!$I$9+СВЦЭМ!$D$10+'СЕТ СН'!$I$6-'СЕТ СН'!$I$19</f>
        <v>3228.4884140500003</v>
      </c>
      <c r="C128" s="36">
        <f>SUMIFS(СВЦЭМ!$C$39:$C$782,СВЦЭМ!$A$39:$A$782,$A128,СВЦЭМ!$B$39:$B$782,C$110)+'СЕТ СН'!$I$9+СВЦЭМ!$D$10+'СЕТ СН'!$I$6-'СЕТ СН'!$I$19</f>
        <v>3296.7241801200003</v>
      </c>
      <c r="D128" s="36">
        <f>SUMIFS(СВЦЭМ!$C$39:$C$782,СВЦЭМ!$A$39:$A$782,$A128,СВЦЭМ!$B$39:$B$782,D$110)+'СЕТ СН'!$I$9+СВЦЭМ!$D$10+'СЕТ СН'!$I$6-'СЕТ СН'!$I$19</f>
        <v>3302.28209556</v>
      </c>
      <c r="E128" s="36">
        <f>SUMIFS(СВЦЭМ!$C$39:$C$782,СВЦЭМ!$A$39:$A$782,$A128,СВЦЭМ!$B$39:$B$782,E$110)+'СЕТ СН'!$I$9+СВЦЭМ!$D$10+'СЕТ СН'!$I$6-'СЕТ СН'!$I$19</f>
        <v>3333.82996435</v>
      </c>
      <c r="F128" s="36">
        <f>SUMIFS(СВЦЭМ!$C$39:$C$782,СВЦЭМ!$A$39:$A$782,$A128,СВЦЭМ!$B$39:$B$782,F$110)+'СЕТ СН'!$I$9+СВЦЭМ!$D$10+'СЕТ СН'!$I$6-'СЕТ СН'!$I$19</f>
        <v>3273.42733051</v>
      </c>
      <c r="G128" s="36">
        <f>SUMIFS(СВЦЭМ!$C$39:$C$782,СВЦЭМ!$A$39:$A$782,$A128,СВЦЭМ!$B$39:$B$782,G$110)+'СЕТ СН'!$I$9+СВЦЭМ!$D$10+'СЕТ СН'!$I$6-'СЕТ СН'!$I$19</f>
        <v>3274.2010034899999</v>
      </c>
      <c r="H128" s="36">
        <f>SUMIFS(СВЦЭМ!$C$39:$C$782,СВЦЭМ!$A$39:$A$782,$A128,СВЦЭМ!$B$39:$B$782,H$110)+'СЕТ СН'!$I$9+СВЦЭМ!$D$10+'СЕТ СН'!$I$6-'СЕТ СН'!$I$19</f>
        <v>3255.21818781</v>
      </c>
      <c r="I128" s="36">
        <f>SUMIFS(СВЦЭМ!$C$39:$C$782,СВЦЭМ!$A$39:$A$782,$A128,СВЦЭМ!$B$39:$B$782,I$110)+'СЕТ СН'!$I$9+СВЦЭМ!$D$10+'СЕТ СН'!$I$6-'СЕТ СН'!$I$19</f>
        <v>3261.4782884599999</v>
      </c>
      <c r="J128" s="36">
        <f>SUMIFS(СВЦЭМ!$C$39:$C$782,СВЦЭМ!$A$39:$A$782,$A128,СВЦЭМ!$B$39:$B$782,J$110)+'СЕТ СН'!$I$9+СВЦЭМ!$D$10+'СЕТ СН'!$I$6-'СЕТ СН'!$I$19</f>
        <v>3255.0133486100003</v>
      </c>
      <c r="K128" s="36">
        <f>SUMIFS(СВЦЭМ!$C$39:$C$782,СВЦЭМ!$A$39:$A$782,$A128,СВЦЭМ!$B$39:$B$782,K$110)+'СЕТ СН'!$I$9+СВЦЭМ!$D$10+'СЕТ СН'!$I$6-'СЕТ СН'!$I$19</f>
        <v>3144.03929767</v>
      </c>
      <c r="L128" s="36">
        <f>SUMIFS(СВЦЭМ!$C$39:$C$782,СВЦЭМ!$A$39:$A$782,$A128,СВЦЭМ!$B$39:$B$782,L$110)+'СЕТ СН'!$I$9+СВЦЭМ!$D$10+'СЕТ СН'!$I$6-'СЕТ СН'!$I$19</f>
        <v>3114.29230512</v>
      </c>
      <c r="M128" s="36">
        <f>SUMIFS(СВЦЭМ!$C$39:$C$782,СВЦЭМ!$A$39:$A$782,$A128,СВЦЭМ!$B$39:$B$782,M$110)+'СЕТ СН'!$I$9+СВЦЭМ!$D$10+'СЕТ СН'!$I$6-'СЕТ СН'!$I$19</f>
        <v>3129.4410410400001</v>
      </c>
      <c r="N128" s="36">
        <f>SUMIFS(СВЦЭМ!$C$39:$C$782,СВЦЭМ!$A$39:$A$782,$A128,СВЦЭМ!$B$39:$B$782,N$110)+'СЕТ СН'!$I$9+СВЦЭМ!$D$10+'СЕТ СН'!$I$6-'СЕТ СН'!$I$19</f>
        <v>3182.13485077</v>
      </c>
      <c r="O128" s="36">
        <f>SUMIFS(СВЦЭМ!$C$39:$C$782,СВЦЭМ!$A$39:$A$782,$A128,СВЦЭМ!$B$39:$B$782,O$110)+'СЕТ СН'!$I$9+СВЦЭМ!$D$10+'СЕТ СН'!$I$6-'СЕТ СН'!$I$19</f>
        <v>3187.3833413800003</v>
      </c>
      <c r="P128" s="36">
        <f>SUMIFS(СВЦЭМ!$C$39:$C$782,СВЦЭМ!$A$39:$A$782,$A128,СВЦЭМ!$B$39:$B$782,P$110)+'СЕТ СН'!$I$9+СВЦЭМ!$D$10+'СЕТ СН'!$I$6-'СЕТ СН'!$I$19</f>
        <v>3196.2386589400003</v>
      </c>
      <c r="Q128" s="36">
        <f>SUMIFS(СВЦЭМ!$C$39:$C$782,СВЦЭМ!$A$39:$A$782,$A128,СВЦЭМ!$B$39:$B$782,Q$110)+'СЕТ СН'!$I$9+СВЦЭМ!$D$10+'СЕТ СН'!$I$6-'СЕТ СН'!$I$19</f>
        <v>3215.1533560299999</v>
      </c>
      <c r="R128" s="36">
        <f>SUMIFS(СВЦЭМ!$C$39:$C$782,СВЦЭМ!$A$39:$A$782,$A128,СВЦЭМ!$B$39:$B$782,R$110)+'СЕТ СН'!$I$9+СВЦЭМ!$D$10+'СЕТ СН'!$I$6-'СЕТ СН'!$I$19</f>
        <v>3197.4766070300002</v>
      </c>
      <c r="S128" s="36">
        <f>SUMIFS(СВЦЭМ!$C$39:$C$782,СВЦЭМ!$A$39:$A$782,$A128,СВЦЭМ!$B$39:$B$782,S$110)+'СЕТ СН'!$I$9+СВЦЭМ!$D$10+'СЕТ СН'!$I$6-'СЕТ СН'!$I$19</f>
        <v>3221.68738257</v>
      </c>
      <c r="T128" s="36">
        <f>SUMIFS(СВЦЭМ!$C$39:$C$782,СВЦЭМ!$A$39:$A$782,$A128,СВЦЭМ!$B$39:$B$782,T$110)+'СЕТ СН'!$I$9+СВЦЭМ!$D$10+'СЕТ СН'!$I$6-'СЕТ СН'!$I$19</f>
        <v>3174.32150439</v>
      </c>
      <c r="U128" s="36">
        <f>SUMIFS(СВЦЭМ!$C$39:$C$782,СВЦЭМ!$A$39:$A$782,$A128,СВЦЭМ!$B$39:$B$782,U$110)+'СЕТ СН'!$I$9+СВЦЭМ!$D$10+'СЕТ СН'!$I$6-'СЕТ СН'!$I$19</f>
        <v>3188.3756682200001</v>
      </c>
      <c r="V128" s="36">
        <f>SUMIFS(СВЦЭМ!$C$39:$C$782,СВЦЭМ!$A$39:$A$782,$A128,СВЦЭМ!$B$39:$B$782,V$110)+'СЕТ СН'!$I$9+СВЦЭМ!$D$10+'СЕТ СН'!$I$6-'СЕТ СН'!$I$19</f>
        <v>3157.0314761499999</v>
      </c>
      <c r="W128" s="36">
        <f>SUMIFS(СВЦЭМ!$C$39:$C$782,СВЦЭМ!$A$39:$A$782,$A128,СВЦЭМ!$B$39:$B$782,W$110)+'СЕТ СН'!$I$9+СВЦЭМ!$D$10+'СЕТ СН'!$I$6-'СЕТ СН'!$I$19</f>
        <v>3223.2020118800001</v>
      </c>
      <c r="X128" s="36">
        <f>SUMIFS(СВЦЭМ!$C$39:$C$782,СВЦЭМ!$A$39:$A$782,$A128,СВЦЭМ!$B$39:$B$782,X$110)+'СЕТ СН'!$I$9+СВЦЭМ!$D$10+'СЕТ СН'!$I$6-'СЕТ СН'!$I$19</f>
        <v>3208.13168834</v>
      </c>
      <c r="Y128" s="36">
        <f>SUMIFS(СВЦЭМ!$C$39:$C$782,СВЦЭМ!$A$39:$A$782,$A128,СВЦЭМ!$B$39:$B$782,Y$110)+'СЕТ СН'!$I$9+СВЦЭМ!$D$10+'СЕТ СН'!$I$6-'СЕТ СН'!$I$19</f>
        <v>3278.6314492199999</v>
      </c>
    </row>
    <row r="129" spans="1:26" ht="15.75" x14ac:dyDescent="0.2">
      <c r="A129" s="35">
        <f t="shared" si="3"/>
        <v>44976</v>
      </c>
      <c r="B129" s="36">
        <f>SUMIFS(СВЦЭМ!$C$39:$C$782,СВЦЭМ!$A$39:$A$782,$A129,СВЦЭМ!$B$39:$B$782,B$110)+'СЕТ СН'!$I$9+СВЦЭМ!$D$10+'СЕТ СН'!$I$6-'СЕТ СН'!$I$19</f>
        <v>3363.6507013800001</v>
      </c>
      <c r="C129" s="36">
        <f>SUMIFS(СВЦЭМ!$C$39:$C$782,СВЦЭМ!$A$39:$A$782,$A129,СВЦЭМ!$B$39:$B$782,C$110)+'СЕТ СН'!$I$9+СВЦЭМ!$D$10+'СЕТ СН'!$I$6-'СЕТ СН'!$I$19</f>
        <v>3388.9572267799999</v>
      </c>
      <c r="D129" s="36">
        <f>SUMIFS(СВЦЭМ!$C$39:$C$782,СВЦЭМ!$A$39:$A$782,$A129,СВЦЭМ!$B$39:$B$782,D$110)+'СЕТ СН'!$I$9+СВЦЭМ!$D$10+'СЕТ СН'!$I$6-'СЕТ СН'!$I$19</f>
        <v>3360.22095687</v>
      </c>
      <c r="E129" s="36">
        <f>SUMIFS(СВЦЭМ!$C$39:$C$782,СВЦЭМ!$A$39:$A$782,$A129,СВЦЭМ!$B$39:$B$782,E$110)+'СЕТ СН'!$I$9+СВЦЭМ!$D$10+'СЕТ СН'!$I$6-'СЕТ СН'!$I$19</f>
        <v>3366.08977688</v>
      </c>
      <c r="F129" s="36">
        <f>SUMIFS(СВЦЭМ!$C$39:$C$782,СВЦЭМ!$A$39:$A$782,$A129,СВЦЭМ!$B$39:$B$782,F$110)+'СЕТ СН'!$I$9+СВЦЭМ!$D$10+'СЕТ СН'!$I$6-'СЕТ СН'!$I$19</f>
        <v>3382.3400001300001</v>
      </c>
      <c r="G129" s="36">
        <f>SUMIFS(СВЦЭМ!$C$39:$C$782,СВЦЭМ!$A$39:$A$782,$A129,СВЦЭМ!$B$39:$B$782,G$110)+'СЕТ СН'!$I$9+СВЦЭМ!$D$10+'СЕТ СН'!$I$6-'СЕТ СН'!$I$19</f>
        <v>3391.4070349200001</v>
      </c>
      <c r="H129" s="36">
        <f>SUMIFS(СВЦЭМ!$C$39:$C$782,СВЦЭМ!$A$39:$A$782,$A129,СВЦЭМ!$B$39:$B$782,H$110)+'СЕТ СН'!$I$9+СВЦЭМ!$D$10+'СЕТ СН'!$I$6-'СЕТ СН'!$I$19</f>
        <v>3352.0976016</v>
      </c>
      <c r="I129" s="36">
        <f>SUMIFS(СВЦЭМ!$C$39:$C$782,СВЦЭМ!$A$39:$A$782,$A129,СВЦЭМ!$B$39:$B$782,I$110)+'СЕТ СН'!$I$9+СВЦЭМ!$D$10+'СЕТ СН'!$I$6-'СЕТ СН'!$I$19</f>
        <v>3363.4013869999999</v>
      </c>
      <c r="J129" s="36">
        <f>SUMIFS(СВЦЭМ!$C$39:$C$782,СВЦЭМ!$A$39:$A$782,$A129,СВЦЭМ!$B$39:$B$782,J$110)+'СЕТ СН'!$I$9+СВЦЭМ!$D$10+'СЕТ СН'!$I$6-'СЕТ СН'!$I$19</f>
        <v>3317.5762854700001</v>
      </c>
      <c r="K129" s="36">
        <f>SUMIFS(СВЦЭМ!$C$39:$C$782,СВЦЭМ!$A$39:$A$782,$A129,СВЦЭМ!$B$39:$B$782,K$110)+'СЕТ СН'!$I$9+СВЦЭМ!$D$10+'СЕТ СН'!$I$6-'СЕТ СН'!$I$19</f>
        <v>3285.9897813500002</v>
      </c>
      <c r="L129" s="36">
        <f>SUMIFS(СВЦЭМ!$C$39:$C$782,СВЦЭМ!$A$39:$A$782,$A129,СВЦЭМ!$B$39:$B$782,L$110)+'СЕТ СН'!$I$9+СВЦЭМ!$D$10+'СЕТ СН'!$I$6-'СЕТ СН'!$I$19</f>
        <v>3220.55500527</v>
      </c>
      <c r="M129" s="36">
        <f>SUMIFS(СВЦЭМ!$C$39:$C$782,СВЦЭМ!$A$39:$A$782,$A129,СВЦЭМ!$B$39:$B$782,M$110)+'СЕТ СН'!$I$9+СВЦЭМ!$D$10+'СЕТ СН'!$I$6-'СЕТ СН'!$I$19</f>
        <v>3219.9208054599999</v>
      </c>
      <c r="N129" s="36">
        <f>SUMIFS(СВЦЭМ!$C$39:$C$782,СВЦЭМ!$A$39:$A$782,$A129,СВЦЭМ!$B$39:$B$782,N$110)+'СЕТ СН'!$I$9+СВЦЭМ!$D$10+'СЕТ СН'!$I$6-'СЕТ СН'!$I$19</f>
        <v>3247.4371519000001</v>
      </c>
      <c r="O129" s="36">
        <f>SUMIFS(СВЦЭМ!$C$39:$C$782,СВЦЭМ!$A$39:$A$782,$A129,СВЦЭМ!$B$39:$B$782,O$110)+'СЕТ СН'!$I$9+СВЦЭМ!$D$10+'СЕТ СН'!$I$6-'СЕТ СН'!$I$19</f>
        <v>3186.1633612099999</v>
      </c>
      <c r="P129" s="36">
        <f>SUMIFS(СВЦЭМ!$C$39:$C$782,СВЦЭМ!$A$39:$A$782,$A129,СВЦЭМ!$B$39:$B$782,P$110)+'СЕТ СН'!$I$9+СВЦЭМ!$D$10+'СЕТ СН'!$I$6-'СЕТ СН'!$I$19</f>
        <v>3321.9729176999999</v>
      </c>
      <c r="Q129" s="36">
        <f>SUMIFS(СВЦЭМ!$C$39:$C$782,СВЦЭМ!$A$39:$A$782,$A129,СВЦЭМ!$B$39:$B$782,Q$110)+'СЕТ СН'!$I$9+СВЦЭМ!$D$10+'СЕТ СН'!$I$6-'СЕТ СН'!$I$19</f>
        <v>3337.5481810000001</v>
      </c>
      <c r="R129" s="36">
        <f>SUMIFS(СВЦЭМ!$C$39:$C$782,СВЦЭМ!$A$39:$A$782,$A129,СВЦЭМ!$B$39:$B$782,R$110)+'СЕТ СН'!$I$9+СВЦЭМ!$D$10+'СЕТ СН'!$I$6-'СЕТ СН'!$I$19</f>
        <v>3349.6942694600002</v>
      </c>
      <c r="S129" s="36">
        <f>SUMIFS(СВЦЭМ!$C$39:$C$782,СВЦЭМ!$A$39:$A$782,$A129,СВЦЭМ!$B$39:$B$782,S$110)+'СЕТ СН'!$I$9+СВЦЭМ!$D$10+'СЕТ СН'!$I$6-'СЕТ СН'!$I$19</f>
        <v>3310.6799322300003</v>
      </c>
      <c r="T129" s="36">
        <f>SUMIFS(СВЦЭМ!$C$39:$C$782,СВЦЭМ!$A$39:$A$782,$A129,СВЦЭМ!$B$39:$B$782,T$110)+'СЕТ СН'!$I$9+СВЦЭМ!$D$10+'СЕТ СН'!$I$6-'СЕТ СН'!$I$19</f>
        <v>3273.5497358400003</v>
      </c>
      <c r="U129" s="36">
        <f>SUMIFS(СВЦЭМ!$C$39:$C$782,СВЦЭМ!$A$39:$A$782,$A129,СВЦЭМ!$B$39:$B$782,U$110)+'СЕТ СН'!$I$9+СВЦЭМ!$D$10+'СЕТ СН'!$I$6-'СЕТ СН'!$I$19</f>
        <v>3212.0793868000001</v>
      </c>
      <c r="V129" s="36">
        <f>SUMIFS(СВЦЭМ!$C$39:$C$782,СВЦЭМ!$A$39:$A$782,$A129,СВЦЭМ!$B$39:$B$782,V$110)+'СЕТ СН'!$I$9+СВЦЭМ!$D$10+'СЕТ СН'!$I$6-'СЕТ СН'!$I$19</f>
        <v>3134.7829471499999</v>
      </c>
      <c r="W129" s="36">
        <f>SUMIFS(СВЦЭМ!$C$39:$C$782,СВЦЭМ!$A$39:$A$782,$A129,СВЦЭМ!$B$39:$B$782,W$110)+'СЕТ СН'!$I$9+СВЦЭМ!$D$10+'СЕТ СН'!$I$6-'СЕТ СН'!$I$19</f>
        <v>3230.25351912</v>
      </c>
      <c r="X129" s="36">
        <f>SUMIFS(СВЦЭМ!$C$39:$C$782,СВЦЭМ!$A$39:$A$782,$A129,СВЦЭМ!$B$39:$B$782,X$110)+'СЕТ СН'!$I$9+СВЦЭМ!$D$10+'СЕТ СН'!$I$6-'СЕТ СН'!$I$19</f>
        <v>3295.5590447600002</v>
      </c>
      <c r="Y129" s="36">
        <f>SUMIFS(СВЦЭМ!$C$39:$C$782,СВЦЭМ!$A$39:$A$782,$A129,СВЦЭМ!$B$39:$B$782,Y$110)+'СЕТ СН'!$I$9+СВЦЭМ!$D$10+'СЕТ СН'!$I$6-'СЕТ СН'!$I$19</f>
        <v>3319.1043167400003</v>
      </c>
    </row>
    <row r="130" spans="1:26" ht="15.75" x14ac:dyDescent="0.2">
      <c r="A130" s="35">
        <f t="shared" si="3"/>
        <v>44977</v>
      </c>
      <c r="B130" s="36">
        <f>SUMIFS(СВЦЭМ!$C$39:$C$782,СВЦЭМ!$A$39:$A$782,$A130,СВЦЭМ!$B$39:$B$782,B$110)+'СЕТ СН'!$I$9+СВЦЭМ!$D$10+'СЕТ СН'!$I$6-'СЕТ СН'!$I$19</f>
        <v>3390.24791701</v>
      </c>
      <c r="C130" s="36">
        <f>SUMIFS(СВЦЭМ!$C$39:$C$782,СВЦЭМ!$A$39:$A$782,$A130,СВЦЭМ!$B$39:$B$782,C$110)+'СЕТ СН'!$I$9+СВЦЭМ!$D$10+'СЕТ СН'!$I$6-'СЕТ СН'!$I$19</f>
        <v>3354.39970567</v>
      </c>
      <c r="D130" s="36">
        <f>SUMIFS(СВЦЭМ!$C$39:$C$782,СВЦЭМ!$A$39:$A$782,$A130,СВЦЭМ!$B$39:$B$782,D$110)+'СЕТ СН'!$I$9+СВЦЭМ!$D$10+'СЕТ СН'!$I$6-'СЕТ СН'!$I$19</f>
        <v>3356.0644030100002</v>
      </c>
      <c r="E130" s="36">
        <f>SUMIFS(СВЦЭМ!$C$39:$C$782,СВЦЭМ!$A$39:$A$782,$A130,СВЦЭМ!$B$39:$B$782,E$110)+'СЕТ СН'!$I$9+СВЦЭМ!$D$10+'СЕТ СН'!$I$6-'СЕТ СН'!$I$19</f>
        <v>3397.3730612300001</v>
      </c>
      <c r="F130" s="36">
        <f>SUMIFS(СВЦЭМ!$C$39:$C$782,СВЦЭМ!$A$39:$A$782,$A130,СВЦЭМ!$B$39:$B$782,F$110)+'СЕТ СН'!$I$9+СВЦЭМ!$D$10+'СЕТ СН'!$I$6-'СЕТ СН'!$I$19</f>
        <v>3339.5761751099999</v>
      </c>
      <c r="G130" s="36">
        <f>SUMIFS(СВЦЭМ!$C$39:$C$782,СВЦЭМ!$A$39:$A$782,$A130,СВЦЭМ!$B$39:$B$782,G$110)+'СЕТ СН'!$I$9+СВЦЭМ!$D$10+'СЕТ СН'!$I$6-'СЕТ СН'!$I$19</f>
        <v>3319.0105295799999</v>
      </c>
      <c r="H130" s="36">
        <f>SUMIFS(СВЦЭМ!$C$39:$C$782,СВЦЭМ!$A$39:$A$782,$A130,СВЦЭМ!$B$39:$B$782,H$110)+'СЕТ СН'!$I$9+СВЦЭМ!$D$10+'СЕТ СН'!$I$6-'СЕТ СН'!$I$19</f>
        <v>3272.72279321</v>
      </c>
      <c r="I130" s="36">
        <f>SUMIFS(СВЦЭМ!$C$39:$C$782,СВЦЭМ!$A$39:$A$782,$A130,СВЦЭМ!$B$39:$B$782,I$110)+'СЕТ СН'!$I$9+СВЦЭМ!$D$10+'СЕТ СН'!$I$6-'СЕТ СН'!$I$19</f>
        <v>3203.2686039300002</v>
      </c>
      <c r="J130" s="36">
        <f>SUMIFS(СВЦЭМ!$C$39:$C$782,СВЦЭМ!$A$39:$A$782,$A130,СВЦЭМ!$B$39:$B$782,J$110)+'СЕТ СН'!$I$9+СВЦЭМ!$D$10+'СЕТ СН'!$I$6-'СЕТ СН'!$I$19</f>
        <v>3156.5910174400001</v>
      </c>
      <c r="K130" s="36">
        <f>SUMIFS(СВЦЭМ!$C$39:$C$782,СВЦЭМ!$A$39:$A$782,$A130,СВЦЭМ!$B$39:$B$782,K$110)+'СЕТ СН'!$I$9+СВЦЭМ!$D$10+'СЕТ СН'!$I$6-'СЕТ СН'!$I$19</f>
        <v>3103.5133771400001</v>
      </c>
      <c r="L130" s="36">
        <f>SUMIFS(СВЦЭМ!$C$39:$C$782,СВЦЭМ!$A$39:$A$782,$A130,СВЦЭМ!$B$39:$B$782,L$110)+'СЕТ СН'!$I$9+СВЦЭМ!$D$10+'СЕТ СН'!$I$6-'СЕТ СН'!$I$19</f>
        <v>3076.82416384</v>
      </c>
      <c r="M130" s="36">
        <f>SUMIFS(СВЦЭМ!$C$39:$C$782,СВЦЭМ!$A$39:$A$782,$A130,СВЦЭМ!$B$39:$B$782,M$110)+'СЕТ СН'!$I$9+СВЦЭМ!$D$10+'СЕТ СН'!$I$6-'СЕТ СН'!$I$19</f>
        <v>3116.1299201000002</v>
      </c>
      <c r="N130" s="36">
        <f>SUMIFS(СВЦЭМ!$C$39:$C$782,СВЦЭМ!$A$39:$A$782,$A130,СВЦЭМ!$B$39:$B$782,N$110)+'СЕТ СН'!$I$9+СВЦЭМ!$D$10+'СЕТ СН'!$I$6-'СЕТ СН'!$I$19</f>
        <v>3157.08526145</v>
      </c>
      <c r="O130" s="36">
        <f>SUMIFS(СВЦЭМ!$C$39:$C$782,СВЦЭМ!$A$39:$A$782,$A130,СВЦЭМ!$B$39:$B$782,O$110)+'СЕТ СН'!$I$9+СВЦЭМ!$D$10+'СЕТ СН'!$I$6-'СЕТ СН'!$I$19</f>
        <v>3179.44299473</v>
      </c>
      <c r="P130" s="36">
        <f>SUMIFS(СВЦЭМ!$C$39:$C$782,СВЦЭМ!$A$39:$A$782,$A130,СВЦЭМ!$B$39:$B$782,P$110)+'СЕТ СН'!$I$9+СВЦЭМ!$D$10+'СЕТ СН'!$I$6-'СЕТ СН'!$I$19</f>
        <v>3184.9723912100003</v>
      </c>
      <c r="Q130" s="36">
        <f>SUMIFS(СВЦЭМ!$C$39:$C$782,СВЦЭМ!$A$39:$A$782,$A130,СВЦЭМ!$B$39:$B$782,Q$110)+'СЕТ СН'!$I$9+СВЦЭМ!$D$10+'СЕТ СН'!$I$6-'СЕТ СН'!$I$19</f>
        <v>3161.34722895</v>
      </c>
      <c r="R130" s="36">
        <f>SUMIFS(СВЦЭМ!$C$39:$C$782,СВЦЭМ!$A$39:$A$782,$A130,СВЦЭМ!$B$39:$B$782,R$110)+'СЕТ СН'!$I$9+СВЦЭМ!$D$10+'СЕТ СН'!$I$6-'СЕТ СН'!$I$19</f>
        <v>3240.75952022</v>
      </c>
      <c r="S130" s="36">
        <f>SUMIFS(СВЦЭМ!$C$39:$C$782,СВЦЭМ!$A$39:$A$782,$A130,СВЦЭМ!$B$39:$B$782,S$110)+'СЕТ СН'!$I$9+СВЦЭМ!$D$10+'СЕТ СН'!$I$6-'СЕТ СН'!$I$19</f>
        <v>3225.2232088300002</v>
      </c>
      <c r="T130" s="36">
        <f>SUMIFS(СВЦЭМ!$C$39:$C$782,СВЦЭМ!$A$39:$A$782,$A130,СВЦЭМ!$B$39:$B$782,T$110)+'СЕТ СН'!$I$9+СВЦЭМ!$D$10+'СЕТ СН'!$I$6-'СЕТ СН'!$I$19</f>
        <v>3202.5496426</v>
      </c>
      <c r="U130" s="36">
        <f>SUMIFS(СВЦЭМ!$C$39:$C$782,СВЦЭМ!$A$39:$A$782,$A130,СВЦЭМ!$B$39:$B$782,U$110)+'СЕТ СН'!$I$9+СВЦЭМ!$D$10+'СЕТ СН'!$I$6-'СЕТ СН'!$I$19</f>
        <v>3147.8434635000003</v>
      </c>
      <c r="V130" s="36">
        <f>SUMIFS(СВЦЭМ!$C$39:$C$782,СВЦЭМ!$A$39:$A$782,$A130,СВЦЭМ!$B$39:$B$782,V$110)+'СЕТ СН'!$I$9+СВЦЭМ!$D$10+'СЕТ СН'!$I$6-'СЕТ СН'!$I$19</f>
        <v>3162.8279482900002</v>
      </c>
      <c r="W130" s="36">
        <f>SUMIFS(СВЦЭМ!$C$39:$C$782,СВЦЭМ!$A$39:$A$782,$A130,СВЦЭМ!$B$39:$B$782,W$110)+'СЕТ СН'!$I$9+СВЦЭМ!$D$10+'СЕТ СН'!$I$6-'СЕТ СН'!$I$19</f>
        <v>3193.3774320100001</v>
      </c>
      <c r="X130" s="36">
        <f>SUMIFS(СВЦЭМ!$C$39:$C$782,СВЦЭМ!$A$39:$A$782,$A130,СВЦЭМ!$B$39:$B$782,X$110)+'СЕТ СН'!$I$9+СВЦЭМ!$D$10+'СЕТ СН'!$I$6-'СЕТ СН'!$I$19</f>
        <v>3230.7659493199999</v>
      </c>
      <c r="Y130" s="36">
        <f>SUMIFS(СВЦЭМ!$C$39:$C$782,СВЦЭМ!$A$39:$A$782,$A130,СВЦЭМ!$B$39:$B$782,Y$110)+'СЕТ СН'!$I$9+СВЦЭМ!$D$10+'СЕТ СН'!$I$6-'СЕТ СН'!$I$19</f>
        <v>3256.9827499800003</v>
      </c>
    </row>
    <row r="131" spans="1:26" ht="15.75" x14ac:dyDescent="0.2">
      <c r="A131" s="35">
        <f t="shared" si="3"/>
        <v>44978</v>
      </c>
      <c r="B131" s="36">
        <f>SUMIFS(СВЦЭМ!$C$39:$C$782,СВЦЭМ!$A$39:$A$782,$A131,СВЦЭМ!$B$39:$B$782,B$110)+'СЕТ СН'!$I$9+СВЦЭМ!$D$10+'СЕТ СН'!$I$6-'СЕТ СН'!$I$19</f>
        <v>3313.37344472</v>
      </c>
      <c r="C131" s="36">
        <f>SUMIFS(СВЦЭМ!$C$39:$C$782,СВЦЭМ!$A$39:$A$782,$A131,СВЦЭМ!$B$39:$B$782,C$110)+'СЕТ СН'!$I$9+СВЦЭМ!$D$10+'СЕТ СН'!$I$6-'СЕТ СН'!$I$19</f>
        <v>3352.2036782</v>
      </c>
      <c r="D131" s="36">
        <f>SUMIFS(СВЦЭМ!$C$39:$C$782,СВЦЭМ!$A$39:$A$782,$A131,СВЦЭМ!$B$39:$B$782,D$110)+'СЕТ СН'!$I$9+СВЦЭМ!$D$10+'СЕТ СН'!$I$6-'СЕТ СН'!$I$19</f>
        <v>3349.8018692600003</v>
      </c>
      <c r="E131" s="36">
        <f>SUMIFS(СВЦЭМ!$C$39:$C$782,СВЦЭМ!$A$39:$A$782,$A131,СВЦЭМ!$B$39:$B$782,E$110)+'СЕТ СН'!$I$9+СВЦЭМ!$D$10+'СЕТ СН'!$I$6-'СЕТ СН'!$I$19</f>
        <v>3352.8837114200001</v>
      </c>
      <c r="F131" s="36">
        <f>SUMIFS(СВЦЭМ!$C$39:$C$782,СВЦЭМ!$A$39:$A$782,$A131,СВЦЭМ!$B$39:$B$782,F$110)+'СЕТ СН'!$I$9+СВЦЭМ!$D$10+'СЕТ СН'!$I$6-'СЕТ СН'!$I$19</f>
        <v>3336.2381102500003</v>
      </c>
      <c r="G131" s="36">
        <f>SUMIFS(СВЦЭМ!$C$39:$C$782,СВЦЭМ!$A$39:$A$782,$A131,СВЦЭМ!$B$39:$B$782,G$110)+'СЕТ СН'!$I$9+СВЦЭМ!$D$10+'СЕТ СН'!$I$6-'СЕТ СН'!$I$19</f>
        <v>3236.1904365099999</v>
      </c>
      <c r="H131" s="36">
        <f>SUMIFS(СВЦЭМ!$C$39:$C$782,СВЦЭМ!$A$39:$A$782,$A131,СВЦЭМ!$B$39:$B$782,H$110)+'СЕТ СН'!$I$9+СВЦЭМ!$D$10+'СЕТ СН'!$I$6-'СЕТ СН'!$I$19</f>
        <v>3181.24795838</v>
      </c>
      <c r="I131" s="36">
        <f>SUMIFS(СВЦЭМ!$C$39:$C$782,СВЦЭМ!$A$39:$A$782,$A131,СВЦЭМ!$B$39:$B$782,I$110)+'СЕТ СН'!$I$9+СВЦЭМ!$D$10+'СЕТ СН'!$I$6-'СЕТ СН'!$I$19</f>
        <v>3143.3565438999999</v>
      </c>
      <c r="J131" s="36">
        <f>SUMIFS(СВЦЭМ!$C$39:$C$782,СВЦЭМ!$A$39:$A$782,$A131,СВЦЭМ!$B$39:$B$782,J$110)+'СЕТ СН'!$I$9+СВЦЭМ!$D$10+'СЕТ СН'!$I$6-'СЕТ СН'!$I$19</f>
        <v>3112.9028843800002</v>
      </c>
      <c r="K131" s="36">
        <f>SUMIFS(СВЦЭМ!$C$39:$C$782,СВЦЭМ!$A$39:$A$782,$A131,СВЦЭМ!$B$39:$B$782,K$110)+'СЕТ СН'!$I$9+СВЦЭМ!$D$10+'СЕТ СН'!$I$6-'СЕТ СН'!$I$19</f>
        <v>3144.54000464</v>
      </c>
      <c r="L131" s="36">
        <f>SUMIFS(СВЦЭМ!$C$39:$C$782,СВЦЭМ!$A$39:$A$782,$A131,СВЦЭМ!$B$39:$B$782,L$110)+'СЕТ СН'!$I$9+СВЦЭМ!$D$10+'СЕТ СН'!$I$6-'СЕТ СН'!$I$19</f>
        <v>3173.6527341700003</v>
      </c>
      <c r="M131" s="36">
        <f>SUMIFS(СВЦЭМ!$C$39:$C$782,СВЦЭМ!$A$39:$A$782,$A131,СВЦЭМ!$B$39:$B$782,M$110)+'СЕТ СН'!$I$9+СВЦЭМ!$D$10+'СЕТ СН'!$I$6-'СЕТ СН'!$I$19</f>
        <v>3169.5946553700001</v>
      </c>
      <c r="N131" s="36">
        <f>SUMIFS(СВЦЭМ!$C$39:$C$782,СВЦЭМ!$A$39:$A$782,$A131,СВЦЭМ!$B$39:$B$782,N$110)+'СЕТ СН'!$I$9+СВЦЭМ!$D$10+'СЕТ СН'!$I$6-'СЕТ СН'!$I$19</f>
        <v>3178.4255712200002</v>
      </c>
      <c r="O131" s="36">
        <f>SUMIFS(СВЦЭМ!$C$39:$C$782,СВЦЭМ!$A$39:$A$782,$A131,СВЦЭМ!$B$39:$B$782,O$110)+'СЕТ СН'!$I$9+СВЦЭМ!$D$10+'СЕТ СН'!$I$6-'СЕТ СН'!$I$19</f>
        <v>3220.4529463900003</v>
      </c>
      <c r="P131" s="36">
        <f>SUMIFS(СВЦЭМ!$C$39:$C$782,СВЦЭМ!$A$39:$A$782,$A131,СВЦЭМ!$B$39:$B$782,P$110)+'СЕТ СН'!$I$9+СВЦЭМ!$D$10+'СЕТ СН'!$I$6-'СЕТ СН'!$I$19</f>
        <v>3232.11688615</v>
      </c>
      <c r="Q131" s="36">
        <f>SUMIFS(СВЦЭМ!$C$39:$C$782,СВЦЭМ!$A$39:$A$782,$A131,СВЦЭМ!$B$39:$B$782,Q$110)+'СЕТ СН'!$I$9+СВЦЭМ!$D$10+'СЕТ СН'!$I$6-'СЕТ СН'!$I$19</f>
        <v>3212.29713064</v>
      </c>
      <c r="R131" s="36">
        <f>SUMIFS(СВЦЭМ!$C$39:$C$782,СВЦЭМ!$A$39:$A$782,$A131,СВЦЭМ!$B$39:$B$782,R$110)+'СЕТ СН'!$I$9+СВЦЭМ!$D$10+'СЕТ СН'!$I$6-'СЕТ СН'!$I$19</f>
        <v>3157.2749013100001</v>
      </c>
      <c r="S131" s="36">
        <f>SUMIFS(СВЦЭМ!$C$39:$C$782,СВЦЭМ!$A$39:$A$782,$A131,СВЦЭМ!$B$39:$B$782,S$110)+'СЕТ СН'!$I$9+СВЦЭМ!$D$10+'СЕТ СН'!$I$6-'СЕТ СН'!$I$19</f>
        <v>3106.6677076599999</v>
      </c>
      <c r="T131" s="36">
        <f>SUMIFS(СВЦЭМ!$C$39:$C$782,СВЦЭМ!$A$39:$A$782,$A131,СВЦЭМ!$B$39:$B$782,T$110)+'СЕТ СН'!$I$9+СВЦЭМ!$D$10+'СЕТ СН'!$I$6-'СЕТ СН'!$I$19</f>
        <v>3103.9953995800001</v>
      </c>
      <c r="U131" s="36">
        <f>SUMIFS(СВЦЭМ!$C$39:$C$782,СВЦЭМ!$A$39:$A$782,$A131,СВЦЭМ!$B$39:$B$782,U$110)+'СЕТ СН'!$I$9+СВЦЭМ!$D$10+'СЕТ СН'!$I$6-'СЕТ СН'!$I$19</f>
        <v>3142.7542981700003</v>
      </c>
      <c r="V131" s="36">
        <f>SUMIFS(СВЦЭМ!$C$39:$C$782,СВЦЭМ!$A$39:$A$782,$A131,СВЦЭМ!$B$39:$B$782,V$110)+'СЕТ СН'!$I$9+СВЦЭМ!$D$10+'СЕТ СН'!$I$6-'СЕТ СН'!$I$19</f>
        <v>3155.9532717400002</v>
      </c>
      <c r="W131" s="36">
        <f>SUMIFS(СВЦЭМ!$C$39:$C$782,СВЦЭМ!$A$39:$A$782,$A131,СВЦЭМ!$B$39:$B$782,W$110)+'СЕТ СН'!$I$9+СВЦЭМ!$D$10+'СЕТ СН'!$I$6-'СЕТ СН'!$I$19</f>
        <v>3173.9712160300001</v>
      </c>
      <c r="X131" s="36">
        <f>SUMIFS(СВЦЭМ!$C$39:$C$782,СВЦЭМ!$A$39:$A$782,$A131,СВЦЭМ!$B$39:$B$782,X$110)+'СЕТ СН'!$I$9+СВЦЭМ!$D$10+'СЕТ СН'!$I$6-'СЕТ СН'!$I$19</f>
        <v>3210.10952877</v>
      </c>
      <c r="Y131" s="36">
        <f>SUMIFS(СВЦЭМ!$C$39:$C$782,СВЦЭМ!$A$39:$A$782,$A131,СВЦЭМ!$B$39:$B$782,Y$110)+'СЕТ СН'!$I$9+СВЦЭМ!$D$10+'СЕТ СН'!$I$6-'СЕТ СН'!$I$19</f>
        <v>3256.96039595</v>
      </c>
    </row>
    <row r="132" spans="1:26" ht="15.75" x14ac:dyDescent="0.2">
      <c r="A132" s="35">
        <f t="shared" si="3"/>
        <v>44979</v>
      </c>
      <c r="B132" s="36">
        <f>SUMIFS(СВЦЭМ!$C$39:$C$782,СВЦЭМ!$A$39:$A$782,$A132,СВЦЭМ!$B$39:$B$782,B$110)+'СЕТ СН'!$I$9+СВЦЭМ!$D$10+'СЕТ СН'!$I$6-'СЕТ СН'!$I$19</f>
        <v>3347.3999315200003</v>
      </c>
      <c r="C132" s="36">
        <f>SUMIFS(СВЦЭМ!$C$39:$C$782,СВЦЭМ!$A$39:$A$782,$A132,СВЦЭМ!$B$39:$B$782,C$110)+'СЕТ СН'!$I$9+СВЦЭМ!$D$10+'СЕТ СН'!$I$6-'СЕТ СН'!$I$19</f>
        <v>3423.6037347500001</v>
      </c>
      <c r="D132" s="36">
        <f>SUMIFS(СВЦЭМ!$C$39:$C$782,СВЦЭМ!$A$39:$A$782,$A132,СВЦЭМ!$B$39:$B$782,D$110)+'СЕТ СН'!$I$9+СВЦЭМ!$D$10+'СЕТ СН'!$I$6-'СЕТ СН'!$I$19</f>
        <v>3408.09861783</v>
      </c>
      <c r="E132" s="36">
        <f>SUMIFS(СВЦЭМ!$C$39:$C$782,СВЦЭМ!$A$39:$A$782,$A132,СВЦЭМ!$B$39:$B$782,E$110)+'СЕТ СН'!$I$9+СВЦЭМ!$D$10+'СЕТ СН'!$I$6-'СЕТ СН'!$I$19</f>
        <v>3397.7978769599999</v>
      </c>
      <c r="F132" s="36">
        <f>SUMIFS(СВЦЭМ!$C$39:$C$782,СВЦЭМ!$A$39:$A$782,$A132,СВЦЭМ!$B$39:$B$782,F$110)+'СЕТ СН'!$I$9+СВЦЭМ!$D$10+'СЕТ СН'!$I$6-'СЕТ СН'!$I$19</f>
        <v>3356.88613842</v>
      </c>
      <c r="G132" s="36">
        <f>SUMIFS(СВЦЭМ!$C$39:$C$782,СВЦЭМ!$A$39:$A$782,$A132,СВЦЭМ!$B$39:$B$782,G$110)+'СЕТ СН'!$I$9+СВЦЭМ!$D$10+'СЕТ СН'!$I$6-'СЕТ СН'!$I$19</f>
        <v>3267.32567664</v>
      </c>
      <c r="H132" s="36">
        <f>SUMIFS(СВЦЭМ!$C$39:$C$782,СВЦЭМ!$A$39:$A$782,$A132,СВЦЭМ!$B$39:$B$782,H$110)+'СЕТ СН'!$I$9+СВЦЭМ!$D$10+'СЕТ СН'!$I$6-'СЕТ СН'!$I$19</f>
        <v>3156.7034556399999</v>
      </c>
      <c r="I132" s="36">
        <f>SUMIFS(СВЦЭМ!$C$39:$C$782,СВЦЭМ!$A$39:$A$782,$A132,СВЦЭМ!$B$39:$B$782,I$110)+'СЕТ СН'!$I$9+СВЦЭМ!$D$10+'СЕТ СН'!$I$6-'СЕТ СН'!$I$19</f>
        <v>3128.7213003700003</v>
      </c>
      <c r="J132" s="36">
        <f>SUMIFS(СВЦЭМ!$C$39:$C$782,СВЦЭМ!$A$39:$A$782,$A132,СВЦЭМ!$B$39:$B$782,J$110)+'СЕТ СН'!$I$9+СВЦЭМ!$D$10+'СЕТ СН'!$I$6-'СЕТ СН'!$I$19</f>
        <v>3110.5597232</v>
      </c>
      <c r="K132" s="36">
        <f>SUMIFS(СВЦЭМ!$C$39:$C$782,СВЦЭМ!$A$39:$A$782,$A132,СВЦЭМ!$B$39:$B$782,K$110)+'СЕТ СН'!$I$9+СВЦЭМ!$D$10+'СЕТ СН'!$I$6-'СЕТ СН'!$I$19</f>
        <v>3093.4133401600002</v>
      </c>
      <c r="L132" s="36">
        <f>SUMIFS(СВЦЭМ!$C$39:$C$782,СВЦЭМ!$A$39:$A$782,$A132,СВЦЭМ!$B$39:$B$782,L$110)+'СЕТ СН'!$I$9+СВЦЭМ!$D$10+'СЕТ СН'!$I$6-'СЕТ СН'!$I$19</f>
        <v>3128.89141169</v>
      </c>
      <c r="M132" s="36">
        <f>SUMIFS(СВЦЭМ!$C$39:$C$782,СВЦЭМ!$A$39:$A$782,$A132,СВЦЭМ!$B$39:$B$782,M$110)+'СЕТ СН'!$I$9+СВЦЭМ!$D$10+'СЕТ СН'!$I$6-'СЕТ СН'!$I$19</f>
        <v>3157.9038243700002</v>
      </c>
      <c r="N132" s="36">
        <f>SUMIFS(СВЦЭМ!$C$39:$C$782,СВЦЭМ!$A$39:$A$782,$A132,СВЦЭМ!$B$39:$B$782,N$110)+'СЕТ СН'!$I$9+СВЦЭМ!$D$10+'СЕТ СН'!$I$6-'СЕТ СН'!$I$19</f>
        <v>3177.4501097299999</v>
      </c>
      <c r="O132" s="36">
        <f>SUMIFS(СВЦЭМ!$C$39:$C$782,СВЦЭМ!$A$39:$A$782,$A132,СВЦЭМ!$B$39:$B$782,O$110)+'СЕТ СН'!$I$9+СВЦЭМ!$D$10+'СЕТ СН'!$I$6-'СЕТ СН'!$I$19</f>
        <v>3186.6163951000003</v>
      </c>
      <c r="P132" s="36">
        <f>SUMIFS(СВЦЭМ!$C$39:$C$782,СВЦЭМ!$A$39:$A$782,$A132,СВЦЭМ!$B$39:$B$782,P$110)+'СЕТ СН'!$I$9+СВЦЭМ!$D$10+'СЕТ СН'!$I$6-'СЕТ СН'!$I$19</f>
        <v>3181.32633313</v>
      </c>
      <c r="Q132" s="36">
        <f>SUMIFS(СВЦЭМ!$C$39:$C$782,СВЦЭМ!$A$39:$A$782,$A132,СВЦЭМ!$B$39:$B$782,Q$110)+'СЕТ СН'!$I$9+СВЦЭМ!$D$10+'СЕТ СН'!$I$6-'СЕТ СН'!$I$19</f>
        <v>3189.0379489800002</v>
      </c>
      <c r="R132" s="36">
        <f>SUMIFS(СВЦЭМ!$C$39:$C$782,СВЦЭМ!$A$39:$A$782,$A132,СВЦЭМ!$B$39:$B$782,R$110)+'СЕТ СН'!$I$9+СВЦЭМ!$D$10+'СЕТ СН'!$I$6-'СЕТ СН'!$I$19</f>
        <v>3196.6211709899999</v>
      </c>
      <c r="S132" s="36">
        <f>SUMIFS(СВЦЭМ!$C$39:$C$782,СВЦЭМ!$A$39:$A$782,$A132,СВЦЭМ!$B$39:$B$782,S$110)+'СЕТ СН'!$I$9+СВЦЭМ!$D$10+'СЕТ СН'!$I$6-'СЕТ СН'!$I$19</f>
        <v>3121.4960123300002</v>
      </c>
      <c r="T132" s="36">
        <f>SUMIFS(СВЦЭМ!$C$39:$C$782,СВЦЭМ!$A$39:$A$782,$A132,СВЦЭМ!$B$39:$B$782,T$110)+'СЕТ СН'!$I$9+СВЦЭМ!$D$10+'СЕТ СН'!$I$6-'СЕТ СН'!$I$19</f>
        <v>3082.42226489</v>
      </c>
      <c r="U132" s="36">
        <f>SUMIFS(СВЦЭМ!$C$39:$C$782,СВЦЭМ!$A$39:$A$782,$A132,СВЦЭМ!$B$39:$B$782,U$110)+'СЕТ СН'!$I$9+СВЦЭМ!$D$10+'СЕТ СН'!$I$6-'СЕТ СН'!$I$19</f>
        <v>3129.9353145700002</v>
      </c>
      <c r="V132" s="36">
        <f>SUMIFS(СВЦЭМ!$C$39:$C$782,СВЦЭМ!$A$39:$A$782,$A132,СВЦЭМ!$B$39:$B$782,V$110)+'СЕТ СН'!$I$9+СВЦЭМ!$D$10+'СЕТ СН'!$I$6-'СЕТ СН'!$I$19</f>
        <v>3184.8520585700003</v>
      </c>
      <c r="W132" s="36">
        <f>SUMIFS(СВЦЭМ!$C$39:$C$782,СВЦЭМ!$A$39:$A$782,$A132,СВЦЭМ!$B$39:$B$782,W$110)+'СЕТ СН'!$I$9+СВЦЭМ!$D$10+'СЕТ СН'!$I$6-'СЕТ СН'!$I$19</f>
        <v>3208.3812811400003</v>
      </c>
      <c r="X132" s="36">
        <f>SUMIFS(СВЦЭМ!$C$39:$C$782,СВЦЭМ!$A$39:$A$782,$A132,СВЦЭМ!$B$39:$B$782,X$110)+'СЕТ СН'!$I$9+СВЦЭМ!$D$10+'СЕТ СН'!$I$6-'СЕТ СН'!$I$19</f>
        <v>3252.40909809</v>
      </c>
      <c r="Y132" s="36">
        <f>SUMIFS(СВЦЭМ!$C$39:$C$782,СВЦЭМ!$A$39:$A$782,$A132,СВЦЭМ!$B$39:$B$782,Y$110)+'СЕТ СН'!$I$9+СВЦЭМ!$D$10+'СЕТ СН'!$I$6-'СЕТ СН'!$I$19</f>
        <v>3273.8896443500003</v>
      </c>
    </row>
    <row r="133" spans="1:26" ht="15.75" x14ac:dyDescent="0.2">
      <c r="A133" s="35">
        <f t="shared" si="3"/>
        <v>44980</v>
      </c>
      <c r="B133" s="36">
        <f>SUMIFS(СВЦЭМ!$C$39:$C$782,СВЦЭМ!$A$39:$A$782,$A133,СВЦЭМ!$B$39:$B$782,B$110)+'СЕТ СН'!$I$9+СВЦЭМ!$D$10+'СЕТ СН'!$I$6-'СЕТ СН'!$I$19</f>
        <v>3310.6024576</v>
      </c>
      <c r="C133" s="36">
        <f>SUMIFS(СВЦЭМ!$C$39:$C$782,СВЦЭМ!$A$39:$A$782,$A133,СВЦЭМ!$B$39:$B$782,C$110)+'СЕТ СН'!$I$9+СВЦЭМ!$D$10+'СЕТ СН'!$I$6-'СЕТ СН'!$I$19</f>
        <v>3275.7560554700003</v>
      </c>
      <c r="D133" s="36">
        <f>SUMIFS(СВЦЭМ!$C$39:$C$782,СВЦЭМ!$A$39:$A$782,$A133,СВЦЭМ!$B$39:$B$782,D$110)+'СЕТ СН'!$I$9+СВЦЭМ!$D$10+'СЕТ СН'!$I$6-'СЕТ СН'!$I$19</f>
        <v>3303.4588151400003</v>
      </c>
      <c r="E133" s="36">
        <f>SUMIFS(СВЦЭМ!$C$39:$C$782,СВЦЭМ!$A$39:$A$782,$A133,СВЦЭМ!$B$39:$B$782,E$110)+'СЕТ СН'!$I$9+СВЦЭМ!$D$10+'СЕТ СН'!$I$6-'СЕТ СН'!$I$19</f>
        <v>3328.8963490300002</v>
      </c>
      <c r="F133" s="36">
        <f>SUMIFS(СВЦЭМ!$C$39:$C$782,СВЦЭМ!$A$39:$A$782,$A133,СВЦЭМ!$B$39:$B$782,F$110)+'СЕТ СН'!$I$9+СВЦЭМ!$D$10+'СЕТ СН'!$I$6-'СЕТ СН'!$I$19</f>
        <v>3323.6525649</v>
      </c>
      <c r="G133" s="36">
        <f>SUMIFS(СВЦЭМ!$C$39:$C$782,СВЦЭМ!$A$39:$A$782,$A133,СВЦЭМ!$B$39:$B$782,G$110)+'СЕТ СН'!$I$9+СВЦЭМ!$D$10+'СЕТ СН'!$I$6-'СЕТ СН'!$I$19</f>
        <v>3261.7537736500003</v>
      </c>
      <c r="H133" s="36">
        <f>SUMIFS(СВЦЭМ!$C$39:$C$782,СВЦЭМ!$A$39:$A$782,$A133,СВЦЭМ!$B$39:$B$782,H$110)+'СЕТ СН'!$I$9+СВЦЭМ!$D$10+'СЕТ СН'!$I$6-'СЕТ СН'!$I$19</f>
        <v>3195.7064190700003</v>
      </c>
      <c r="I133" s="36">
        <f>SUMIFS(СВЦЭМ!$C$39:$C$782,СВЦЭМ!$A$39:$A$782,$A133,СВЦЭМ!$B$39:$B$782,I$110)+'СЕТ СН'!$I$9+СВЦЭМ!$D$10+'СЕТ СН'!$I$6-'СЕТ СН'!$I$19</f>
        <v>3105.3579908900001</v>
      </c>
      <c r="J133" s="36">
        <f>SUMIFS(СВЦЭМ!$C$39:$C$782,СВЦЭМ!$A$39:$A$782,$A133,СВЦЭМ!$B$39:$B$782,J$110)+'СЕТ СН'!$I$9+СВЦЭМ!$D$10+'СЕТ СН'!$I$6-'СЕТ СН'!$I$19</f>
        <v>2996.16365107</v>
      </c>
      <c r="K133" s="36">
        <f>SUMIFS(СВЦЭМ!$C$39:$C$782,СВЦЭМ!$A$39:$A$782,$A133,СВЦЭМ!$B$39:$B$782,K$110)+'СЕТ СН'!$I$9+СВЦЭМ!$D$10+'СЕТ СН'!$I$6-'СЕТ СН'!$I$19</f>
        <v>2974.17050393</v>
      </c>
      <c r="L133" s="36">
        <f>SUMIFS(СВЦЭМ!$C$39:$C$782,СВЦЭМ!$A$39:$A$782,$A133,СВЦЭМ!$B$39:$B$782,L$110)+'СЕТ СН'!$I$9+СВЦЭМ!$D$10+'СЕТ СН'!$I$6-'СЕТ СН'!$I$19</f>
        <v>3027.4351619100003</v>
      </c>
      <c r="M133" s="36">
        <f>SUMIFS(СВЦЭМ!$C$39:$C$782,СВЦЭМ!$A$39:$A$782,$A133,СВЦЭМ!$B$39:$B$782,M$110)+'СЕТ СН'!$I$9+СВЦЭМ!$D$10+'СЕТ СН'!$I$6-'СЕТ СН'!$I$19</f>
        <v>3070.7014188000003</v>
      </c>
      <c r="N133" s="36">
        <f>SUMIFS(СВЦЭМ!$C$39:$C$782,СВЦЭМ!$A$39:$A$782,$A133,СВЦЭМ!$B$39:$B$782,N$110)+'СЕТ СН'!$I$9+СВЦЭМ!$D$10+'СЕТ СН'!$I$6-'СЕТ СН'!$I$19</f>
        <v>3087.3427778800001</v>
      </c>
      <c r="O133" s="36">
        <f>SUMIFS(СВЦЭМ!$C$39:$C$782,СВЦЭМ!$A$39:$A$782,$A133,СВЦЭМ!$B$39:$B$782,O$110)+'СЕТ СН'!$I$9+СВЦЭМ!$D$10+'СЕТ СН'!$I$6-'СЕТ СН'!$I$19</f>
        <v>3104.7920263800002</v>
      </c>
      <c r="P133" s="36">
        <f>SUMIFS(СВЦЭМ!$C$39:$C$782,СВЦЭМ!$A$39:$A$782,$A133,СВЦЭМ!$B$39:$B$782,P$110)+'СЕТ СН'!$I$9+СВЦЭМ!$D$10+'СЕТ СН'!$I$6-'СЕТ СН'!$I$19</f>
        <v>3128.3537851199999</v>
      </c>
      <c r="Q133" s="36">
        <f>SUMIFS(СВЦЭМ!$C$39:$C$782,СВЦЭМ!$A$39:$A$782,$A133,СВЦЭМ!$B$39:$B$782,Q$110)+'СЕТ СН'!$I$9+СВЦЭМ!$D$10+'СЕТ СН'!$I$6-'СЕТ СН'!$I$19</f>
        <v>3123.8251738600002</v>
      </c>
      <c r="R133" s="36">
        <f>SUMIFS(СВЦЭМ!$C$39:$C$782,СВЦЭМ!$A$39:$A$782,$A133,СВЦЭМ!$B$39:$B$782,R$110)+'СЕТ СН'!$I$9+СВЦЭМ!$D$10+'СЕТ СН'!$I$6-'СЕТ СН'!$I$19</f>
        <v>3123.3021249000003</v>
      </c>
      <c r="S133" s="36">
        <f>SUMIFS(СВЦЭМ!$C$39:$C$782,СВЦЭМ!$A$39:$A$782,$A133,СВЦЭМ!$B$39:$B$782,S$110)+'СЕТ СН'!$I$9+СВЦЭМ!$D$10+'СЕТ СН'!$I$6-'СЕТ СН'!$I$19</f>
        <v>3084.6439802100003</v>
      </c>
      <c r="T133" s="36">
        <f>SUMIFS(СВЦЭМ!$C$39:$C$782,СВЦЭМ!$A$39:$A$782,$A133,СВЦЭМ!$B$39:$B$782,T$110)+'СЕТ СН'!$I$9+СВЦЭМ!$D$10+'СЕТ СН'!$I$6-'СЕТ СН'!$I$19</f>
        <v>3016.7675450700003</v>
      </c>
      <c r="U133" s="36">
        <f>SUMIFS(СВЦЭМ!$C$39:$C$782,СВЦЭМ!$A$39:$A$782,$A133,СВЦЭМ!$B$39:$B$782,U$110)+'СЕТ СН'!$I$9+СВЦЭМ!$D$10+'СЕТ СН'!$I$6-'СЕТ СН'!$I$19</f>
        <v>3015.72862523</v>
      </c>
      <c r="V133" s="36">
        <f>SUMIFS(СВЦЭМ!$C$39:$C$782,СВЦЭМ!$A$39:$A$782,$A133,СВЦЭМ!$B$39:$B$782,V$110)+'СЕТ СН'!$I$9+СВЦЭМ!$D$10+'СЕТ СН'!$I$6-'СЕТ СН'!$I$19</f>
        <v>3042.4794370600002</v>
      </c>
      <c r="W133" s="36">
        <f>SUMIFS(СВЦЭМ!$C$39:$C$782,СВЦЭМ!$A$39:$A$782,$A133,СВЦЭМ!$B$39:$B$782,W$110)+'СЕТ СН'!$I$9+СВЦЭМ!$D$10+'СЕТ СН'!$I$6-'СЕТ СН'!$I$19</f>
        <v>3071.7446574200003</v>
      </c>
      <c r="X133" s="36">
        <f>SUMIFS(СВЦЭМ!$C$39:$C$782,СВЦЭМ!$A$39:$A$782,$A133,СВЦЭМ!$B$39:$B$782,X$110)+'СЕТ СН'!$I$9+СВЦЭМ!$D$10+'СЕТ СН'!$I$6-'СЕТ СН'!$I$19</f>
        <v>3125.5826724100002</v>
      </c>
      <c r="Y133" s="36">
        <f>SUMIFS(СВЦЭМ!$C$39:$C$782,СВЦЭМ!$A$39:$A$782,$A133,СВЦЭМ!$B$39:$B$782,Y$110)+'СЕТ СН'!$I$9+СВЦЭМ!$D$10+'СЕТ СН'!$I$6-'СЕТ СН'!$I$19</f>
        <v>3176.3113259400002</v>
      </c>
    </row>
    <row r="134" spans="1:26" ht="15.75" x14ac:dyDescent="0.2">
      <c r="A134" s="35">
        <f t="shared" si="3"/>
        <v>44981</v>
      </c>
      <c r="B134" s="36">
        <f>SUMIFS(СВЦЭМ!$C$39:$C$782,СВЦЭМ!$A$39:$A$782,$A134,СВЦЭМ!$B$39:$B$782,B$110)+'СЕТ СН'!$I$9+СВЦЭМ!$D$10+'СЕТ СН'!$I$6-'СЕТ СН'!$I$19</f>
        <v>3166.86612431</v>
      </c>
      <c r="C134" s="36">
        <f>SUMIFS(СВЦЭМ!$C$39:$C$782,СВЦЭМ!$A$39:$A$782,$A134,СВЦЭМ!$B$39:$B$782,C$110)+'СЕТ СН'!$I$9+СВЦЭМ!$D$10+'СЕТ СН'!$I$6-'СЕТ СН'!$I$19</f>
        <v>3161.2254765800003</v>
      </c>
      <c r="D134" s="36">
        <f>SUMIFS(СВЦЭМ!$C$39:$C$782,СВЦЭМ!$A$39:$A$782,$A134,СВЦЭМ!$B$39:$B$782,D$110)+'СЕТ СН'!$I$9+СВЦЭМ!$D$10+'СЕТ СН'!$I$6-'СЕТ СН'!$I$19</f>
        <v>3096.08604031</v>
      </c>
      <c r="E134" s="36">
        <f>SUMIFS(СВЦЭМ!$C$39:$C$782,СВЦЭМ!$A$39:$A$782,$A134,СВЦЭМ!$B$39:$B$782,E$110)+'СЕТ СН'!$I$9+СВЦЭМ!$D$10+'СЕТ СН'!$I$6-'СЕТ СН'!$I$19</f>
        <v>3036.96142629</v>
      </c>
      <c r="F134" s="36">
        <f>SUMIFS(СВЦЭМ!$C$39:$C$782,СВЦЭМ!$A$39:$A$782,$A134,СВЦЭМ!$B$39:$B$782,F$110)+'СЕТ СН'!$I$9+СВЦЭМ!$D$10+'СЕТ СН'!$I$6-'СЕТ СН'!$I$19</f>
        <v>3057.1199665300001</v>
      </c>
      <c r="G134" s="36">
        <f>SUMIFS(СВЦЭМ!$C$39:$C$782,СВЦЭМ!$A$39:$A$782,$A134,СВЦЭМ!$B$39:$B$782,G$110)+'СЕТ СН'!$I$9+СВЦЭМ!$D$10+'СЕТ СН'!$I$6-'СЕТ СН'!$I$19</f>
        <v>3082.7406886799999</v>
      </c>
      <c r="H134" s="36">
        <f>SUMIFS(СВЦЭМ!$C$39:$C$782,СВЦЭМ!$A$39:$A$782,$A134,СВЦЭМ!$B$39:$B$782,H$110)+'СЕТ СН'!$I$9+СВЦЭМ!$D$10+'СЕТ СН'!$I$6-'СЕТ СН'!$I$19</f>
        <v>3115.9867535100002</v>
      </c>
      <c r="I134" s="36">
        <f>SUMIFS(СВЦЭМ!$C$39:$C$782,СВЦЭМ!$A$39:$A$782,$A134,СВЦЭМ!$B$39:$B$782,I$110)+'СЕТ СН'!$I$9+СВЦЭМ!$D$10+'СЕТ СН'!$I$6-'СЕТ СН'!$I$19</f>
        <v>3087.51805586</v>
      </c>
      <c r="J134" s="36">
        <f>SUMIFS(СВЦЭМ!$C$39:$C$782,СВЦЭМ!$A$39:$A$782,$A134,СВЦЭМ!$B$39:$B$782,J$110)+'СЕТ СН'!$I$9+СВЦЭМ!$D$10+'СЕТ СН'!$I$6-'СЕТ СН'!$I$19</f>
        <v>2987.7039315100001</v>
      </c>
      <c r="K134" s="36">
        <f>SUMIFS(СВЦЭМ!$C$39:$C$782,СВЦЭМ!$A$39:$A$782,$A134,СВЦЭМ!$B$39:$B$782,K$110)+'СЕТ СН'!$I$9+СВЦЭМ!$D$10+'СЕТ СН'!$I$6-'СЕТ СН'!$I$19</f>
        <v>2976.4272202300003</v>
      </c>
      <c r="L134" s="36">
        <f>SUMIFS(СВЦЭМ!$C$39:$C$782,СВЦЭМ!$A$39:$A$782,$A134,СВЦЭМ!$B$39:$B$782,L$110)+'СЕТ СН'!$I$9+СВЦЭМ!$D$10+'СЕТ СН'!$I$6-'СЕТ СН'!$I$19</f>
        <v>2993.2678626699999</v>
      </c>
      <c r="M134" s="36">
        <f>SUMIFS(СВЦЭМ!$C$39:$C$782,СВЦЭМ!$A$39:$A$782,$A134,СВЦЭМ!$B$39:$B$782,M$110)+'СЕТ СН'!$I$9+СВЦЭМ!$D$10+'СЕТ СН'!$I$6-'СЕТ СН'!$I$19</f>
        <v>3043.84943957</v>
      </c>
      <c r="N134" s="36">
        <f>SUMIFS(СВЦЭМ!$C$39:$C$782,СВЦЭМ!$A$39:$A$782,$A134,СВЦЭМ!$B$39:$B$782,N$110)+'СЕТ СН'!$I$9+СВЦЭМ!$D$10+'СЕТ СН'!$I$6-'СЕТ СН'!$I$19</f>
        <v>3013.9746963699999</v>
      </c>
      <c r="O134" s="36">
        <f>SUMIFS(СВЦЭМ!$C$39:$C$782,СВЦЭМ!$A$39:$A$782,$A134,СВЦЭМ!$B$39:$B$782,O$110)+'СЕТ СН'!$I$9+СВЦЭМ!$D$10+'СЕТ СН'!$I$6-'СЕТ СН'!$I$19</f>
        <v>3037.5067429300002</v>
      </c>
      <c r="P134" s="36">
        <f>SUMIFS(СВЦЭМ!$C$39:$C$782,СВЦЭМ!$A$39:$A$782,$A134,СВЦЭМ!$B$39:$B$782,P$110)+'СЕТ СН'!$I$9+СВЦЭМ!$D$10+'СЕТ СН'!$I$6-'СЕТ СН'!$I$19</f>
        <v>3060.8610406900002</v>
      </c>
      <c r="Q134" s="36">
        <f>SUMIFS(СВЦЭМ!$C$39:$C$782,СВЦЭМ!$A$39:$A$782,$A134,СВЦЭМ!$B$39:$B$782,Q$110)+'СЕТ СН'!$I$9+СВЦЭМ!$D$10+'СЕТ СН'!$I$6-'СЕТ СН'!$I$19</f>
        <v>3062.0401683600003</v>
      </c>
      <c r="R134" s="36">
        <f>SUMIFS(СВЦЭМ!$C$39:$C$782,СВЦЭМ!$A$39:$A$782,$A134,СВЦЭМ!$B$39:$B$782,R$110)+'СЕТ СН'!$I$9+СВЦЭМ!$D$10+'СЕТ СН'!$I$6-'СЕТ СН'!$I$19</f>
        <v>3072.87215216</v>
      </c>
      <c r="S134" s="36">
        <f>SUMIFS(СВЦЭМ!$C$39:$C$782,СВЦЭМ!$A$39:$A$782,$A134,СВЦЭМ!$B$39:$B$782,S$110)+'СЕТ СН'!$I$9+СВЦЭМ!$D$10+'СЕТ СН'!$I$6-'СЕТ СН'!$I$19</f>
        <v>3040.0157459500001</v>
      </c>
      <c r="T134" s="36">
        <f>SUMIFS(СВЦЭМ!$C$39:$C$782,СВЦЭМ!$A$39:$A$782,$A134,СВЦЭМ!$B$39:$B$782,T$110)+'СЕТ СН'!$I$9+СВЦЭМ!$D$10+'СЕТ СН'!$I$6-'СЕТ СН'!$I$19</f>
        <v>2997.57073575</v>
      </c>
      <c r="U134" s="36">
        <f>SUMIFS(СВЦЭМ!$C$39:$C$782,СВЦЭМ!$A$39:$A$782,$A134,СВЦЭМ!$B$39:$B$782,U$110)+'СЕТ СН'!$I$9+СВЦЭМ!$D$10+'СЕТ СН'!$I$6-'СЕТ СН'!$I$19</f>
        <v>2984.01035852</v>
      </c>
      <c r="V134" s="36">
        <f>SUMIFS(СВЦЭМ!$C$39:$C$782,СВЦЭМ!$A$39:$A$782,$A134,СВЦЭМ!$B$39:$B$782,V$110)+'СЕТ СН'!$I$9+СВЦЭМ!$D$10+'СЕТ СН'!$I$6-'СЕТ СН'!$I$19</f>
        <v>3009.5355589599999</v>
      </c>
      <c r="W134" s="36">
        <f>SUMIFS(СВЦЭМ!$C$39:$C$782,СВЦЭМ!$A$39:$A$782,$A134,СВЦЭМ!$B$39:$B$782,W$110)+'СЕТ СН'!$I$9+СВЦЭМ!$D$10+'СЕТ СН'!$I$6-'СЕТ СН'!$I$19</f>
        <v>2986.2591718799999</v>
      </c>
      <c r="X134" s="36">
        <f>SUMIFS(СВЦЭМ!$C$39:$C$782,СВЦЭМ!$A$39:$A$782,$A134,СВЦЭМ!$B$39:$B$782,X$110)+'СЕТ СН'!$I$9+СВЦЭМ!$D$10+'СЕТ СН'!$I$6-'СЕТ СН'!$I$19</f>
        <v>3036.6477293299999</v>
      </c>
      <c r="Y134" s="36">
        <f>SUMIFS(СВЦЭМ!$C$39:$C$782,СВЦЭМ!$A$39:$A$782,$A134,СВЦЭМ!$B$39:$B$782,Y$110)+'СЕТ СН'!$I$9+СВЦЭМ!$D$10+'СЕТ СН'!$I$6-'СЕТ СН'!$I$19</f>
        <v>3056.5478450700002</v>
      </c>
    </row>
    <row r="135" spans="1:26" ht="15.75" x14ac:dyDescent="0.2">
      <c r="A135" s="35">
        <f t="shared" si="3"/>
        <v>44982</v>
      </c>
      <c r="B135" s="36">
        <f>SUMIFS(СВЦЭМ!$C$39:$C$782,СВЦЭМ!$A$39:$A$782,$A135,СВЦЭМ!$B$39:$B$782,B$110)+'СЕТ СН'!$I$9+СВЦЭМ!$D$10+'СЕТ СН'!$I$6-'СЕТ СН'!$I$19</f>
        <v>3343.7200355700002</v>
      </c>
      <c r="C135" s="36">
        <f>SUMIFS(СВЦЭМ!$C$39:$C$782,СВЦЭМ!$A$39:$A$782,$A135,СВЦЭМ!$B$39:$B$782,C$110)+'СЕТ СН'!$I$9+СВЦЭМ!$D$10+'СЕТ СН'!$I$6-'СЕТ СН'!$I$19</f>
        <v>3424.89997537</v>
      </c>
      <c r="D135" s="36">
        <f>SUMIFS(СВЦЭМ!$C$39:$C$782,СВЦЭМ!$A$39:$A$782,$A135,СВЦЭМ!$B$39:$B$782,D$110)+'СЕТ СН'!$I$9+СВЦЭМ!$D$10+'СЕТ СН'!$I$6-'СЕТ СН'!$I$19</f>
        <v>3341.3441869000003</v>
      </c>
      <c r="E135" s="36">
        <f>SUMIFS(СВЦЭМ!$C$39:$C$782,СВЦЭМ!$A$39:$A$782,$A135,СВЦЭМ!$B$39:$B$782,E$110)+'СЕТ СН'!$I$9+СВЦЭМ!$D$10+'СЕТ СН'!$I$6-'СЕТ СН'!$I$19</f>
        <v>3328.86846535</v>
      </c>
      <c r="F135" s="36">
        <f>SUMIFS(СВЦЭМ!$C$39:$C$782,СВЦЭМ!$A$39:$A$782,$A135,СВЦЭМ!$B$39:$B$782,F$110)+'СЕТ СН'!$I$9+СВЦЭМ!$D$10+'СЕТ СН'!$I$6-'СЕТ СН'!$I$19</f>
        <v>3324.8794164599999</v>
      </c>
      <c r="G135" s="36">
        <f>SUMIFS(СВЦЭМ!$C$39:$C$782,СВЦЭМ!$A$39:$A$782,$A135,СВЦЭМ!$B$39:$B$782,G$110)+'СЕТ СН'!$I$9+СВЦЭМ!$D$10+'СЕТ СН'!$I$6-'СЕТ СН'!$I$19</f>
        <v>3283.49622507</v>
      </c>
      <c r="H135" s="36">
        <f>SUMIFS(СВЦЭМ!$C$39:$C$782,СВЦЭМ!$A$39:$A$782,$A135,СВЦЭМ!$B$39:$B$782,H$110)+'СЕТ СН'!$I$9+СВЦЭМ!$D$10+'СЕТ СН'!$I$6-'СЕТ СН'!$I$19</f>
        <v>3264.3315024600001</v>
      </c>
      <c r="I135" s="36">
        <f>SUMIFS(СВЦЭМ!$C$39:$C$782,СВЦЭМ!$A$39:$A$782,$A135,СВЦЭМ!$B$39:$B$782,I$110)+'СЕТ СН'!$I$9+СВЦЭМ!$D$10+'СЕТ СН'!$I$6-'СЕТ СН'!$I$19</f>
        <v>3193.63056891</v>
      </c>
      <c r="J135" s="36">
        <f>SUMIFS(СВЦЭМ!$C$39:$C$782,СВЦЭМ!$A$39:$A$782,$A135,СВЦЭМ!$B$39:$B$782,J$110)+'СЕТ СН'!$I$9+СВЦЭМ!$D$10+'СЕТ СН'!$I$6-'СЕТ СН'!$I$19</f>
        <v>3070.6697810400001</v>
      </c>
      <c r="K135" s="36">
        <f>SUMIFS(СВЦЭМ!$C$39:$C$782,СВЦЭМ!$A$39:$A$782,$A135,СВЦЭМ!$B$39:$B$782,K$110)+'СЕТ СН'!$I$9+СВЦЭМ!$D$10+'СЕТ СН'!$I$6-'СЕТ СН'!$I$19</f>
        <v>3042.0908118500001</v>
      </c>
      <c r="L135" s="36">
        <f>SUMIFS(СВЦЭМ!$C$39:$C$782,СВЦЭМ!$A$39:$A$782,$A135,СВЦЭМ!$B$39:$B$782,L$110)+'СЕТ СН'!$I$9+СВЦЭМ!$D$10+'СЕТ СН'!$I$6-'СЕТ СН'!$I$19</f>
        <v>3076.92926304</v>
      </c>
      <c r="M135" s="36">
        <f>SUMIFS(СВЦЭМ!$C$39:$C$782,СВЦЭМ!$A$39:$A$782,$A135,СВЦЭМ!$B$39:$B$782,M$110)+'СЕТ СН'!$I$9+СВЦЭМ!$D$10+'СЕТ СН'!$I$6-'СЕТ СН'!$I$19</f>
        <v>3092.8386309400003</v>
      </c>
      <c r="N135" s="36">
        <f>SUMIFS(СВЦЭМ!$C$39:$C$782,СВЦЭМ!$A$39:$A$782,$A135,СВЦЭМ!$B$39:$B$782,N$110)+'СЕТ СН'!$I$9+СВЦЭМ!$D$10+'СЕТ СН'!$I$6-'СЕТ СН'!$I$19</f>
        <v>3156.1696140200002</v>
      </c>
      <c r="O135" s="36">
        <f>SUMIFS(СВЦЭМ!$C$39:$C$782,СВЦЭМ!$A$39:$A$782,$A135,СВЦЭМ!$B$39:$B$782,O$110)+'СЕТ СН'!$I$9+СВЦЭМ!$D$10+'СЕТ СН'!$I$6-'СЕТ СН'!$I$19</f>
        <v>3178.3863470900001</v>
      </c>
      <c r="P135" s="36">
        <f>SUMIFS(СВЦЭМ!$C$39:$C$782,СВЦЭМ!$A$39:$A$782,$A135,СВЦЭМ!$B$39:$B$782,P$110)+'СЕТ СН'!$I$9+СВЦЭМ!$D$10+'СЕТ СН'!$I$6-'СЕТ СН'!$I$19</f>
        <v>3256.2711788700003</v>
      </c>
      <c r="Q135" s="36">
        <f>SUMIFS(СВЦЭМ!$C$39:$C$782,СВЦЭМ!$A$39:$A$782,$A135,СВЦЭМ!$B$39:$B$782,Q$110)+'СЕТ СН'!$I$9+СВЦЭМ!$D$10+'СЕТ СН'!$I$6-'СЕТ СН'!$I$19</f>
        <v>3253.8737973699999</v>
      </c>
      <c r="R135" s="36">
        <f>SUMIFS(СВЦЭМ!$C$39:$C$782,СВЦЭМ!$A$39:$A$782,$A135,СВЦЭМ!$B$39:$B$782,R$110)+'СЕТ СН'!$I$9+СВЦЭМ!$D$10+'СЕТ СН'!$I$6-'СЕТ СН'!$I$19</f>
        <v>3269.9669291</v>
      </c>
      <c r="S135" s="36">
        <f>SUMIFS(СВЦЭМ!$C$39:$C$782,СВЦЭМ!$A$39:$A$782,$A135,СВЦЭМ!$B$39:$B$782,S$110)+'СЕТ СН'!$I$9+СВЦЭМ!$D$10+'СЕТ СН'!$I$6-'СЕТ СН'!$I$19</f>
        <v>3272.9554369100001</v>
      </c>
      <c r="T135" s="36">
        <f>SUMIFS(СВЦЭМ!$C$39:$C$782,СВЦЭМ!$A$39:$A$782,$A135,СВЦЭМ!$B$39:$B$782,T$110)+'СЕТ СН'!$I$9+СВЦЭМ!$D$10+'СЕТ СН'!$I$6-'СЕТ СН'!$I$19</f>
        <v>3177.8486891299999</v>
      </c>
      <c r="U135" s="36">
        <f>SUMIFS(СВЦЭМ!$C$39:$C$782,СВЦЭМ!$A$39:$A$782,$A135,СВЦЭМ!$B$39:$B$782,U$110)+'СЕТ СН'!$I$9+СВЦЭМ!$D$10+'СЕТ СН'!$I$6-'СЕТ СН'!$I$19</f>
        <v>3171.1158890300003</v>
      </c>
      <c r="V135" s="36">
        <f>SUMIFS(СВЦЭМ!$C$39:$C$782,СВЦЭМ!$A$39:$A$782,$A135,СВЦЭМ!$B$39:$B$782,V$110)+'СЕТ СН'!$I$9+СВЦЭМ!$D$10+'СЕТ СН'!$I$6-'СЕТ СН'!$I$19</f>
        <v>3205.5617390400002</v>
      </c>
      <c r="W135" s="36">
        <f>SUMIFS(СВЦЭМ!$C$39:$C$782,СВЦЭМ!$A$39:$A$782,$A135,СВЦЭМ!$B$39:$B$782,W$110)+'СЕТ СН'!$I$9+СВЦЭМ!$D$10+'СЕТ СН'!$I$6-'СЕТ СН'!$I$19</f>
        <v>3177.8440503700003</v>
      </c>
      <c r="X135" s="36">
        <f>SUMIFS(СВЦЭМ!$C$39:$C$782,СВЦЭМ!$A$39:$A$782,$A135,СВЦЭМ!$B$39:$B$782,X$110)+'СЕТ СН'!$I$9+СВЦЭМ!$D$10+'СЕТ СН'!$I$6-'СЕТ СН'!$I$19</f>
        <v>3208.7834243699999</v>
      </c>
      <c r="Y135" s="36">
        <f>SUMIFS(СВЦЭМ!$C$39:$C$782,СВЦЭМ!$A$39:$A$782,$A135,СВЦЭМ!$B$39:$B$782,Y$110)+'СЕТ СН'!$I$9+СВЦЭМ!$D$10+'СЕТ СН'!$I$6-'СЕТ СН'!$I$19</f>
        <v>3258.7942472899999</v>
      </c>
    </row>
    <row r="136" spans="1:26" ht="15.75" x14ac:dyDescent="0.2">
      <c r="A136" s="35">
        <f t="shared" si="3"/>
        <v>44983</v>
      </c>
      <c r="B136" s="36">
        <f>SUMIFS(СВЦЭМ!$C$39:$C$782,СВЦЭМ!$A$39:$A$782,$A136,СВЦЭМ!$B$39:$B$782,B$110)+'СЕТ СН'!$I$9+СВЦЭМ!$D$10+'СЕТ СН'!$I$6-'СЕТ СН'!$I$19</f>
        <v>3310.1117260800002</v>
      </c>
      <c r="C136" s="36">
        <f>SUMIFS(СВЦЭМ!$C$39:$C$782,СВЦЭМ!$A$39:$A$782,$A136,СВЦЭМ!$B$39:$B$782,C$110)+'СЕТ СН'!$I$9+СВЦЭМ!$D$10+'СЕТ СН'!$I$6-'СЕТ СН'!$I$19</f>
        <v>3377.9087675400001</v>
      </c>
      <c r="D136" s="36">
        <f>SUMIFS(СВЦЭМ!$C$39:$C$782,СВЦЭМ!$A$39:$A$782,$A136,СВЦЭМ!$B$39:$B$782,D$110)+'СЕТ СН'!$I$9+СВЦЭМ!$D$10+'СЕТ СН'!$I$6-'СЕТ СН'!$I$19</f>
        <v>3366.33212013</v>
      </c>
      <c r="E136" s="36">
        <f>SUMIFS(СВЦЭМ!$C$39:$C$782,СВЦЭМ!$A$39:$A$782,$A136,СВЦЭМ!$B$39:$B$782,E$110)+'СЕТ СН'!$I$9+СВЦЭМ!$D$10+'СЕТ СН'!$I$6-'СЕТ СН'!$I$19</f>
        <v>3326.8400680100003</v>
      </c>
      <c r="F136" s="36">
        <f>SUMIFS(СВЦЭМ!$C$39:$C$782,СВЦЭМ!$A$39:$A$782,$A136,СВЦЭМ!$B$39:$B$782,F$110)+'СЕТ СН'!$I$9+СВЦЭМ!$D$10+'СЕТ СН'!$I$6-'СЕТ СН'!$I$19</f>
        <v>3353.3405010900001</v>
      </c>
      <c r="G136" s="36">
        <f>SUMIFS(СВЦЭМ!$C$39:$C$782,СВЦЭМ!$A$39:$A$782,$A136,СВЦЭМ!$B$39:$B$782,G$110)+'СЕТ СН'!$I$9+СВЦЭМ!$D$10+'СЕТ СН'!$I$6-'СЕТ СН'!$I$19</f>
        <v>3341.6555028500002</v>
      </c>
      <c r="H136" s="36">
        <f>SUMIFS(СВЦЭМ!$C$39:$C$782,СВЦЭМ!$A$39:$A$782,$A136,СВЦЭМ!$B$39:$B$782,H$110)+'СЕТ СН'!$I$9+СВЦЭМ!$D$10+'СЕТ СН'!$I$6-'СЕТ СН'!$I$19</f>
        <v>3336.28348297</v>
      </c>
      <c r="I136" s="36">
        <f>SUMIFS(СВЦЭМ!$C$39:$C$782,СВЦЭМ!$A$39:$A$782,$A136,СВЦЭМ!$B$39:$B$782,I$110)+'СЕТ СН'!$I$9+СВЦЭМ!$D$10+'СЕТ СН'!$I$6-'СЕТ СН'!$I$19</f>
        <v>3247.56511675</v>
      </c>
      <c r="J136" s="36">
        <f>SUMIFS(СВЦЭМ!$C$39:$C$782,СВЦЭМ!$A$39:$A$782,$A136,СВЦЭМ!$B$39:$B$782,J$110)+'СЕТ СН'!$I$9+СВЦЭМ!$D$10+'СЕТ СН'!$I$6-'СЕТ СН'!$I$19</f>
        <v>3293.7808055300002</v>
      </c>
      <c r="K136" s="36">
        <f>SUMIFS(СВЦЭМ!$C$39:$C$782,СВЦЭМ!$A$39:$A$782,$A136,СВЦЭМ!$B$39:$B$782,K$110)+'СЕТ СН'!$I$9+СВЦЭМ!$D$10+'СЕТ СН'!$I$6-'СЕТ СН'!$I$19</f>
        <v>3221.1111811999999</v>
      </c>
      <c r="L136" s="36">
        <f>SUMIFS(СВЦЭМ!$C$39:$C$782,СВЦЭМ!$A$39:$A$782,$A136,СВЦЭМ!$B$39:$B$782,L$110)+'СЕТ СН'!$I$9+СВЦЭМ!$D$10+'СЕТ СН'!$I$6-'СЕТ СН'!$I$19</f>
        <v>3121.55797983</v>
      </c>
      <c r="M136" s="36">
        <f>SUMIFS(СВЦЭМ!$C$39:$C$782,СВЦЭМ!$A$39:$A$782,$A136,СВЦЭМ!$B$39:$B$782,M$110)+'СЕТ СН'!$I$9+СВЦЭМ!$D$10+'СЕТ СН'!$I$6-'СЕТ СН'!$I$19</f>
        <v>3165.1354544400001</v>
      </c>
      <c r="N136" s="36">
        <f>SUMIFS(СВЦЭМ!$C$39:$C$782,СВЦЭМ!$A$39:$A$782,$A136,СВЦЭМ!$B$39:$B$782,N$110)+'СЕТ СН'!$I$9+СВЦЭМ!$D$10+'СЕТ СН'!$I$6-'СЕТ СН'!$I$19</f>
        <v>3256.4893600999999</v>
      </c>
      <c r="O136" s="36">
        <f>SUMIFS(СВЦЭМ!$C$39:$C$782,СВЦЭМ!$A$39:$A$782,$A136,СВЦЭМ!$B$39:$B$782,O$110)+'СЕТ СН'!$I$9+СВЦЭМ!$D$10+'СЕТ СН'!$I$6-'СЕТ СН'!$I$19</f>
        <v>3267.3000418800002</v>
      </c>
      <c r="P136" s="36">
        <f>SUMIFS(СВЦЭМ!$C$39:$C$782,СВЦЭМ!$A$39:$A$782,$A136,СВЦЭМ!$B$39:$B$782,P$110)+'СЕТ СН'!$I$9+СВЦЭМ!$D$10+'СЕТ СН'!$I$6-'СЕТ СН'!$I$19</f>
        <v>3275.4013582299999</v>
      </c>
      <c r="Q136" s="36">
        <f>SUMIFS(СВЦЭМ!$C$39:$C$782,СВЦЭМ!$A$39:$A$782,$A136,СВЦЭМ!$B$39:$B$782,Q$110)+'СЕТ СН'!$I$9+СВЦЭМ!$D$10+'СЕТ СН'!$I$6-'СЕТ СН'!$I$19</f>
        <v>3288.6690934400003</v>
      </c>
      <c r="R136" s="36">
        <f>SUMIFS(СВЦЭМ!$C$39:$C$782,СВЦЭМ!$A$39:$A$782,$A136,СВЦЭМ!$B$39:$B$782,R$110)+'СЕТ СН'!$I$9+СВЦЭМ!$D$10+'СЕТ СН'!$I$6-'СЕТ СН'!$I$19</f>
        <v>3332.34789796</v>
      </c>
      <c r="S136" s="36">
        <f>SUMIFS(СВЦЭМ!$C$39:$C$782,СВЦЭМ!$A$39:$A$782,$A136,СВЦЭМ!$B$39:$B$782,S$110)+'СЕТ СН'!$I$9+СВЦЭМ!$D$10+'СЕТ СН'!$I$6-'СЕТ СН'!$I$19</f>
        <v>3283.4988436100002</v>
      </c>
      <c r="T136" s="36">
        <f>SUMIFS(СВЦЭМ!$C$39:$C$782,СВЦЭМ!$A$39:$A$782,$A136,СВЦЭМ!$B$39:$B$782,T$110)+'СЕТ СН'!$I$9+СВЦЭМ!$D$10+'СЕТ СН'!$I$6-'СЕТ СН'!$I$19</f>
        <v>3218.7041665700003</v>
      </c>
      <c r="U136" s="36">
        <f>SUMIFS(СВЦЭМ!$C$39:$C$782,СВЦЭМ!$A$39:$A$782,$A136,СВЦЭМ!$B$39:$B$782,U$110)+'СЕТ СН'!$I$9+СВЦЭМ!$D$10+'СЕТ СН'!$I$6-'СЕТ СН'!$I$19</f>
        <v>3161.6304364600001</v>
      </c>
      <c r="V136" s="36">
        <f>SUMIFS(СВЦЭМ!$C$39:$C$782,СВЦЭМ!$A$39:$A$782,$A136,СВЦЭМ!$B$39:$B$782,V$110)+'СЕТ СН'!$I$9+СВЦЭМ!$D$10+'СЕТ СН'!$I$6-'СЕТ СН'!$I$19</f>
        <v>3153.32861736</v>
      </c>
      <c r="W136" s="36">
        <f>SUMIFS(СВЦЭМ!$C$39:$C$782,СВЦЭМ!$A$39:$A$782,$A136,СВЦЭМ!$B$39:$B$782,W$110)+'СЕТ СН'!$I$9+СВЦЭМ!$D$10+'СЕТ СН'!$I$6-'СЕТ СН'!$I$19</f>
        <v>3211.5935389900001</v>
      </c>
      <c r="X136" s="36">
        <f>SUMIFS(СВЦЭМ!$C$39:$C$782,СВЦЭМ!$A$39:$A$782,$A136,СВЦЭМ!$B$39:$B$782,X$110)+'СЕТ СН'!$I$9+СВЦЭМ!$D$10+'СЕТ СН'!$I$6-'СЕТ СН'!$I$19</f>
        <v>3222.8933929100003</v>
      </c>
      <c r="Y136" s="36">
        <f>SUMIFS(СВЦЭМ!$C$39:$C$782,СВЦЭМ!$A$39:$A$782,$A136,СВЦЭМ!$B$39:$B$782,Y$110)+'СЕТ СН'!$I$9+СВЦЭМ!$D$10+'СЕТ СН'!$I$6-'СЕТ СН'!$I$19</f>
        <v>3296.2652955399999</v>
      </c>
    </row>
    <row r="137" spans="1:26" ht="15.75" x14ac:dyDescent="0.2">
      <c r="A137" s="35">
        <f t="shared" si="3"/>
        <v>44984</v>
      </c>
      <c r="B137" s="36">
        <f>SUMIFS(СВЦЭМ!$C$39:$C$782,СВЦЭМ!$A$39:$A$782,$A137,СВЦЭМ!$B$39:$B$782,B$110)+'СЕТ СН'!$I$9+СВЦЭМ!$D$10+'СЕТ СН'!$I$6-'СЕТ СН'!$I$19</f>
        <v>3304.6059838000001</v>
      </c>
      <c r="C137" s="36">
        <f>SUMIFS(СВЦЭМ!$C$39:$C$782,СВЦЭМ!$A$39:$A$782,$A137,СВЦЭМ!$B$39:$B$782,C$110)+'СЕТ СН'!$I$9+СВЦЭМ!$D$10+'СЕТ СН'!$I$6-'СЕТ СН'!$I$19</f>
        <v>3378.2626155400003</v>
      </c>
      <c r="D137" s="36">
        <f>SUMIFS(СВЦЭМ!$C$39:$C$782,СВЦЭМ!$A$39:$A$782,$A137,СВЦЭМ!$B$39:$B$782,D$110)+'СЕТ СН'!$I$9+СВЦЭМ!$D$10+'СЕТ СН'!$I$6-'СЕТ СН'!$I$19</f>
        <v>3348.9690825500002</v>
      </c>
      <c r="E137" s="36">
        <f>SUMIFS(СВЦЭМ!$C$39:$C$782,СВЦЭМ!$A$39:$A$782,$A137,СВЦЭМ!$B$39:$B$782,E$110)+'СЕТ СН'!$I$9+СВЦЭМ!$D$10+'СЕТ СН'!$I$6-'СЕТ СН'!$I$19</f>
        <v>3362.6558291700003</v>
      </c>
      <c r="F137" s="36">
        <f>SUMIFS(СВЦЭМ!$C$39:$C$782,СВЦЭМ!$A$39:$A$782,$A137,СВЦЭМ!$B$39:$B$782,F$110)+'СЕТ СН'!$I$9+СВЦЭМ!$D$10+'СЕТ СН'!$I$6-'СЕТ СН'!$I$19</f>
        <v>3373.1003391500003</v>
      </c>
      <c r="G137" s="36">
        <f>SUMIFS(СВЦЭМ!$C$39:$C$782,СВЦЭМ!$A$39:$A$782,$A137,СВЦЭМ!$B$39:$B$782,G$110)+'СЕТ СН'!$I$9+СВЦЭМ!$D$10+'СЕТ СН'!$I$6-'СЕТ СН'!$I$19</f>
        <v>3361.2182744400002</v>
      </c>
      <c r="H137" s="36">
        <f>SUMIFS(СВЦЭМ!$C$39:$C$782,СВЦЭМ!$A$39:$A$782,$A137,СВЦЭМ!$B$39:$B$782,H$110)+'СЕТ СН'!$I$9+СВЦЭМ!$D$10+'СЕТ СН'!$I$6-'СЕТ СН'!$I$19</f>
        <v>3320.0347614400002</v>
      </c>
      <c r="I137" s="36">
        <f>SUMIFS(СВЦЭМ!$C$39:$C$782,СВЦЭМ!$A$39:$A$782,$A137,СВЦЭМ!$B$39:$B$782,I$110)+'СЕТ СН'!$I$9+СВЦЭМ!$D$10+'СЕТ СН'!$I$6-'СЕТ СН'!$I$19</f>
        <v>3226.75051721</v>
      </c>
      <c r="J137" s="36">
        <f>SUMIFS(СВЦЭМ!$C$39:$C$782,СВЦЭМ!$A$39:$A$782,$A137,СВЦЭМ!$B$39:$B$782,J$110)+'СЕТ СН'!$I$9+СВЦЭМ!$D$10+'СЕТ СН'!$I$6-'СЕТ СН'!$I$19</f>
        <v>3167.9209458099999</v>
      </c>
      <c r="K137" s="36">
        <f>SUMIFS(СВЦЭМ!$C$39:$C$782,СВЦЭМ!$A$39:$A$782,$A137,СВЦЭМ!$B$39:$B$782,K$110)+'СЕТ СН'!$I$9+СВЦЭМ!$D$10+'СЕТ СН'!$I$6-'СЕТ СН'!$I$19</f>
        <v>3156.0455770500002</v>
      </c>
      <c r="L137" s="36">
        <f>SUMIFS(СВЦЭМ!$C$39:$C$782,СВЦЭМ!$A$39:$A$782,$A137,СВЦЭМ!$B$39:$B$782,L$110)+'СЕТ СН'!$I$9+СВЦЭМ!$D$10+'СЕТ СН'!$I$6-'СЕТ СН'!$I$19</f>
        <v>3174.4012872799999</v>
      </c>
      <c r="M137" s="36">
        <f>SUMIFS(СВЦЭМ!$C$39:$C$782,СВЦЭМ!$A$39:$A$782,$A137,СВЦЭМ!$B$39:$B$782,M$110)+'СЕТ СН'!$I$9+СВЦЭМ!$D$10+'СЕТ СН'!$I$6-'СЕТ СН'!$I$19</f>
        <v>3228.3964727900002</v>
      </c>
      <c r="N137" s="36">
        <f>SUMIFS(СВЦЭМ!$C$39:$C$782,СВЦЭМ!$A$39:$A$782,$A137,СВЦЭМ!$B$39:$B$782,N$110)+'СЕТ СН'!$I$9+СВЦЭМ!$D$10+'СЕТ СН'!$I$6-'СЕТ СН'!$I$19</f>
        <v>3267.2144276500003</v>
      </c>
      <c r="O137" s="36">
        <f>SUMIFS(СВЦЭМ!$C$39:$C$782,СВЦЭМ!$A$39:$A$782,$A137,СВЦЭМ!$B$39:$B$782,O$110)+'СЕТ СН'!$I$9+СВЦЭМ!$D$10+'СЕТ СН'!$I$6-'СЕТ СН'!$I$19</f>
        <v>3382.62462882</v>
      </c>
      <c r="P137" s="36">
        <f>SUMIFS(СВЦЭМ!$C$39:$C$782,СВЦЭМ!$A$39:$A$782,$A137,СВЦЭМ!$B$39:$B$782,P$110)+'СЕТ СН'!$I$9+СВЦЭМ!$D$10+'СЕТ СН'!$I$6-'СЕТ СН'!$I$19</f>
        <v>3375.4273280699999</v>
      </c>
      <c r="Q137" s="36">
        <f>SUMIFS(СВЦЭМ!$C$39:$C$782,СВЦЭМ!$A$39:$A$782,$A137,СВЦЭМ!$B$39:$B$782,Q$110)+'СЕТ СН'!$I$9+СВЦЭМ!$D$10+'СЕТ СН'!$I$6-'СЕТ СН'!$I$19</f>
        <v>3353.0207849900003</v>
      </c>
      <c r="R137" s="36">
        <f>SUMIFS(СВЦЭМ!$C$39:$C$782,СВЦЭМ!$A$39:$A$782,$A137,СВЦЭМ!$B$39:$B$782,R$110)+'СЕТ СН'!$I$9+СВЦЭМ!$D$10+'СЕТ СН'!$I$6-'СЕТ СН'!$I$19</f>
        <v>3346.4451410400002</v>
      </c>
      <c r="S137" s="36">
        <f>SUMIFS(СВЦЭМ!$C$39:$C$782,СВЦЭМ!$A$39:$A$782,$A137,СВЦЭМ!$B$39:$B$782,S$110)+'СЕТ СН'!$I$9+СВЦЭМ!$D$10+'СЕТ СН'!$I$6-'СЕТ СН'!$I$19</f>
        <v>3310.9201806999999</v>
      </c>
      <c r="T137" s="36">
        <f>SUMIFS(СВЦЭМ!$C$39:$C$782,СВЦЭМ!$A$39:$A$782,$A137,СВЦЭМ!$B$39:$B$782,T$110)+'СЕТ СН'!$I$9+СВЦЭМ!$D$10+'СЕТ СН'!$I$6-'СЕТ СН'!$I$19</f>
        <v>3181.7664818200001</v>
      </c>
      <c r="U137" s="36">
        <f>SUMIFS(СВЦЭМ!$C$39:$C$782,СВЦЭМ!$A$39:$A$782,$A137,СВЦЭМ!$B$39:$B$782,U$110)+'СЕТ СН'!$I$9+СВЦЭМ!$D$10+'СЕТ СН'!$I$6-'СЕТ СН'!$I$19</f>
        <v>3194.63438954</v>
      </c>
      <c r="V137" s="36">
        <f>SUMIFS(СВЦЭМ!$C$39:$C$782,СВЦЭМ!$A$39:$A$782,$A137,СВЦЭМ!$B$39:$B$782,V$110)+'СЕТ СН'!$I$9+СВЦЭМ!$D$10+'СЕТ СН'!$I$6-'СЕТ СН'!$I$19</f>
        <v>3241.67349104</v>
      </c>
      <c r="W137" s="36">
        <f>SUMIFS(СВЦЭМ!$C$39:$C$782,СВЦЭМ!$A$39:$A$782,$A137,СВЦЭМ!$B$39:$B$782,W$110)+'СЕТ СН'!$I$9+СВЦЭМ!$D$10+'СЕТ СН'!$I$6-'СЕТ СН'!$I$19</f>
        <v>3290.6049829799999</v>
      </c>
      <c r="X137" s="36">
        <f>SUMIFS(СВЦЭМ!$C$39:$C$782,СВЦЭМ!$A$39:$A$782,$A137,СВЦЭМ!$B$39:$B$782,X$110)+'СЕТ СН'!$I$9+СВЦЭМ!$D$10+'СЕТ СН'!$I$6-'СЕТ СН'!$I$19</f>
        <v>3291.1013387600001</v>
      </c>
      <c r="Y137" s="36">
        <f>SUMIFS(СВЦЭМ!$C$39:$C$782,СВЦЭМ!$A$39:$A$782,$A137,СВЦЭМ!$B$39:$B$782,Y$110)+'СЕТ СН'!$I$9+СВЦЭМ!$D$10+'СЕТ СН'!$I$6-'СЕТ СН'!$I$19</f>
        <v>3318.1825877800002</v>
      </c>
    </row>
    <row r="138" spans="1:26" ht="15.75" x14ac:dyDescent="0.2">
      <c r="A138" s="35">
        <f t="shared" si="3"/>
        <v>44985</v>
      </c>
      <c r="B138" s="36">
        <f>SUMIFS(СВЦЭМ!$C$39:$C$782,СВЦЭМ!$A$39:$A$782,$A138,СВЦЭМ!$B$39:$B$782,B$110)+'СЕТ СН'!$I$9+СВЦЭМ!$D$10+'СЕТ СН'!$I$6-'СЕТ СН'!$I$19</f>
        <v>3525.02964432</v>
      </c>
      <c r="C138" s="36">
        <f>SUMIFS(СВЦЭМ!$C$39:$C$782,СВЦЭМ!$A$39:$A$782,$A138,СВЦЭМ!$B$39:$B$782,C$110)+'СЕТ СН'!$I$9+СВЦЭМ!$D$10+'СЕТ СН'!$I$6-'СЕТ СН'!$I$19</f>
        <v>3544.7406899100001</v>
      </c>
      <c r="D138" s="36">
        <f>SUMIFS(СВЦЭМ!$C$39:$C$782,СВЦЭМ!$A$39:$A$782,$A138,СВЦЭМ!$B$39:$B$782,D$110)+'СЕТ СН'!$I$9+СВЦЭМ!$D$10+'СЕТ СН'!$I$6-'СЕТ СН'!$I$19</f>
        <v>3613.21062188</v>
      </c>
      <c r="E138" s="36">
        <f>SUMIFS(СВЦЭМ!$C$39:$C$782,СВЦЭМ!$A$39:$A$782,$A138,СВЦЭМ!$B$39:$B$782,E$110)+'СЕТ СН'!$I$9+СВЦЭМ!$D$10+'СЕТ СН'!$I$6-'СЕТ СН'!$I$19</f>
        <v>3613.56564768</v>
      </c>
      <c r="F138" s="36">
        <f>SUMIFS(СВЦЭМ!$C$39:$C$782,СВЦЭМ!$A$39:$A$782,$A138,СВЦЭМ!$B$39:$B$782,F$110)+'СЕТ СН'!$I$9+СВЦЭМ!$D$10+'СЕТ СН'!$I$6-'СЕТ СН'!$I$19</f>
        <v>3655.12993676</v>
      </c>
      <c r="G138" s="36">
        <f>SUMIFS(СВЦЭМ!$C$39:$C$782,СВЦЭМ!$A$39:$A$782,$A138,СВЦЭМ!$B$39:$B$782,G$110)+'СЕТ СН'!$I$9+СВЦЭМ!$D$10+'СЕТ СН'!$I$6-'СЕТ СН'!$I$19</f>
        <v>3606.6985138099999</v>
      </c>
      <c r="H138" s="36">
        <f>SUMIFS(СВЦЭМ!$C$39:$C$782,СВЦЭМ!$A$39:$A$782,$A138,СВЦЭМ!$B$39:$B$782,H$110)+'СЕТ СН'!$I$9+СВЦЭМ!$D$10+'СЕТ СН'!$I$6-'СЕТ СН'!$I$19</f>
        <v>3503.27436825</v>
      </c>
      <c r="I138" s="36">
        <f>SUMIFS(СВЦЭМ!$C$39:$C$782,СВЦЭМ!$A$39:$A$782,$A138,СВЦЭМ!$B$39:$B$782,I$110)+'СЕТ СН'!$I$9+СВЦЭМ!$D$10+'СЕТ СН'!$I$6-'СЕТ СН'!$I$19</f>
        <v>3403.3847816500001</v>
      </c>
      <c r="J138" s="36">
        <f>SUMIFS(СВЦЭМ!$C$39:$C$782,СВЦЭМ!$A$39:$A$782,$A138,СВЦЭМ!$B$39:$B$782,J$110)+'СЕТ СН'!$I$9+СВЦЭМ!$D$10+'СЕТ СН'!$I$6-'СЕТ СН'!$I$19</f>
        <v>3408.5901632600003</v>
      </c>
      <c r="K138" s="36">
        <f>SUMIFS(СВЦЭМ!$C$39:$C$782,СВЦЭМ!$A$39:$A$782,$A138,СВЦЭМ!$B$39:$B$782,K$110)+'СЕТ СН'!$I$9+СВЦЭМ!$D$10+'СЕТ СН'!$I$6-'СЕТ СН'!$I$19</f>
        <v>3359.7794167699999</v>
      </c>
      <c r="L138" s="36">
        <f>SUMIFS(СВЦЭМ!$C$39:$C$782,СВЦЭМ!$A$39:$A$782,$A138,СВЦЭМ!$B$39:$B$782,L$110)+'СЕТ СН'!$I$9+СВЦЭМ!$D$10+'СЕТ СН'!$I$6-'СЕТ СН'!$I$19</f>
        <v>3373.8369026</v>
      </c>
      <c r="M138" s="36">
        <f>SUMIFS(СВЦЭМ!$C$39:$C$782,СВЦЭМ!$A$39:$A$782,$A138,СВЦЭМ!$B$39:$B$782,M$110)+'СЕТ СН'!$I$9+СВЦЭМ!$D$10+'СЕТ СН'!$I$6-'СЕТ СН'!$I$19</f>
        <v>3392.5733581600002</v>
      </c>
      <c r="N138" s="36">
        <f>SUMIFS(СВЦЭМ!$C$39:$C$782,СВЦЭМ!$A$39:$A$782,$A138,СВЦЭМ!$B$39:$B$782,N$110)+'СЕТ СН'!$I$9+СВЦЭМ!$D$10+'СЕТ СН'!$I$6-'СЕТ СН'!$I$19</f>
        <v>3416.6446292800001</v>
      </c>
      <c r="O138" s="36">
        <f>SUMIFS(СВЦЭМ!$C$39:$C$782,СВЦЭМ!$A$39:$A$782,$A138,СВЦЭМ!$B$39:$B$782,O$110)+'СЕТ СН'!$I$9+СВЦЭМ!$D$10+'СЕТ СН'!$I$6-'СЕТ СН'!$I$19</f>
        <v>3471.2537671</v>
      </c>
      <c r="P138" s="36">
        <f>SUMIFS(СВЦЭМ!$C$39:$C$782,СВЦЭМ!$A$39:$A$782,$A138,СВЦЭМ!$B$39:$B$782,P$110)+'СЕТ СН'!$I$9+СВЦЭМ!$D$10+'СЕТ СН'!$I$6-'СЕТ СН'!$I$19</f>
        <v>3503.7788756099999</v>
      </c>
      <c r="Q138" s="36">
        <f>SUMIFS(СВЦЭМ!$C$39:$C$782,СВЦЭМ!$A$39:$A$782,$A138,СВЦЭМ!$B$39:$B$782,Q$110)+'СЕТ СН'!$I$9+СВЦЭМ!$D$10+'СЕТ СН'!$I$6-'СЕТ СН'!$I$19</f>
        <v>3515.4447532500003</v>
      </c>
      <c r="R138" s="36">
        <f>SUMIFS(СВЦЭМ!$C$39:$C$782,СВЦЭМ!$A$39:$A$782,$A138,СВЦЭМ!$B$39:$B$782,R$110)+'СЕТ СН'!$I$9+СВЦЭМ!$D$10+'СЕТ СН'!$I$6-'СЕТ СН'!$I$19</f>
        <v>3514.1188965700003</v>
      </c>
      <c r="S138" s="36">
        <f>SUMIFS(СВЦЭМ!$C$39:$C$782,СВЦЭМ!$A$39:$A$782,$A138,СВЦЭМ!$B$39:$B$782,S$110)+'СЕТ СН'!$I$9+СВЦЭМ!$D$10+'СЕТ СН'!$I$6-'СЕТ СН'!$I$19</f>
        <v>3522.4857749400003</v>
      </c>
      <c r="T138" s="36">
        <f>SUMIFS(СВЦЭМ!$C$39:$C$782,СВЦЭМ!$A$39:$A$782,$A138,СВЦЭМ!$B$39:$B$782,T$110)+'СЕТ СН'!$I$9+СВЦЭМ!$D$10+'СЕТ СН'!$I$6-'СЕТ СН'!$I$19</f>
        <v>3445.0119208000001</v>
      </c>
      <c r="U138" s="36">
        <f>SUMIFS(СВЦЭМ!$C$39:$C$782,СВЦЭМ!$A$39:$A$782,$A138,СВЦЭМ!$B$39:$B$782,U$110)+'СЕТ СН'!$I$9+СВЦЭМ!$D$10+'СЕТ СН'!$I$6-'СЕТ СН'!$I$19</f>
        <v>3395.0581676199999</v>
      </c>
      <c r="V138" s="36">
        <f>SUMIFS(СВЦЭМ!$C$39:$C$782,СВЦЭМ!$A$39:$A$782,$A138,СВЦЭМ!$B$39:$B$782,V$110)+'СЕТ СН'!$I$9+СВЦЭМ!$D$10+'СЕТ СН'!$I$6-'СЕТ СН'!$I$19</f>
        <v>3381.5194028999999</v>
      </c>
      <c r="W138" s="36">
        <f>SUMIFS(СВЦЭМ!$C$39:$C$782,СВЦЭМ!$A$39:$A$782,$A138,СВЦЭМ!$B$39:$B$782,W$110)+'СЕТ СН'!$I$9+СВЦЭМ!$D$10+'СЕТ СН'!$I$6-'СЕТ СН'!$I$19</f>
        <v>3415.2039533400002</v>
      </c>
      <c r="X138" s="36">
        <f>SUMIFS(СВЦЭМ!$C$39:$C$782,СВЦЭМ!$A$39:$A$782,$A138,СВЦЭМ!$B$39:$B$782,X$110)+'СЕТ СН'!$I$9+СВЦЭМ!$D$10+'СЕТ СН'!$I$6-'СЕТ СН'!$I$19</f>
        <v>3453.8067114600003</v>
      </c>
      <c r="Y138" s="36">
        <f>SUMIFS(СВЦЭМ!$C$39:$C$782,СВЦЭМ!$A$39:$A$782,$A138,СВЦЭМ!$B$39:$B$782,Y$110)+'СЕТ СН'!$I$9+СВЦЭМ!$D$10+'СЕТ СН'!$I$6-'СЕТ СН'!$I$19</f>
        <v>3468.9752089399999</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x14ac:dyDescent="0.2">
      <c r="A141" s="136" t="s">
        <v>74</v>
      </c>
      <c r="B141" s="136"/>
      <c r="C141" s="136"/>
      <c r="D141" s="136"/>
      <c r="E141" s="136"/>
      <c r="F141" s="136"/>
      <c r="G141" s="136"/>
      <c r="H141" s="136"/>
      <c r="I141" s="136"/>
      <c r="J141" s="136"/>
      <c r="K141" s="136"/>
      <c r="L141" s="136"/>
      <c r="M141" s="136"/>
      <c r="N141" s="137" t="s">
        <v>29</v>
      </c>
      <c r="O141" s="137"/>
      <c r="P141" s="137"/>
      <c r="Q141" s="137"/>
      <c r="R141" s="137"/>
      <c r="S141" s="137"/>
      <c r="T141" s="137"/>
      <c r="U141" s="137"/>
      <c r="V141" s="39"/>
      <c r="W141" s="39"/>
      <c r="X141" s="39"/>
      <c r="Y141" s="39"/>
      <c r="Z141" s="39"/>
    </row>
    <row r="142" spans="1:26" ht="15.75" x14ac:dyDescent="0.25">
      <c r="A142" s="136"/>
      <c r="B142" s="136"/>
      <c r="C142" s="136"/>
      <c r="D142" s="136"/>
      <c r="E142" s="136"/>
      <c r="F142" s="136"/>
      <c r="G142" s="136"/>
      <c r="H142" s="136"/>
      <c r="I142" s="136"/>
      <c r="J142" s="136"/>
      <c r="K142" s="136"/>
      <c r="L142" s="136"/>
      <c r="M142" s="136"/>
      <c r="N142" s="138" t="s">
        <v>0</v>
      </c>
      <c r="O142" s="138"/>
      <c r="P142" s="138" t="s">
        <v>1</v>
      </c>
      <c r="Q142" s="138"/>
      <c r="R142" s="138" t="s">
        <v>2</v>
      </c>
      <c r="S142" s="138"/>
      <c r="T142" s="138" t="s">
        <v>3</v>
      </c>
      <c r="U142" s="138"/>
      <c r="V142" s="32"/>
      <c r="W142" s="32"/>
      <c r="X142" s="32"/>
      <c r="Y142" s="32"/>
    </row>
    <row r="143" spans="1:26" ht="15.75" x14ac:dyDescent="0.2">
      <c r="A143" s="136"/>
      <c r="B143" s="136"/>
      <c r="C143" s="136"/>
      <c r="D143" s="136"/>
      <c r="E143" s="136"/>
      <c r="F143" s="136"/>
      <c r="G143" s="136"/>
      <c r="H143" s="136"/>
      <c r="I143" s="136"/>
      <c r="J143" s="136"/>
      <c r="K143" s="136"/>
      <c r="L143" s="136"/>
      <c r="M143" s="136"/>
      <c r="N143" s="139">
        <f>СВЦЭМ!$D$12+'СЕТ СН'!$F$10-'СЕТ СН'!$F$20</f>
        <v>621148.36720867211</v>
      </c>
      <c r="O143" s="140"/>
      <c r="P143" s="139">
        <f>СВЦЭМ!$D$12+'СЕТ СН'!$F$10-'СЕТ СН'!$G$20</f>
        <v>621148.36720867211</v>
      </c>
      <c r="Q143" s="140"/>
      <c r="R143" s="139">
        <f>СВЦЭМ!$D$12+'СЕТ СН'!$F$10-'СЕТ СН'!$H$20</f>
        <v>621148.36720867211</v>
      </c>
      <c r="S143" s="140"/>
      <c r="T143" s="139">
        <f>СВЦЭМ!$D$12+'СЕТ СН'!$F$10-'СЕТ СН'!$I$20</f>
        <v>621148.36720867211</v>
      </c>
      <c r="U143" s="140"/>
      <c r="V143" s="40"/>
      <c r="W143" s="40"/>
      <c r="X143" s="40"/>
      <c r="Y143" s="40"/>
    </row>
    <row r="144" spans="1:26" x14ac:dyDescent="0.25">
      <c r="A144" s="142"/>
      <c r="B144" s="142"/>
      <c r="C144" s="142"/>
      <c r="D144" s="142"/>
      <c r="E144" s="142"/>
      <c r="F144" s="143"/>
      <c r="G144" s="143"/>
      <c r="H144" s="143"/>
      <c r="I144" s="143"/>
      <c r="J144" s="143"/>
      <c r="K144" s="143"/>
      <c r="L144" s="143"/>
      <c r="M144" s="143"/>
    </row>
    <row r="145" spans="1:21" ht="15.75" x14ac:dyDescent="0.25">
      <c r="A145" s="145" t="s">
        <v>75</v>
      </c>
      <c r="B145" s="146"/>
      <c r="C145" s="146"/>
      <c r="D145" s="146"/>
      <c r="E145" s="146"/>
      <c r="F145" s="146"/>
      <c r="G145" s="146"/>
      <c r="H145" s="146"/>
      <c r="I145" s="146"/>
      <c r="J145" s="146"/>
      <c r="K145" s="146"/>
      <c r="L145" s="146"/>
      <c r="M145" s="147"/>
      <c r="N145" s="137" t="s">
        <v>29</v>
      </c>
      <c r="O145" s="137"/>
      <c r="P145" s="137"/>
      <c r="Q145" s="137"/>
      <c r="R145" s="137"/>
      <c r="S145" s="137"/>
      <c r="T145" s="137"/>
      <c r="U145" s="137"/>
    </row>
    <row r="146" spans="1:21" ht="15.75" x14ac:dyDescent="0.25">
      <c r="A146" s="148"/>
      <c r="B146" s="149"/>
      <c r="C146" s="149"/>
      <c r="D146" s="149"/>
      <c r="E146" s="149"/>
      <c r="F146" s="149"/>
      <c r="G146" s="149"/>
      <c r="H146" s="149"/>
      <c r="I146" s="149"/>
      <c r="J146" s="149"/>
      <c r="K146" s="149"/>
      <c r="L146" s="149"/>
      <c r="M146" s="150"/>
      <c r="N146" s="138" t="s">
        <v>0</v>
      </c>
      <c r="O146" s="138"/>
      <c r="P146" s="138" t="s">
        <v>1</v>
      </c>
      <c r="Q146" s="138"/>
      <c r="R146" s="138" t="s">
        <v>2</v>
      </c>
      <c r="S146" s="138"/>
      <c r="T146" s="138" t="s">
        <v>3</v>
      </c>
      <c r="U146" s="138"/>
    </row>
    <row r="147" spans="1:21" ht="15.75" x14ac:dyDescent="0.25">
      <c r="A147" s="151"/>
      <c r="B147" s="152"/>
      <c r="C147" s="152"/>
      <c r="D147" s="152"/>
      <c r="E147" s="152"/>
      <c r="F147" s="152"/>
      <c r="G147" s="152"/>
      <c r="H147" s="152"/>
      <c r="I147" s="152"/>
      <c r="J147" s="152"/>
      <c r="K147" s="152"/>
      <c r="L147" s="152"/>
      <c r="M147" s="153"/>
      <c r="N147" s="144">
        <f>'СЕТ СН'!$F$7</f>
        <v>1032814.32</v>
      </c>
      <c r="O147" s="144"/>
      <c r="P147" s="144">
        <f>'СЕТ СН'!$G$7</f>
        <v>1599804.51</v>
      </c>
      <c r="Q147" s="144"/>
      <c r="R147" s="144">
        <f>'СЕТ СН'!$H$7</f>
        <v>1278957.28</v>
      </c>
      <c r="S147" s="144"/>
      <c r="T147" s="144">
        <f>'СЕТ СН'!$I$7</f>
        <v>1022544.47</v>
      </c>
      <c r="U147" s="144"/>
    </row>
  </sheetData>
  <sheetProtection algorithmName="SHA-512" hashValue="n95RfR+kIDQLe4KFaFGlv+liagHbCBFvw7Rjk5lHuu64lqPdXSck+7Qh2vJ9PiXy4fgtjkNdkDQ3FtPXe+df+w==" saltValue="EaDstRVF1x1Zjg73xYWLjA==" spinCount="100000" sheet="1" objects="1" scenarios="1" formatCells="0" formatColumns="0" formatRows="0" insertColumns="0" insertRows="0" insertHyperlinks="0" deleteColumns="0" deleteRows="0" sort="0" autoFilter="0" pivotTables="0"/>
  <mergeCells count="36">
    <mergeCell ref="N147:O147"/>
    <mergeCell ref="P147:Q147"/>
    <mergeCell ref="R147:S147"/>
    <mergeCell ref="T147:U147"/>
    <mergeCell ref="A145:M147"/>
    <mergeCell ref="N145:U145"/>
    <mergeCell ref="N146:O146"/>
    <mergeCell ref="P146:Q146"/>
    <mergeCell ref="R146:S146"/>
    <mergeCell ref="T146:U146"/>
    <mergeCell ref="A144:E144"/>
    <mergeCell ref="F144:G144"/>
    <mergeCell ref="H144:I144"/>
    <mergeCell ref="J144:K144"/>
    <mergeCell ref="L144:M144"/>
    <mergeCell ref="A141:M143"/>
    <mergeCell ref="A108:A110"/>
    <mergeCell ref="B108:Y109"/>
    <mergeCell ref="A75:A77"/>
    <mergeCell ref="B75:Y76"/>
    <mergeCell ref="P143:Q143"/>
    <mergeCell ref="R143:S143"/>
    <mergeCell ref="T143:U143"/>
    <mergeCell ref="N141:U141"/>
    <mergeCell ref="N142:O142"/>
    <mergeCell ref="P142:Q142"/>
    <mergeCell ref="R142:S142"/>
    <mergeCell ref="T142:U142"/>
    <mergeCell ref="N143:O143"/>
    <mergeCell ref="A42:A44"/>
    <mergeCell ref="B42:Y43"/>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8"/>
  <sheetViews>
    <sheetView topLeftCell="A139" zoomScale="70" zoomScaleNormal="70" zoomScaleSheetLayoutView="80" workbookViewId="0">
      <selection activeCell="Y418" sqref="Y418"/>
    </sheetView>
  </sheetViews>
  <sheetFormatPr defaultColWidth="10.5" defaultRowHeight="15" x14ac:dyDescent="0.25"/>
  <cols>
    <col min="1" max="25" width="10.5" style="49"/>
    <col min="26" max="16384" width="10.5" style="42"/>
  </cols>
  <sheetData>
    <row r="1" spans="1:27" ht="33.75" customHeight="1" x14ac:dyDescent="0.2">
      <c r="A1" s="12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2023 г.</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4" t="s">
        <v>40</v>
      </c>
      <c r="B3" s="124"/>
      <c r="C3" s="124"/>
      <c r="D3" s="124"/>
      <c r="E3" s="124"/>
      <c r="F3" s="124"/>
      <c r="G3" s="124"/>
      <c r="H3" s="124"/>
      <c r="I3" s="124"/>
      <c r="J3" s="124"/>
      <c r="K3" s="124"/>
      <c r="L3" s="124"/>
      <c r="M3" s="124"/>
      <c r="N3" s="124"/>
      <c r="O3" s="124"/>
      <c r="P3" s="124"/>
      <c r="Q3" s="124"/>
      <c r="R3" s="124"/>
      <c r="S3" s="124"/>
      <c r="T3" s="124"/>
      <c r="U3" s="124"/>
      <c r="V3" s="124"/>
      <c r="W3" s="124"/>
      <c r="X3" s="124"/>
      <c r="Y3" s="124"/>
    </row>
    <row r="4" spans="1:27" ht="32.25" customHeight="1" x14ac:dyDescent="0.2">
      <c r="A4" s="124" t="s">
        <v>10</v>
      </c>
      <c r="B4" s="124"/>
      <c r="C4" s="124"/>
      <c r="D4" s="124"/>
      <c r="E4" s="124"/>
      <c r="F4" s="124"/>
      <c r="G4" s="124"/>
      <c r="H4" s="124"/>
      <c r="I4" s="124"/>
      <c r="J4" s="124"/>
      <c r="K4" s="124"/>
      <c r="L4" s="124"/>
      <c r="M4" s="124"/>
      <c r="N4" s="124"/>
      <c r="O4" s="124"/>
      <c r="P4" s="124"/>
      <c r="Q4" s="124"/>
      <c r="R4" s="124"/>
      <c r="S4" s="124"/>
      <c r="T4" s="124"/>
      <c r="U4" s="124"/>
      <c r="V4" s="124"/>
      <c r="W4" s="124"/>
      <c r="X4" s="124"/>
      <c r="Y4" s="12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5" t="s">
        <v>7</v>
      </c>
      <c r="B9" s="128" t="s">
        <v>69</v>
      </c>
      <c r="C9" s="129"/>
      <c r="D9" s="129"/>
      <c r="E9" s="129"/>
      <c r="F9" s="129"/>
      <c r="G9" s="129"/>
      <c r="H9" s="129"/>
      <c r="I9" s="129"/>
      <c r="J9" s="129"/>
      <c r="K9" s="129"/>
      <c r="L9" s="129"/>
      <c r="M9" s="129"/>
      <c r="N9" s="129"/>
      <c r="O9" s="129"/>
      <c r="P9" s="129"/>
      <c r="Q9" s="129"/>
      <c r="R9" s="129"/>
      <c r="S9" s="129"/>
      <c r="T9" s="129"/>
      <c r="U9" s="129"/>
      <c r="V9" s="129"/>
      <c r="W9" s="129"/>
      <c r="X9" s="129"/>
      <c r="Y9" s="130"/>
    </row>
    <row r="10" spans="1:27" ht="12.75" customHeight="1" x14ac:dyDescent="0.2">
      <c r="A10" s="126"/>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3"/>
    </row>
    <row r="11" spans="1:27" ht="12.75" customHeight="1" x14ac:dyDescent="0.2">
      <c r="A11" s="127"/>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SUMIFS(СВЦЭМ!$D$39:$D$782,СВЦЭМ!$A$39:$A$782,$A12,СВЦЭМ!$B$39:$B$782,B$11)+'СЕТ СН'!$F$11+СВЦЭМ!$D$10+'СЕТ СН'!$F$5-'СЕТ СН'!$F$21</f>
        <v>3887.9970746500003</v>
      </c>
      <c r="C12" s="36">
        <f>SUMIFS(СВЦЭМ!$D$39:$D$782,СВЦЭМ!$A$39:$A$782,$A12,СВЦЭМ!$B$39:$B$782,C$11)+'СЕТ СН'!$F$11+СВЦЭМ!$D$10+'СЕТ СН'!$F$5-'СЕТ СН'!$F$21</f>
        <v>3901.3769079499998</v>
      </c>
      <c r="D12" s="36">
        <f>SUMIFS(СВЦЭМ!$D$39:$D$782,СВЦЭМ!$A$39:$A$782,$A12,СВЦЭМ!$B$39:$B$782,D$11)+'СЕТ СН'!$F$11+СВЦЭМ!$D$10+'СЕТ СН'!$F$5-'СЕТ СН'!$F$21</f>
        <v>3978.8694124000003</v>
      </c>
      <c r="E12" s="36">
        <f>SUMIFS(СВЦЭМ!$D$39:$D$782,СВЦЭМ!$A$39:$A$782,$A12,СВЦЭМ!$B$39:$B$782,E$11)+'СЕТ СН'!$F$11+СВЦЭМ!$D$10+'СЕТ СН'!$F$5-'СЕТ СН'!$F$21</f>
        <v>4010.0599566700002</v>
      </c>
      <c r="F12" s="36">
        <f>SUMIFS(СВЦЭМ!$D$39:$D$782,СВЦЭМ!$A$39:$A$782,$A12,СВЦЭМ!$B$39:$B$782,F$11)+'СЕТ СН'!$F$11+СВЦЭМ!$D$10+'СЕТ СН'!$F$5-'СЕТ СН'!$F$21</f>
        <v>4010.7203890600003</v>
      </c>
      <c r="G12" s="36">
        <f>SUMIFS(СВЦЭМ!$D$39:$D$782,СВЦЭМ!$A$39:$A$782,$A12,СВЦЭМ!$B$39:$B$782,G$11)+'СЕТ СН'!$F$11+СВЦЭМ!$D$10+'СЕТ СН'!$F$5-'СЕТ СН'!$F$21</f>
        <v>3979.8736306500005</v>
      </c>
      <c r="H12" s="36">
        <f>SUMIFS(СВЦЭМ!$D$39:$D$782,СВЦЭМ!$A$39:$A$782,$A12,СВЦЭМ!$B$39:$B$782,H$11)+'СЕТ СН'!$F$11+СВЦЭМ!$D$10+'СЕТ СН'!$F$5-'СЕТ СН'!$F$21</f>
        <v>3948.3075989700001</v>
      </c>
      <c r="I12" s="36">
        <f>SUMIFS(СВЦЭМ!$D$39:$D$782,СВЦЭМ!$A$39:$A$782,$A12,СВЦЭМ!$B$39:$B$782,I$11)+'СЕТ СН'!$F$11+СВЦЭМ!$D$10+'СЕТ СН'!$F$5-'СЕТ СН'!$F$21</f>
        <v>4021.0391480600001</v>
      </c>
      <c r="J12" s="36">
        <f>SUMIFS(СВЦЭМ!$D$39:$D$782,СВЦЭМ!$A$39:$A$782,$A12,СВЦЭМ!$B$39:$B$782,J$11)+'СЕТ СН'!$F$11+СВЦЭМ!$D$10+'СЕТ СН'!$F$5-'СЕТ СН'!$F$21</f>
        <v>4021.8257018600007</v>
      </c>
      <c r="K12" s="36">
        <f>SUMIFS(СВЦЭМ!$D$39:$D$782,СВЦЭМ!$A$39:$A$782,$A12,СВЦЭМ!$B$39:$B$782,K$11)+'СЕТ СН'!$F$11+СВЦЭМ!$D$10+'СЕТ СН'!$F$5-'СЕТ СН'!$F$21</f>
        <v>4016.9629286600002</v>
      </c>
      <c r="L12" s="36">
        <f>SUMIFS(СВЦЭМ!$D$39:$D$782,СВЦЭМ!$A$39:$A$782,$A12,СВЦЭМ!$B$39:$B$782,L$11)+'СЕТ СН'!$F$11+СВЦЭМ!$D$10+'СЕТ СН'!$F$5-'СЕТ СН'!$F$21</f>
        <v>3994.6303656999999</v>
      </c>
      <c r="M12" s="36">
        <f>SUMIFS(СВЦЭМ!$D$39:$D$782,СВЦЭМ!$A$39:$A$782,$A12,СВЦЭМ!$B$39:$B$782,M$11)+'СЕТ СН'!$F$11+СВЦЭМ!$D$10+'СЕТ СН'!$F$5-'СЕТ СН'!$F$21</f>
        <v>3989.5888418800005</v>
      </c>
      <c r="N12" s="36">
        <f>SUMIFS(СВЦЭМ!$D$39:$D$782,СВЦЭМ!$A$39:$A$782,$A12,СВЦЭМ!$B$39:$B$782,N$11)+'СЕТ СН'!$F$11+СВЦЭМ!$D$10+'СЕТ СН'!$F$5-'СЕТ СН'!$F$21</f>
        <v>3960.9898311900006</v>
      </c>
      <c r="O12" s="36">
        <f>SUMIFS(СВЦЭМ!$D$39:$D$782,СВЦЭМ!$A$39:$A$782,$A12,СВЦЭМ!$B$39:$B$782,O$11)+'СЕТ СН'!$F$11+СВЦЭМ!$D$10+'СЕТ СН'!$F$5-'СЕТ СН'!$F$21</f>
        <v>3941.6960668700003</v>
      </c>
      <c r="P12" s="36">
        <f>SUMIFS(СВЦЭМ!$D$39:$D$782,СВЦЭМ!$A$39:$A$782,$A12,СВЦЭМ!$B$39:$B$782,P$11)+'СЕТ СН'!$F$11+СВЦЭМ!$D$10+'СЕТ СН'!$F$5-'СЕТ СН'!$F$21</f>
        <v>3940.7201112500006</v>
      </c>
      <c r="Q12" s="36">
        <f>SUMIFS(СВЦЭМ!$D$39:$D$782,СВЦЭМ!$A$39:$A$782,$A12,СВЦЭМ!$B$39:$B$782,Q$11)+'СЕТ СН'!$F$11+СВЦЭМ!$D$10+'СЕТ СН'!$F$5-'СЕТ СН'!$F$21</f>
        <v>3936.7896315500002</v>
      </c>
      <c r="R12" s="36">
        <f>SUMIFS(СВЦЭМ!$D$39:$D$782,СВЦЭМ!$A$39:$A$782,$A12,СВЦЭМ!$B$39:$B$782,R$11)+'СЕТ СН'!$F$11+СВЦЭМ!$D$10+'СЕТ СН'!$F$5-'СЕТ СН'!$F$21</f>
        <v>3926.8048323000003</v>
      </c>
      <c r="S12" s="36">
        <f>SUMIFS(СВЦЭМ!$D$39:$D$782,СВЦЭМ!$A$39:$A$782,$A12,СВЦЭМ!$B$39:$B$782,S$11)+'СЕТ СН'!$F$11+СВЦЭМ!$D$10+'СЕТ СН'!$F$5-'СЕТ СН'!$F$21</f>
        <v>3933.1217785500003</v>
      </c>
      <c r="T12" s="36">
        <f>SUMIFS(СВЦЭМ!$D$39:$D$782,СВЦЭМ!$A$39:$A$782,$A12,СВЦЭМ!$B$39:$B$782,T$11)+'СЕТ СН'!$F$11+СВЦЭМ!$D$10+'СЕТ СН'!$F$5-'СЕТ СН'!$F$21</f>
        <v>3950.7024412700002</v>
      </c>
      <c r="U12" s="36">
        <f>SUMIFS(СВЦЭМ!$D$39:$D$782,СВЦЭМ!$A$39:$A$782,$A12,СВЦЭМ!$B$39:$B$782,U$11)+'СЕТ СН'!$F$11+СВЦЭМ!$D$10+'СЕТ СН'!$F$5-'СЕТ СН'!$F$21</f>
        <v>3925.4924426200005</v>
      </c>
      <c r="V12" s="36">
        <f>SUMIFS(СВЦЭМ!$D$39:$D$782,СВЦЭМ!$A$39:$A$782,$A12,СВЦЭМ!$B$39:$B$782,V$11)+'СЕТ СН'!$F$11+СВЦЭМ!$D$10+'СЕТ СН'!$F$5-'СЕТ СН'!$F$21</f>
        <v>3937.2675753900003</v>
      </c>
      <c r="W12" s="36">
        <f>SUMIFS(СВЦЭМ!$D$39:$D$782,СВЦЭМ!$A$39:$A$782,$A12,СВЦЭМ!$B$39:$B$782,W$11)+'СЕТ СН'!$F$11+СВЦЭМ!$D$10+'СЕТ СН'!$F$5-'СЕТ СН'!$F$21</f>
        <v>3929.6980721</v>
      </c>
      <c r="X12" s="36">
        <f>SUMIFS(СВЦЭМ!$D$39:$D$782,СВЦЭМ!$A$39:$A$782,$A12,СВЦЭМ!$B$39:$B$782,X$11)+'СЕТ СН'!$F$11+СВЦЭМ!$D$10+'СЕТ СН'!$F$5-'СЕТ СН'!$F$21</f>
        <v>3910.1353236200002</v>
      </c>
      <c r="Y12" s="36">
        <f>SUMIFS(СВЦЭМ!$D$39:$D$782,СВЦЭМ!$A$39:$A$782,$A12,СВЦЭМ!$B$39:$B$782,Y$11)+'СЕТ СН'!$F$11+СВЦЭМ!$D$10+'СЕТ СН'!$F$5-'СЕТ СН'!$F$21</f>
        <v>3895.8693558599998</v>
      </c>
      <c r="AA12" s="45"/>
    </row>
    <row r="13" spans="1:27" ht="15.75" x14ac:dyDescent="0.2">
      <c r="A13" s="35">
        <f>A12+1</f>
        <v>44959</v>
      </c>
      <c r="B13" s="36">
        <f>SUMIFS(СВЦЭМ!$D$39:$D$782,СВЦЭМ!$A$39:$A$782,$A13,СВЦЭМ!$B$39:$B$782,B$11)+'СЕТ СН'!$F$11+СВЦЭМ!$D$10+'СЕТ СН'!$F$5-'СЕТ СН'!$F$21</f>
        <v>3946.9362687399998</v>
      </c>
      <c r="C13" s="36">
        <f>SUMIFS(СВЦЭМ!$D$39:$D$782,СВЦЭМ!$A$39:$A$782,$A13,СВЦЭМ!$B$39:$B$782,C$11)+'СЕТ СН'!$F$11+СВЦЭМ!$D$10+'СЕТ СН'!$F$5-'СЕТ СН'!$F$21</f>
        <v>3928.3487414000001</v>
      </c>
      <c r="D13" s="36">
        <f>SUMIFS(СВЦЭМ!$D$39:$D$782,СВЦЭМ!$A$39:$A$782,$A13,СВЦЭМ!$B$39:$B$782,D$11)+'СЕТ СН'!$F$11+СВЦЭМ!$D$10+'СЕТ СН'!$F$5-'СЕТ СН'!$F$21</f>
        <v>3930.0845696900005</v>
      </c>
      <c r="E13" s="36">
        <f>SUMIFS(СВЦЭМ!$D$39:$D$782,СВЦЭМ!$A$39:$A$782,$A13,СВЦЭМ!$B$39:$B$782,E$11)+'СЕТ СН'!$F$11+СВЦЭМ!$D$10+'СЕТ СН'!$F$5-'СЕТ СН'!$F$21</f>
        <v>3943.2016832700001</v>
      </c>
      <c r="F13" s="36">
        <f>SUMIFS(СВЦЭМ!$D$39:$D$782,СВЦЭМ!$A$39:$A$782,$A13,СВЦЭМ!$B$39:$B$782,F$11)+'СЕТ СН'!$F$11+СВЦЭМ!$D$10+'СЕТ СН'!$F$5-'СЕТ СН'!$F$21</f>
        <v>3932.9088510600004</v>
      </c>
      <c r="G13" s="36">
        <f>SUMIFS(СВЦЭМ!$D$39:$D$782,СВЦЭМ!$A$39:$A$782,$A13,СВЦЭМ!$B$39:$B$782,G$11)+'СЕТ СН'!$F$11+СВЦЭМ!$D$10+'СЕТ СН'!$F$5-'СЕТ СН'!$F$21</f>
        <v>3950.8775418200003</v>
      </c>
      <c r="H13" s="36">
        <f>SUMIFS(СВЦЭМ!$D$39:$D$782,СВЦЭМ!$A$39:$A$782,$A13,СВЦЭМ!$B$39:$B$782,H$11)+'СЕТ СН'!$F$11+СВЦЭМ!$D$10+'СЕТ СН'!$F$5-'СЕТ СН'!$F$21</f>
        <v>3999.9318515800005</v>
      </c>
      <c r="I13" s="36">
        <f>SUMIFS(СВЦЭМ!$D$39:$D$782,СВЦЭМ!$A$39:$A$782,$A13,СВЦЭМ!$B$39:$B$782,I$11)+'СЕТ СН'!$F$11+СВЦЭМ!$D$10+'СЕТ СН'!$F$5-'СЕТ СН'!$F$21</f>
        <v>3955.4395592000001</v>
      </c>
      <c r="J13" s="36">
        <f>SUMIFS(СВЦЭМ!$D$39:$D$782,СВЦЭМ!$A$39:$A$782,$A13,СВЦЭМ!$B$39:$B$782,J$11)+'СЕТ СН'!$F$11+СВЦЭМ!$D$10+'СЕТ СН'!$F$5-'СЕТ СН'!$F$21</f>
        <v>3919.1515477800003</v>
      </c>
      <c r="K13" s="36">
        <f>SUMIFS(СВЦЭМ!$D$39:$D$782,СВЦЭМ!$A$39:$A$782,$A13,СВЦЭМ!$B$39:$B$782,K$11)+'СЕТ СН'!$F$11+СВЦЭМ!$D$10+'СЕТ СН'!$F$5-'СЕТ СН'!$F$21</f>
        <v>3937.2201100800003</v>
      </c>
      <c r="L13" s="36">
        <f>SUMIFS(СВЦЭМ!$D$39:$D$782,СВЦЭМ!$A$39:$A$782,$A13,СВЦЭМ!$B$39:$B$782,L$11)+'СЕТ СН'!$F$11+СВЦЭМ!$D$10+'СЕТ СН'!$F$5-'СЕТ СН'!$F$21</f>
        <v>3924.9329254300001</v>
      </c>
      <c r="M13" s="36">
        <f>SUMIFS(СВЦЭМ!$D$39:$D$782,СВЦЭМ!$A$39:$A$782,$A13,СВЦЭМ!$B$39:$B$782,M$11)+'СЕТ СН'!$F$11+СВЦЭМ!$D$10+'СЕТ СН'!$F$5-'СЕТ СН'!$F$21</f>
        <v>3916.8666976900004</v>
      </c>
      <c r="N13" s="36">
        <f>SUMIFS(СВЦЭМ!$D$39:$D$782,СВЦЭМ!$A$39:$A$782,$A13,СВЦЭМ!$B$39:$B$782,N$11)+'СЕТ СН'!$F$11+СВЦЭМ!$D$10+'СЕТ СН'!$F$5-'СЕТ СН'!$F$21</f>
        <v>3840.9183541299999</v>
      </c>
      <c r="O13" s="36">
        <f>SUMIFS(СВЦЭМ!$D$39:$D$782,СВЦЭМ!$A$39:$A$782,$A13,СВЦЭМ!$B$39:$B$782,O$11)+'СЕТ СН'!$F$11+СВЦЭМ!$D$10+'СЕТ СН'!$F$5-'СЕТ СН'!$F$21</f>
        <v>3942.3128495300007</v>
      </c>
      <c r="P13" s="36">
        <f>SUMIFS(СВЦЭМ!$D$39:$D$782,СВЦЭМ!$A$39:$A$782,$A13,СВЦЭМ!$B$39:$B$782,P$11)+'СЕТ СН'!$F$11+СВЦЭМ!$D$10+'СЕТ СН'!$F$5-'СЕТ СН'!$F$21</f>
        <v>4010.1789022900002</v>
      </c>
      <c r="Q13" s="36">
        <f>SUMIFS(СВЦЭМ!$D$39:$D$782,СВЦЭМ!$A$39:$A$782,$A13,СВЦЭМ!$B$39:$B$782,Q$11)+'СЕТ СН'!$F$11+СВЦЭМ!$D$10+'СЕТ СН'!$F$5-'СЕТ СН'!$F$21</f>
        <v>3994.25127238</v>
      </c>
      <c r="R13" s="36">
        <f>SUMIFS(СВЦЭМ!$D$39:$D$782,СВЦЭМ!$A$39:$A$782,$A13,СВЦЭМ!$B$39:$B$782,R$11)+'СЕТ СН'!$F$11+СВЦЭМ!$D$10+'СЕТ СН'!$F$5-'СЕТ СН'!$F$21</f>
        <v>3963.9826880300006</v>
      </c>
      <c r="S13" s="36">
        <f>SUMIFS(СВЦЭМ!$D$39:$D$782,СВЦЭМ!$A$39:$A$782,$A13,СВЦЭМ!$B$39:$B$782,S$11)+'СЕТ СН'!$F$11+СВЦЭМ!$D$10+'СЕТ СН'!$F$5-'СЕТ СН'!$F$21</f>
        <v>3876.7515228000002</v>
      </c>
      <c r="T13" s="36">
        <f>SUMIFS(СВЦЭМ!$D$39:$D$782,СВЦЭМ!$A$39:$A$782,$A13,СВЦЭМ!$B$39:$B$782,T$11)+'СЕТ СН'!$F$11+СВЦЭМ!$D$10+'СЕТ СН'!$F$5-'СЕТ СН'!$F$21</f>
        <v>3867.5038207900006</v>
      </c>
      <c r="U13" s="36">
        <f>SUMIFS(СВЦЭМ!$D$39:$D$782,СВЦЭМ!$A$39:$A$782,$A13,СВЦЭМ!$B$39:$B$782,U$11)+'СЕТ СН'!$F$11+СВЦЭМ!$D$10+'СЕТ СН'!$F$5-'СЕТ СН'!$F$21</f>
        <v>3931.8836323300002</v>
      </c>
      <c r="V13" s="36">
        <f>SUMIFS(СВЦЭМ!$D$39:$D$782,СВЦЭМ!$A$39:$A$782,$A13,СВЦЭМ!$B$39:$B$782,V$11)+'СЕТ СН'!$F$11+СВЦЭМ!$D$10+'СЕТ СН'!$F$5-'СЕТ СН'!$F$21</f>
        <v>3956.38315315</v>
      </c>
      <c r="W13" s="36">
        <f>SUMIFS(СВЦЭМ!$D$39:$D$782,СВЦЭМ!$A$39:$A$782,$A13,СВЦЭМ!$B$39:$B$782,W$11)+'СЕТ СН'!$F$11+СВЦЭМ!$D$10+'СЕТ СН'!$F$5-'СЕТ СН'!$F$21</f>
        <v>3965.8949939399999</v>
      </c>
      <c r="X13" s="36">
        <f>SUMIFS(СВЦЭМ!$D$39:$D$782,СВЦЭМ!$A$39:$A$782,$A13,СВЦЭМ!$B$39:$B$782,X$11)+'СЕТ СН'!$F$11+СВЦЭМ!$D$10+'СЕТ СН'!$F$5-'СЕТ СН'!$F$21</f>
        <v>4002.8053337000001</v>
      </c>
      <c r="Y13" s="36">
        <f>SUMIFS(СВЦЭМ!$D$39:$D$782,СВЦЭМ!$A$39:$A$782,$A13,СВЦЭМ!$B$39:$B$782,Y$11)+'СЕТ СН'!$F$11+СВЦЭМ!$D$10+'СЕТ СН'!$F$5-'СЕТ СН'!$F$21</f>
        <v>3979.8892841699999</v>
      </c>
    </row>
    <row r="14" spans="1:27" ht="15.75" x14ac:dyDescent="0.2">
      <c r="A14" s="35">
        <f t="shared" ref="A14:A39" si="0">A13+1</f>
        <v>44960</v>
      </c>
      <c r="B14" s="36">
        <f>SUMIFS(СВЦЭМ!$D$39:$D$782,СВЦЭМ!$A$39:$A$782,$A14,СВЦЭМ!$B$39:$B$782,B$11)+'СЕТ СН'!$F$11+СВЦЭМ!$D$10+'СЕТ СН'!$F$5-'СЕТ СН'!$F$21</f>
        <v>3843.8264204100005</v>
      </c>
      <c r="C14" s="36">
        <f>SUMIFS(СВЦЭМ!$D$39:$D$782,СВЦЭМ!$A$39:$A$782,$A14,СВЦЭМ!$B$39:$B$782,C$11)+'СЕТ СН'!$F$11+СВЦЭМ!$D$10+'СЕТ СН'!$F$5-'СЕТ СН'!$F$21</f>
        <v>3896.9452858599998</v>
      </c>
      <c r="D14" s="36">
        <f>SUMIFS(СВЦЭМ!$D$39:$D$782,СВЦЭМ!$A$39:$A$782,$A14,СВЦЭМ!$B$39:$B$782,D$11)+'СЕТ СН'!$F$11+СВЦЭМ!$D$10+'СЕТ СН'!$F$5-'СЕТ СН'!$F$21</f>
        <v>3905.4029651999999</v>
      </c>
      <c r="E14" s="36">
        <f>SUMIFS(СВЦЭМ!$D$39:$D$782,СВЦЭМ!$A$39:$A$782,$A14,СВЦЭМ!$B$39:$B$782,E$11)+'СЕТ СН'!$F$11+СВЦЭМ!$D$10+'СЕТ СН'!$F$5-'СЕТ СН'!$F$21</f>
        <v>3898.5554621199999</v>
      </c>
      <c r="F14" s="36">
        <f>SUMIFS(СВЦЭМ!$D$39:$D$782,СВЦЭМ!$A$39:$A$782,$A14,СВЦЭМ!$B$39:$B$782,F$11)+'СЕТ СН'!$F$11+СВЦЭМ!$D$10+'СЕТ СН'!$F$5-'СЕТ СН'!$F$21</f>
        <v>3905.8399767600004</v>
      </c>
      <c r="G14" s="36">
        <f>SUMIFS(СВЦЭМ!$D$39:$D$782,СВЦЭМ!$A$39:$A$782,$A14,СВЦЭМ!$B$39:$B$782,G$11)+'СЕТ СН'!$F$11+СВЦЭМ!$D$10+'СЕТ СН'!$F$5-'СЕТ СН'!$F$21</f>
        <v>3881.4395642700001</v>
      </c>
      <c r="H14" s="36">
        <f>SUMIFS(СВЦЭМ!$D$39:$D$782,СВЦЭМ!$A$39:$A$782,$A14,СВЦЭМ!$B$39:$B$782,H$11)+'СЕТ СН'!$F$11+СВЦЭМ!$D$10+'СЕТ СН'!$F$5-'СЕТ СН'!$F$21</f>
        <v>3852.9468716399997</v>
      </c>
      <c r="I14" s="36">
        <f>SUMIFS(СВЦЭМ!$D$39:$D$782,СВЦЭМ!$A$39:$A$782,$A14,СВЦЭМ!$B$39:$B$782,I$11)+'СЕТ СН'!$F$11+СВЦЭМ!$D$10+'СЕТ СН'!$F$5-'СЕТ СН'!$F$21</f>
        <v>3849.2924204000001</v>
      </c>
      <c r="J14" s="36">
        <f>SUMIFS(СВЦЭМ!$D$39:$D$782,СВЦЭМ!$A$39:$A$782,$A14,СВЦЭМ!$B$39:$B$782,J$11)+'СЕТ СН'!$F$11+СВЦЭМ!$D$10+'СЕТ СН'!$F$5-'СЕТ СН'!$F$21</f>
        <v>3848.2843927800004</v>
      </c>
      <c r="K14" s="36">
        <f>SUMIFS(СВЦЭМ!$D$39:$D$782,СВЦЭМ!$A$39:$A$782,$A14,СВЦЭМ!$B$39:$B$782,K$11)+'СЕТ СН'!$F$11+СВЦЭМ!$D$10+'СЕТ СН'!$F$5-'СЕТ СН'!$F$21</f>
        <v>3858.5109180099998</v>
      </c>
      <c r="L14" s="36">
        <f>SUMIFS(СВЦЭМ!$D$39:$D$782,СВЦЭМ!$A$39:$A$782,$A14,СВЦЭМ!$B$39:$B$782,L$11)+'СЕТ СН'!$F$11+СВЦЭМ!$D$10+'СЕТ СН'!$F$5-'СЕТ СН'!$F$21</f>
        <v>3855.2200149500004</v>
      </c>
      <c r="M14" s="36">
        <f>SUMIFS(СВЦЭМ!$D$39:$D$782,СВЦЭМ!$A$39:$A$782,$A14,СВЦЭМ!$B$39:$B$782,M$11)+'СЕТ СН'!$F$11+СВЦЭМ!$D$10+'СЕТ СН'!$F$5-'СЕТ СН'!$F$21</f>
        <v>3860.4641950100004</v>
      </c>
      <c r="N14" s="36">
        <f>SUMIFS(СВЦЭМ!$D$39:$D$782,СВЦЭМ!$A$39:$A$782,$A14,СВЦЭМ!$B$39:$B$782,N$11)+'СЕТ СН'!$F$11+СВЦЭМ!$D$10+'СЕТ СН'!$F$5-'СЕТ СН'!$F$21</f>
        <v>3853.9282465400001</v>
      </c>
      <c r="O14" s="36">
        <f>SUMIFS(СВЦЭМ!$D$39:$D$782,СВЦЭМ!$A$39:$A$782,$A14,СВЦЭМ!$B$39:$B$782,O$11)+'СЕТ СН'!$F$11+СВЦЭМ!$D$10+'СЕТ СН'!$F$5-'СЕТ СН'!$F$21</f>
        <v>3845.6311254000002</v>
      </c>
      <c r="P14" s="36">
        <f>SUMIFS(СВЦЭМ!$D$39:$D$782,СВЦЭМ!$A$39:$A$782,$A14,СВЦЭМ!$B$39:$B$782,P$11)+'СЕТ СН'!$F$11+СВЦЭМ!$D$10+'СЕТ СН'!$F$5-'СЕТ СН'!$F$21</f>
        <v>3842.03298068</v>
      </c>
      <c r="Q14" s="36">
        <f>SUMIFS(СВЦЭМ!$D$39:$D$782,СВЦЭМ!$A$39:$A$782,$A14,СВЦЭМ!$B$39:$B$782,Q$11)+'СЕТ СН'!$F$11+СВЦЭМ!$D$10+'СЕТ СН'!$F$5-'СЕТ СН'!$F$21</f>
        <v>3832.9741348200005</v>
      </c>
      <c r="R14" s="36">
        <f>SUMIFS(СВЦЭМ!$D$39:$D$782,СВЦЭМ!$A$39:$A$782,$A14,СВЦЭМ!$B$39:$B$782,R$11)+'СЕТ СН'!$F$11+СВЦЭМ!$D$10+'СЕТ СН'!$F$5-'СЕТ СН'!$F$21</f>
        <v>3826.98179222</v>
      </c>
      <c r="S14" s="36">
        <f>SUMIFS(СВЦЭМ!$D$39:$D$782,СВЦЭМ!$A$39:$A$782,$A14,СВЦЭМ!$B$39:$B$782,S$11)+'СЕТ СН'!$F$11+СВЦЭМ!$D$10+'СЕТ СН'!$F$5-'СЕТ СН'!$F$21</f>
        <v>3850.6341605699999</v>
      </c>
      <c r="T14" s="36">
        <f>SUMIFS(СВЦЭМ!$D$39:$D$782,СВЦЭМ!$A$39:$A$782,$A14,СВЦЭМ!$B$39:$B$782,T$11)+'СЕТ СН'!$F$11+СВЦЭМ!$D$10+'СЕТ СН'!$F$5-'СЕТ СН'!$F$21</f>
        <v>3845.8307006000005</v>
      </c>
      <c r="U14" s="36">
        <f>SUMIFS(СВЦЭМ!$D$39:$D$782,СВЦЭМ!$A$39:$A$782,$A14,СВЦЭМ!$B$39:$B$782,U$11)+'СЕТ СН'!$F$11+СВЦЭМ!$D$10+'СЕТ СН'!$F$5-'СЕТ СН'!$F$21</f>
        <v>3855.4698692600005</v>
      </c>
      <c r="V14" s="36">
        <f>SUMIFS(СВЦЭМ!$D$39:$D$782,СВЦЭМ!$A$39:$A$782,$A14,СВЦЭМ!$B$39:$B$782,V$11)+'СЕТ СН'!$F$11+СВЦЭМ!$D$10+'СЕТ СН'!$F$5-'СЕТ СН'!$F$21</f>
        <v>3849.5221775299997</v>
      </c>
      <c r="W14" s="36">
        <f>SUMIFS(СВЦЭМ!$D$39:$D$782,СВЦЭМ!$A$39:$A$782,$A14,СВЦЭМ!$B$39:$B$782,W$11)+'СЕТ СН'!$F$11+СВЦЭМ!$D$10+'СЕТ СН'!$F$5-'СЕТ СН'!$F$21</f>
        <v>3838.8025709599997</v>
      </c>
      <c r="X14" s="36">
        <f>SUMIFS(СВЦЭМ!$D$39:$D$782,СВЦЭМ!$A$39:$A$782,$A14,СВЦЭМ!$B$39:$B$782,X$11)+'СЕТ СН'!$F$11+СВЦЭМ!$D$10+'СЕТ СН'!$F$5-'СЕТ СН'!$F$21</f>
        <v>3828.7358148000003</v>
      </c>
      <c r="Y14" s="36">
        <f>SUMIFS(СВЦЭМ!$D$39:$D$782,СВЦЭМ!$A$39:$A$782,$A14,СВЦЭМ!$B$39:$B$782,Y$11)+'СЕТ СН'!$F$11+СВЦЭМ!$D$10+'СЕТ СН'!$F$5-'СЕТ СН'!$F$21</f>
        <v>3840.0281652599997</v>
      </c>
    </row>
    <row r="15" spans="1:27" ht="15.75" x14ac:dyDescent="0.2">
      <c r="A15" s="35">
        <f t="shared" si="0"/>
        <v>44961</v>
      </c>
      <c r="B15" s="36">
        <f>SUMIFS(СВЦЭМ!$D$39:$D$782,СВЦЭМ!$A$39:$A$782,$A15,СВЦЭМ!$B$39:$B$782,B$11)+'СЕТ СН'!$F$11+СВЦЭМ!$D$10+'СЕТ СН'!$F$5-'СЕТ СН'!$F$21</f>
        <v>4026.5550806400006</v>
      </c>
      <c r="C15" s="36">
        <f>SUMIFS(СВЦЭМ!$D$39:$D$782,СВЦЭМ!$A$39:$A$782,$A15,СВЦЭМ!$B$39:$B$782,C$11)+'СЕТ СН'!$F$11+СВЦЭМ!$D$10+'СЕТ СН'!$F$5-'СЕТ СН'!$F$21</f>
        <v>4049.9532092200006</v>
      </c>
      <c r="D15" s="36">
        <f>SUMIFS(СВЦЭМ!$D$39:$D$782,СВЦЭМ!$A$39:$A$782,$A15,СВЦЭМ!$B$39:$B$782,D$11)+'СЕТ СН'!$F$11+СВЦЭМ!$D$10+'СЕТ СН'!$F$5-'СЕТ СН'!$F$21</f>
        <v>4051.9551357600003</v>
      </c>
      <c r="E15" s="36">
        <f>SUMIFS(СВЦЭМ!$D$39:$D$782,СВЦЭМ!$A$39:$A$782,$A15,СВЦЭМ!$B$39:$B$782,E$11)+'СЕТ СН'!$F$11+СВЦЭМ!$D$10+'СЕТ СН'!$F$5-'СЕТ СН'!$F$21</f>
        <v>4042.1612137299999</v>
      </c>
      <c r="F15" s="36">
        <f>SUMIFS(СВЦЭМ!$D$39:$D$782,СВЦЭМ!$A$39:$A$782,$A15,СВЦЭМ!$B$39:$B$782,F$11)+'СЕТ СН'!$F$11+СВЦЭМ!$D$10+'СЕТ СН'!$F$5-'СЕТ СН'!$F$21</f>
        <v>4038.2799491200003</v>
      </c>
      <c r="G15" s="36">
        <f>SUMIFS(СВЦЭМ!$D$39:$D$782,СВЦЭМ!$A$39:$A$782,$A15,СВЦЭМ!$B$39:$B$782,G$11)+'СЕТ СН'!$F$11+СВЦЭМ!$D$10+'СЕТ СН'!$F$5-'СЕТ СН'!$F$21</f>
        <v>4006.3329044700004</v>
      </c>
      <c r="H15" s="36">
        <f>SUMIFS(СВЦЭМ!$D$39:$D$782,СВЦЭМ!$A$39:$A$782,$A15,СВЦЭМ!$B$39:$B$782,H$11)+'СЕТ СН'!$F$11+СВЦЭМ!$D$10+'СЕТ СН'!$F$5-'СЕТ СН'!$F$21</f>
        <v>3937.4509027800004</v>
      </c>
      <c r="I15" s="36">
        <f>SUMIFS(СВЦЭМ!$D$39:$D$782,СВЦЭМ!$A$39:$A$782,$A15,СВЦЭМ!$B$39:$B$782,I$11)+'СЕТ СН'!$F$11+СВЦЭМ!$D$10+'СЕТ СН'!$F$5-'СЕТ СН'!$F$21</f>
        <v>3854.9515777100005</v>
      </c>
      <c r="J15" s="36">
        <f>SUMIFS(СВЦЭМ!$D$39:$D$782,СВЦЭМ!$A$39:$A$782,$A15,СВЦЭМ!$B$39:$B$782,J$11)+'СЕТ СН'!$F$11+СВЦЭМ!$D$10+'СЕТ СН'!$F$5-'СЕТ СН'!$F$21</f>
        <v>3780.11838429</v>
      </c>
      <c r="K15" s="36">
        <f>SUMIFS(СВЦЭМ!$D$39:$D$782,СВЦЭМ!$A$39:$A$782,$A15,СВЦЭМ!$B$39:$B$782,K$11)+'СЕТ СН'!$F$11+СВЦЭМ!$D$10+'СЕТ СН'!$F$5-'СЕТ СН'!$F$21</f>
        <v>3777.7631442399997</v>
      </c>
      <c r="L15" s="36">
        <f>SUMIFS(СВЦЭМ!$D$39:$D$782,СВЦЭМ!$A$39:$A$782,$A15,СВЦЭМ!$B$39:$B$782,L$11)+'СЕТ СН'!$F$11+СВЦЭМ!$D$10+'СЕТ СН'!$F$5-'СЕТ СН'!$F$21</f>
        <v>3796.2833772399999</v>
      </c>
      <c r="M15" s="36">
        <f>SUMIFS(СВЦЭМ!$D$39:$D$782,СВЦЭМ!$A$39:$A$782,$A15,СВЦЭМ!$B$39:$B$782,M$11)+'СЕТ СН'!$F$11+СВЦЭМ!$D$10+'СЕТ СН'!$F$5-'СЕТ СН'!$F$21</f>
        <v>3810.2877034100002</v>
      </c>
      <c r="N15" s="36">
        <f>SUMIFS(СВЦЭМ!$D$39:$D$782,СВЦЭМ!$A$39:$A$782,$A15,СВЦЭМ!$B$39:$B$782,N$11)+'СЕТ СН'!$F$11+СВЦЭМ!$D$10+'СЕТ СН'!$F$5-'СЕТ СН'!$F$21</f>
        <v>3854.8057968000003</v>
      </c>
      <c r="O15" s="36">
        <f>SUMIFS(СВЦЭМ!$D$39:$D$782,СВЦЭМ!$A$39:$A$782,$A15,СВЦЭМ!$B$39:$B$782,O$11)+'СЕТ СН'!$F$11+СВЦЭМ!$D$10+'СЕТ СН'!$F$5-'СЕТ СН'!$F$21</f>
        <v>3879.4614432500002</v>
      </c>
      <c r="P15" s="36">
        <f>SUMIFS(СВЦЭМ!$D$39:$D$782,СВЦЭМ!$A$39:$A$782,$A15,СВЦЭМ!$B$39:$B$782,P$11)+'СЕТ СН'!$F$11+СВЦЭМ!$D$10+'СЕТ СН'!$F$5-'СЕТ СН'!$F$21</f>
        <v>3902.3615480500002</v>
      </c>
      <c r="Q15" s="36">
        <f>SUMIFS(СВЦЭМ!$D$39:$D$782,СВЦЭМ!$A$39:$A$782,$A15,СВЦЭМ!$B$39:$B$782,Q$11)+'СЕТ СН'!$F$11+СВЦЭМ!$D$10+'СЕТ СН'!$F$5-'СЕТ СН'!$F$21</f>
        <v>3908.5534598600007</v>
      </c>
      <c r="R15" s="36">
        <f>SUMIFS(СВЦЭМ!$D$39:$D$782,СВЦЭМ!$A$39:$A$782,$A15,СВЦЭМ!$B$39:$B$782,R$11)+'СЕТ СН'!$F$11+СВЦЭМ!$D$10+'СЕТ СН'!$F$5-'СЕТ СН'!$F$21</f>
        <v>3880.0085959799999</v>
      </c>
      <c r="S15" s="36">
        <f>SUMIFS(СВЦЭМ!$D$39:$D$782,СВЦЭМ!$A$39:$A$782,$A15,СВЦЭМ!$B$39:$B$782,S$11)+'СЕТ СН'!$F$11+СВЦЭМ!$D$10+'СЕТ СН'!$F$5-'СЕТ СН'!$F$21</f>
        <v>3828.7109184800001</v>
      </c>
      <c r="T15" s="36">
        <f>SUMIFS(СВЦЭМ!$D$39:$D$782,СВЦЭМ!$A$39:$A$782,$A15,СВЦЭМ!$B$39:$B$782,T$11)+'СЕТ СН'!$F$11+СВЦЭМ!$D$10+'СЕТ СН'!$F$5-'СЕТ СН'!$F$21</f>
        <v>3849.5030527300005</v>
      </c>
      <c r="U15" s="36">
        <f>SUMIFS(СВЦЭМ!$D$39:$D$782,СВЦЭМ!$A$39:$A$782,$A15,СВЦЭМ!$B$39:$B$782,U$11)+'СЕТ СН'!$F$11+СВЦЭМ!$D$10+'СЕТ СН'!$F$5-'СЕТ СН'!$F$21</f>
        <v>3857.6361952100006</v>
      </c>
      <c r="V15" s="36">
        <f>SUMIFS(СВЦЭМ!$D$39:$D$782,СВЦЭМ!$A$39:$A$782,$A15,СВЦЭМ!$B$39:$B$782,V$11)+'СЕТ СН'!$F$11+СВЦЭМ!$D$10+'СЕТ СН'!$F$5-'СЕТ СН'!$F$21</f>
        <v>3869.6764449500006</v>
      </c>
      <c r="W15" s="36">
        <f>SUMIFS(СВЦЭМ!$D$39:$D$782,СВЦЭМ!$A$39:$A$782,$A15,СВЦЭМ!$B$39:$B$782,W$11)+'СЕТ СН'!$F$11+СВЦЭМ!$D$10+'СЕТ СН'!$F$5-'СЕТ СН'!$F$21</f>
        <v>3910.4499015299998</v>
      </c>
      <c r="X15" s="36">
        <f>SUMIFS(СВЦЭМ!$D$39:$D$782,СВЦЭМ!$A$39:$A$782,$A15,СВЦЭМ!$B$39:$B$782,X$11)+'СЕТ СН'!$F$11+СВЦЭМ!$D$10+'СЕТ СН'!$F$5-'СЕТ СН'!$F$21</f>
        <v>3929.3572679600002</v>
      </c>
      <c r="Y15" s="36">
        <f>SUMIFS(СВЦЭМ!$D$39:$D$782,СВЦЭМ!$A$39:$A$782,$A15,СВЦЭМ!$B$39:$B$782,Y$11)+'СЕТ СН'!$F$11+СВЦЭМ!$D$10+'СЕТ СН'!$F$5-'СЕТ СН'!$F$21</f>
        <v>3952.2041804400005</v>
      </c>
    </row>
    <row r="16" spans="1:27" ht="15.75" x14ac:dyDescent="0.2">
      <c r="A16" s="35">
        <f t="shared" si="0"/>
        <v>44962</v>
      </c>
      <c r="B16" s="36">
        <f>SUMIFS(СВЦЭМ!$D$39:$D$782,СВЦЭМ!$A$39:$A$782,$A16,СВЦЭМ!$B$39:$B$782,B$11)+'СЕТ СН'!$F$11+СВЦЭМ!$D$10+'СЕТ СН'!$F$5-'СЕТ СН'!$F$21</f>
        <v>3860.9757607600004</v>
      </c>
      <c r="C16" s="36">
        <f>SUMIFS(СВЦЭМ!$D$39:$D$782,СВЦЭМ!$A$39:$A$782,$A16,СВЦЭМ!$B$39:$B$782,C$11)+'СЕТ СН'!$F$11+СВЦЭМ!$D$10+'СЕТ СН'!$F$5-'СЕТ СН'!$F$21</f>
        <v>3905.5731200500004</v>
      </c>
      <c r="D16" s="36">
        <f>SUMIFS(СВЦЭМ!$D$39:$D$782,СВЦЭМ!$A$39:$A$782,$A16,СВЦЭМ!$B$39:$B$782,D$11)+'СЕТ СН'!$F$11+СВЦЭМ!$D$10+'СЕТ СН'!$F$5-'СЕТ СН'!$F$21</f>
        <v>3904.5609205500004</v>
      </c>
      <c r="E16" s="36">
        <f>SUMIFS(СВЦЭМ!$D$39:$D$782,СВЦЭМ!$A$39:$A$782,$A16,СВЦЭМ!$B$39:$B$782,E$11)+'СЕТ СН'!$F$11+СВЦЭМ!$D$10+'СЕТ СН'!$F$5-'СЕТ СН'!$F$21</f>
        <v>3882.8365938000006</v>
      </c>
      <c r="F16" s="36">
        <f>SUMIFS(СВЦЭМ!$D$39:$D$782,СВЦЭМ!$A$39:$A$782,$A16,СВЦЭМ!$B$39:$B$782,F$11)+'СЕТ СН'!$F$11+СВЦЭМ!$D$10+'СЕТ СН'!$F$5-'СЕТ СН'!$F$21</f>
        <v>3875.6258231400006</v>
      </c>
      <c r="G16" s="36">
        <f>SUMIFS(СВЦЭМ!$D$39:$D$782,СВЦЭМ!$A$39:$A$782,$A16,СВЦЭМ!$B$39:$B$782,G$11)+'СЕТ СН'!$F$11+СВЦЭМ!$D$10+'СЕТ СН'!$F$5-'СЕТ СН'!$F$21</f>
        <v>3867.2512522900006</v>
      </c>
      <c r="H16" s="36">
        <f>SUMIFS(СВЦЭМ!$D$39:$D$782,СВЦЭМ!$A$39:$A$782,$A16,СВЦЭМ!$B$39:$B$782,H$11)+'СЕТ СН'!$F$11+СВЦЭМ!$D$10+'СЕТ СН'!$F$5-'СЕТ СН'!$F$21</f>
        <v>3828.4741635</v>
      </c>
      <c r="I16" s="36">
        <f>SUMIFS(СВЦЭМ!$D$39:$D$782,СВЦЭМ!$A$39:$A$782,$A16,СВЦЭМ!$B$39:$B$782,I$11)+'СЕТ СН'!$F$11+СВЦЭМ!$D$10+'СЕТ СН'!$F$5-'СЕТ СН'!$F$21</f>
        <v>3752.61961776</v>
      </c>
      <c r="J16" s="36">
        <f>SUMIFS(СВЦЭМ!$D$39:$D$782,СВЦЭМ!$A$39:$A$782,$A16,СВЦЭМ!$B$39:$B$782,J$11)+'СЕТ СН'!$F$11+СВЦЭМ!$D$10+'СЕТ СН'!$F$5-'СЕТ СН'!$F$21</f>
        <v>3686.84609894</v>
      </c>
      <c r="K16" s="36">
        <f>SUMIFS(СВЦЭМ!$D$39:$D$782,СВЦЭМ!$A$39:$A$782,$A16,СВЦЭМ!$B$39:$B$782,K$11)+'СЕТ СН'!$F$11+СВЦЭМ!$D$10+'СЕТ СН'!$F$5-'СЕТ СН'!$F$21</f>
        <v>3651.8043198300002</v>
      </c>
      <c r="L16" s="36">
        <f>SUMIFS(СВЦЭМ!$D$39:$D$782,СВЦЭМ!$A$39:$A$782,$A16,СВЦЭМ!$B$39:$B$782,L$11)+'СЕТ СН'!$F$11+СВЦЭМ!$D$10+'СЕТ СН'!$F$5-'СЕТ СН'!$F$21</f>
        <v>3648.2959843199997</v>
      </c>
      <c r="M16" s="36">
        <f>SUMIFS(СВЦЭМ!$D$39:$D$782,СВЦЭМ!$A$39:$A$782,$A16,СВЦЭМ!$B$39:$B$782,M$11)+'СЕТ СН'!$F$11+СВЦЭМ!$D$10+'СЕТ СН'!$F$5-'СЕТ СН'!$F$21</f>
        <v>3685.8886175299999</v>
      </c>
      <c r="N16" s="36">
        <f>SUMIFS(СВЦЭМ!$D$39:$D$782,СВЦЭМ!$A$39:$A$782,$A16,СВЦЭМ!$B$39:$B$782,N$11)+'СЕТ СН'!$F$11+СВЦЭМ!$D$10+'СЕТ СН'!$F$5-'СЕТ СН'!$F$21</f>
        <v>3734.6475474199997</v>
      </c>
      <c r="O16" s="36">
        <f>SUMIFS(СВЦЭМ!$D$39:$D$782,СВЦЭМ!$A$39:$A$782,$A16,СВЦЭМ!$B$39:$B$782,O$11)+'СЕТ СН'!$F$11+СВЦЭМ!$D$10+'СЕТ СН'!$F$5-'СЕТ СН'!$F$21</f>
        <v>3758.5466168499997</v>
      </c>
      <c r="P16" s="36">
        <f>SUMIFS(СВЦЭМ!$D$39:$D$782,СВЦЭМ!$A$39:$A$782,$A16,СВЦЭМ!$B$39:$B$782,P$11)+'СЕТ СН'!$F$11+СВЦЭМ!$D$10+'СЕТ СН'!$F$5-'СЕТ СН'!$F$21</f>
        <v>3824.5701841800001</v>
      </c>
      <c r="Q16" s="36">
        <f>SUMIFS(СВЦЭМ!$D$39:$D$782,СВЦЭМ!$A$39:$A$782,$A16,СВЦЭМ!$B$39:$B$782,Q$11)+'СЕТ СН'!$F$11+СВЦЭМ!$D$10+'СЕТ СН'!$F$5-'СЕТ СН'!$F$21</f>
        <v>3840.5352263200002</v>
      </c>
      <c r="R16" s="36">
        <f>SUMIFS(СВЦЭМ!$D$39:$D$782,СВЦЭМ!$A$39:$A$782,$A16,СВЦЭМ!$B$39:$B$782,R$11)+'СЕТ СН'!$F$11+СВЦЭМ!$D$10+'СЕТ СН'!$F$5-'СЕТ СН'!$F$21</f>
        <v>3813.6813203800002</v>
      </c>
      <c r="S16" s="36">
        <f>SUMIFS(СВЦЭМ!$D$39:$D$782,СВЦЭМ!$A$39:$A$782,$A16,СВЦЭМ!$B$39:$B$782,S$11)+'СЕТ СН'!$F$11+СВЦЭМ!$D$10+'СЕТ СН'!$F$5-'СЕТ СН'!$F$21</f>
        <v>3741.6833622599997</v>
      </c>
      <c r="T16" s="36">
        <f>SUMIFS(СВЦЭМ!$D$39:$D$782,СВЦЭМ!$A$39:$A$782,$A16,СВЦЭМ!$B$39:$B$782,T$11)+'СЕТ СН'!$F$11+СВЦЭМ!$D$10+'СЕТ СН'!$F$5-'СЕТ СН'!$F$21</f>
        <v>3675.7711216099997</v>
      </c>
      <c r="U16" s="36">
        <f>SUMIFS(СВЦЭМ!$D$39:$D$782,СВЦЭМ!$A$39:$A$782,$A16,СВЦЭМ!$B$39:$B$782,U$11)+'СЕТ СН'!$F$11+СВЦЭМ!$D$10+'СЕТ СН'!$F$5-'СЕТ СН'!$F$21</f>
        <v>3704.7255932500002</v>
      </c>
      <c r="V16" s="36">
        <f>SUMIFS(СВЦЭМ!$D$39:$D$782,СВЦЭМ!$A$39:$A$782,$A16,СВЦЭМ!$B$39:$B$782,V$11)+'СЕТ СН'!$F$11+СВЦЭМ!$D$10+'СЕТ СН'!$F$5-'СЕТ СН'!$F$21</f>
        <v>3722.8459103099999</v>
      </c>
      <c r="W16" s="36">
        <f>SUMIFS(СВЦЭМ!$D$39:$D$782,СВЦЭМ!$A$39:$A$782,$A16,СВЦЭМ!$B$39:$B$782,W$11)+'СЕТ СН'!$F$11+СВЦЭМ!$D$10+'СЕТ СН'!$F$5-'СЕТ СН'!$F$21</f>
        <v>3757.71924476</v>
      </c>
      <c r="X16" s="36">
        <f>SUMIFS(СВЦЭМ!$D$39:$D$782,СВЦЭМ!$A$39:$A$782,$A16,СВЦЭМ!$B$39:$B$782,X$11)+'СЕТ СН'!$F$11+СВЦЭМ!$D$10+'СЕТ СН'!$F$5-'СЕТ СН'!$F$21</f>
        <v>3785.3148353799997</v>
      </c>
      <c r="Y16" s="36">
        <f>SUMIFS(СВЦЭМ!$D$39:$D$782,СВЦЭМ!$A$39:$A$782,$A16,СВЦЭМ!$B$39:$B$782,Y$11)+'СЕТ СН'!$F$11+СВЦЭМ!$D$10+'СЕТ СН'!$F$5-'СЕТ СН'!$F$21</f>
        <v>3817.1592387000001</v>
      </c>
    </row>
    <row r="17" spans="1:25" ht="15.75" x14ac:dyDescent="0.2">
      <c r="A17" s="35">
        <f t="shared" si="0"/>
        <v>44963</v>
      </c>
      <c r="B17" s="36">
        <f>SUMIFS(СВЦЭМ!$D$39:$D$782,СВЦЭМ!$A$39:$A$782,$A17,СВЦЭМ!$B$39:$B$782,B$11)+'СЕТ СН'!$F$11+СВЦЭМ!$D$10+'СЕТ СН'!$F$5-'СЕТ СН'!$F$21</f>
        <v>3860.6862243800006</v>
      </c>
      <c r="C17" s="36">
        <f>SUMIFS(СВЦЭМ!$D$39:$D$782,СВЦЭМ!$A$39:$A$782,$A17,СВЦЭМ!$B$39:$B$782,C$11)+'СЕТ СН'!$F$11+СВЦЭМ!$D$10+'СЕТ СН'!$F$5-'СЕТ СН'!$F$21</f>
        <v>3907.0997973399999</v>
      </c>
      <c r="D17" s="36">
        <f>SUMIFS(СВЦЭМ!$D$39:$D$782,СВЦЭМ!$A$39:$A$782,$A17,СВЦЭМ!$B$39:$B$782,D$11)+'СЕТ СН'!$F$11+СВЦЭМ!$D$10+'СЕТ СН'!$F$5-'СЕТ СН'!$F$21</f>
        <v>3906.55701039</v>
      </c>
      <c r="E17" s="36">
        <f>SUMIFS(СВЦЭМ!$D$39:$D$782,СВЦЭМ!$A$39:$A$782,$A17,СВЦЭМ!$B$39:$B$782,E$11)+'СЕТ СН'!$F$11+СВЦЭМ!$D$10+'СЕТ СН'!$F$5-'СЕТ СН'!$F$21</f>
        <v>3886.7005917900005</v>
      </c>
      <c r="F17" s="36">
        <f>SUMIFS(СВЦЭМ!$D$39:$D$782,СВЦЭМ!$A$39:$A$782,$A17,СВЦЭМ!$B$39:$B$782,F$11)+'СЕТ СН'!$F$11+СВЦЭМ!$D$10+'СЕТ СН'!$F$5-'СЕТ СН'!$F$21</f>
        <v>3906.7304869099999</v>
      </c>
      <c r="G17" s="36">
        <f>SUMIFS(СВЦЭМ!$D$39:$D$782,СВЦЭМ!$A$39:$A$782,$A17,СВЦЭМ!$B$39:$B$782,G$11)+'СЕТ СН'!$F$11+СВЦЭМ!$D$10+'СЕТ СН'!$F$5-'СЕТ СН'!$F$21</f>
        <v>3838.2646769399998</v>
      </c>
      <c r="H17" s="36">
        <f>SUMIFS(СВЦЭМ!$D$39:$D$782,СВЦЭМ!$A$39:$A$782,$A17,СВЦЭМ!$B$39:$B$782,H$11)+'СЕТ СН'!$F$11+СВЦЭМ!$D$10+'СЕТ СН'!$F$5-'СЕТ СН'!$F$21</f>
        <v>3793.9617347100002</v>
      </c>
      <c r="I17" s="36">
        <f>SUMIFS(СВЦЭМ!$D$39:$D$782,СВЦЭМ!$A$39:$A$782,$A17,СВЦЭМ!$B$39:$B$782,I$11)+'СЕТ СН'!$F$11+СВЦЭМ!$D$10+'СЕТ СН'!$F$5-'СЕТ СН'!$F$21</f>
        <v>3749.96818489</v>
      </c>
      <c r="J17" s="36">
        <f>SUMIFS(СВЦЭМ!$D$39:$D$782,СВЦЭМ!$A$39:$A$782,$A17,СВЦЭМ!$B$39:$B$782,J$11)+'СЕТ СН'!$F$11+СВЦЭМ!$D$10+'СЕТ СН'!$F$5-'СЕТ СН'!$F$21</f>
        <v>3730.2590301099999</v>
      </c>
      <c r="K17" s="36">
        <f>SUMIFS(СВЦЭМ!$D$39:$D$782,СВЦЭМ!$A$39:$A$782,$A17,СВЦЭМ!$B$39:$B$782,K$11)+'СЕТ СН'!$F$11+СВЦЭМ!$D$10+'СЕТ СН'!$F$5-'СЕТ СН'!$F$21</f>
        <v>3744.0464507699999</v>
      </c>
      <c r="L17" s="36">
        <f>SUMIFS(СВЦЭМ!$D$39:$D$782,СВЦЭМ!$A$39:$A$782,$A17,СВЦЭМ!$B$39:$B$782,L$11)+'СЕТ СН'!$F$11+СВЦЭМ!$D$10+'СЕТ СН'!$F$5-'СЕТ СН'!$F$21</f>
        <v>3742.7229385199998</v>
      </c>
      <c r="M17" s="36">
        <f>SUMIFS(СВЦЭМ!$D$39:$D$782,СВЦЭМ!$A$39:$A$782,$A17,СВЦЭМ!$B$39:$B$782,M$11)+'СЕТ СН'!$F$11+СВЦЭМ!$D$10+'СЕТ СН'!$F$5-'СЕТ СН'!$F$21</f>
        <v>3764.75858569</v>
      </c>
      <c r="N17" s="36">
        <f>SUMIFS(СВЦЭМ!$D$39:$D$782,СВЦЭМ!$A$39:$A$782,$A17,СВЦЭМ!$B$39:$B$782,N$11)+'СЕТ СН'!$F$11+СВЦЭМ!$D$10+'СЕТ СН'!$F$5-'СЕТ СН'!$F$21</f>
        <v>3787.2408796</v>
      </c>
      <c r="O17" s="36">
        <f>SUMIFS(СВЦЭМ!$D$39:$D$782,СВЦЭМ!$A$39:$A$782,$A17,СВЦЭМ!$B$39:$B$782,O$11)+'СЕТ СН'!$F$11+СВЦЭМ!$D$10+'СЕТ СН'!$F$5-'СЕТ СН'!$F$21</f>
        <v>3787.5860464500001</v>
      </c>
      <c r="P17" s="36">
        <f>SUMIFS(СВЦЭМ!$D$39:$D$782,СВЦЭМ!$A$39:$A$782,$A17,СВЦЭМ!$B$39:$B$782,P$11)+'СЕТ СН'!$F$11+СВЦЭМ!$D$10+'СЕТ СН'!$F$5-'СЕТ СН'!$F$21</f>
        <v>3788.7913562499998</v>
      </c>
      <c r="Q17" s="36">
        <f>SUMIFS(СВЦЭМ!$D$39:$D$782,СВЦЭМ!$A$39:$A$782,$A17,СВЦЭМ!$B$39:$B$782,Q$11)+'СЕТ СН'!$F$11+СВЦЭМ!$D$10+'СЕТ СН'!$F$5-'СЕТ СН'!$F$21</f>
        <v>3782.3759854499999</v>
      </c>
      <c r="R17" s="36">
        <f>SUMIFS(СВЦЭМ!$D$39:$D$782,СВЦЭМ!$A$39:$A$782,$A17,СВЦЭМ!$B$39:$B$782,R$11)+'СЕТ СН'!$F$11+СВЦЭМ!$D$10+'СЕТ СН'!$F$5-'СЕТ СН'!$F$21</f>
        <v>3813.5061485799997</v>
      </c>
      <c r="S17" s="36">
        <f>SUMIFS(СВЦЭМ!$D$39:$D$782,СВЦЭМ!$A$39:$A$782,$A17,СВЦЭМ!$B$39:$B$782,S$11)+'СЕТ СН'!$F$11+СВЦЭМ!$D$10+'СЕТ СН'!$F$5-'СЕТ СН'!$F$21</f>
        <v>3736.04129969</v>
      </c>
      <c r="T17" s="36">
        <f>SUMIFS(СВЦЭМ!$D$39:$D$782,СВЦЭМ!$A$39:$A$782,$A17,СВЦЭМ!$B$39:$B$782,T$11)+'СЕТ СН'!$F$11+СВЦЭМ!$D$10+'СЕТ СН'!$F$5-'СЕТ СН'!$F$21</f>
        <v>3746.1196003</v>
      </c>
      <c r="U17" s="36">
        <f>SUMIFS(СВЦЭМ!$D$39:$D$782,СВЦЭМ!$A$39:$A$782,$A17,СВЦЭМ!$B$39:$B$782,U$11)+'СЕТ СН'!$F$11+СВЦЭМ!$D$10+'СЕТ СН'!$F$5-'СЕТ СН'!$F$21</f>
        <v>3756.44691865</v>
      </c>
      <c r="V17" s="36">
        <f>SUMIFS(СВЦЭМ!$D$39:$D$782,СВЦЭМ!$A$39:$A$782,$A17,СВЦЭМ!$B$39:$B$782,V$11)+'СЕТ СН'!$F$11+СВЦЭМ!$D$10+'СЕТ СН'!$F$5-'СЕТ СН'!$F$21</f>
        <v>3762.03091451</v>
      </c>
      <c r="W17" s="36">
        <f>SUMIFS(СВЦЭМ!$D$39:$D$782,СВЦЭМ!$A$39:$A$782,$A17,СВЦЭМ!$B$39:$B$782,W$11)+'СЕТ СН'!$F$11+СВЦЭМ!$D$10+'СЕТ СН'!$F$5-'СЕТ СН'!$F$21</f>
        <v>3743.7502504900003</v>
      </c>
      <c r="X17" s="36">
        <f>SUMIFS(СВЦЭМ!$D$39:$D$782,СВЦЭМ!$A$39:$A$782,$A17,СВЦЭМ!$B$39:$B$782,X$11)+'СЕТ СН'!$F$11+СВЦЭМ!$D$10+'СЕТ СН'!$F$5-'СЕТ СН'!$F$21</f>
        <v>3786.6043683299999</v>
      </c>
      <c r="Y17" s="36">
        <f>SUMIFS(СВЦЭМ!$D$39:$D$782,СВЦЭМ!$A$39:$A$782,$A17,СВЦЭМ!$B$39:$B$782,Y$11)+'СЕТ СН'!$F$11+СВЦЭМ!$D$10+'СЕТ СН'!$F$5-'СЕТ СН'!$F$21</f>
        <v>3817.2784057500003</v>
      </c>
    </row>
    <row r="18" spans="1:25" ht="15.75" x14ac:dyDescent="0.2">
      <c r="A18" s="35">
        <f t="shared" si="0"/>
        <v>44964</v>
      </c>
      <c r="B18" s="36">
        <f>SUMIFS(СВЦЭМ!$D$39:$D$782,СВЦЭМ!$A$39:$A$782,$A18,СВЦЭМ!$B$39:$B$782,B$11)+'СЕТ СН'!$F$11+СВЦЭМ!$D$10+'СЕТ СН'!$F$5-'СЕТ СН'!$F$21</f>
        <v>3823.8108985899999</v>
      </c>
      <c r="C18" s="36">
        <f>SUMIFS(СВЦЭМ!$D$39:$D$782,СВЦЭМ!$A$39:$A$782,$A18,СВЦЭМ!$B$39:$B$782,C$11)+'СЕТ СН'!$F$11+СВЦЭМ!$D$10+'СЕТ СН'!$F$5-'СЕТ СН'!$F$21</f>
        <v>3867.0526851499999</v>
      </c>
      <c r="D18" s="36">
        <f>SUMIFS(СВЦЭМ!$D$39:$D$782,СВЦЭМ!$A$39:$A$782,$A18,СВЦЭМ!$B$39:$B$782,D$11)+'СЕТ СН'!$F$11+СВЦЭМ!$D$10+'СЕТ СН'!$F$5-'СЕТ СН'!$F$21</f>
        <v>3863.8752086100003</v>
      </c>
      <c r="E18" s="36">
        <f>SUMIFS(СВЦЭМ!$D$39:$D$782,СВЦЭМ!$A$39:$A$782,$A18,СВЦЭМ!$B$39:$B$782,E$11)+'СЕТ СН'!$F$11+СВЦЭМ!$D$10+'СЕТ СН'!$F$5-'СЕТ СН'!$F$21</f>
        <v>3858.3489287299999</v>
      </c>
      <c r="F18" s="36">
        <f>SUMIFS(СВЦЭМ!$D$39:$D$782,СВЦЭМ!$A$39:$A$782,$A18,СВЦЭМ!$B$39:$B$782,F$11)+'СЕТ СН'!$F$11+СВЦЭМ!$D$10+'СЕТ СН'!$F$5-'СЕТ СН'!$F$21</f>
        <v>3861.1804292000006</v>
      </c>
      <c r="G18" s="36">
        <f>SUMIFS(СВЦЭМ!$D$39:$D$782,СВЦЭМ!$A$39:$A$782,$A18,СВЦЭМ!$B$39:$B$782,G$11)+'СЕТ СН'!$F$11+СВЦЭМ!$D$10+'СЕТ СН'!$F$5-'СЕТ СН'!$F$21</f>
        <v>3875.9510075100006</v>
      </c>
      <c r="H18" s="36">
        <f>SUMIFS(СВЦЭМ!$D$39:$D$782,СВЦЭМ!$A$39:$A$782,$A18,СВЦЭМ!$B$39:$B$782,H$11)+'СЕТ СН'!$F$11+СВЦЭМ!$D$10+'СЕТ СН'!$F$5-'СЕТ СН'!$F$21</f>
        <v>3824.7076942100002</v>
      </c>
      <c r="I18" s="36">
        <f>SUMIFS(СВЦЭМ!$D$39:$D$782,СВЦЭМ!$A$39:$A$782,$A18,СВЦЭМ!$B$39:$B$782,I$11)+'СЕТ СН'!$F$11+СВЦЭМ!$D$10+'СЕТ СН'!$F$5-'СЕТ СН'!$F$21</f>
        <v>3784.0412729099999</v>
      </c>
      <c r="J18" s="36">
        <f>SUMIFS(СВЦЭМ!$D$39:$D$782,СВЦЭМ!$A$39:$A$782,$A18,СВЦЭМ!$B$39:$B$782,J$11)+'СЕТ СН'!$F$11+СВЦЭМ!$D$10+'СЕТ СН'!$F$5-'СЕТ СН'!$F$21</f>
        <v>3731.7458114800002</v>
      </c>
      <c r="K18" s="36">
        <f>SUMIFS(СВЦЭМ!$D$39:$D$782,СВЦЭМ!$A$39:$A$782,$A18,СВЦЭМ!$B$39:$B$782,K$11)+'СЕТ СН'!$F$11+СВЦЭМ!$D$10+'СЕТ СН'!$F$5-'СЕТ СН'!$F$21</f>
        <v>3724.7868383699997</v>
      </c>
      <c r="L18" s="36">
        <f>SUMIFS(СВЦЭМ!$D$39:$D$782,СВЦЭМ!$A$39:$A$782,$A18,СВЦЭМ!$B$39:$B$782,L$11)+'СЕТ СН'!$F$11+СВЦЭМ!$D$10+'СЕТ СН'!$F$5-'СЕТ СН'!$F$21</f>
        <v>3720.5490730700003</v>
      </c>
      <c r="M18" s="36">
        <f>SUMIFS(СВЦЭМ!$D$39:$D$782,СВЦЭМ!$A$39:$A$782,$A18,СВЦЭМ!$B$39:$B$782,M$11)+'СЕТ СН'!$F$11+СВЦЭМ!$D$10+'СЕТ СН'!$F$5-'СЕТ СН'!$F$21</f>
        <v>3758.9232108900001</v>
      </c>
      <c r="N18" s="36">
        <f>SUMIFS(СВЦЭМ!$D$39:$D$782,СВЦЭМ!$A$39:$A$782,$A18,СВЦЭМ!$B$39:$B$782,N$11)+'СЕТ СН'!$F$11+СВЦЭМ!$D$10+'СЕТ СН'!$F$5-'СЕТ СН'!$F$21</f>
        <v>3771.0535738500002</v>
      </c>
      <c r="O18" s="36">
        <f>SUMIFS(СВЦЭМ!$D$39:$D$782,СВЦЭМ!$A$39:$A$782,$A18,СВЦЭМ!$B$39:$B$782,O$11)+'СЕТ СН'!$F$11+СВЦЭМ!$D$10+'СЕТ СН'!$F$5-'СЕТ СН'!$F$21</f>
        <v>3785.7615054500002</v>
      </c>
      <c r="P18" s="36">
        <f>SUMIFS(СВЦЭМ!$D$39:$D$782,СВЦЭМ!$A$39:$A$782,$A18,СВЦЭМ!$B$39:$B$782,P$11)+'СЕТ СН'!$F$11+СВЦЭМ!$D$10+'СЕТ СН'!$F$5-'СЕТ СН'!$F$21</f>
        <v>3804.2660113699999</v>
      </c>
      <c r="Q18" s="36">
        <f>SUMIFS(СВЦЭМ!$D$39:$D$782,СВЦЭМ!$A$39:$A$782,$A18,СВЦЭМ!$B$39:$B$782,Q$11)+'СЕТ СН'!$F$11+СВЦЭМ!$D$10+'СЕТ СН'!$F$5-'СЕТ СН'!$F$21</f>
        <v>3818.6627117899998</v>
      </c>
      <c r="R18" s="36">
        <f>SUMIFS(СВЦЭМ!$D$39:$D$782,СВЦЭМ!$A$39:$A$782,$A18,СВЦЭМ!$B$39:$B$782,R$11)+'СЕТ СН'!$F$11+СВЦЭМ!$D$10+'СЕТ СН'!$F$5-'СЕТ СН'!$F$21</f>
        <v>3819.1274591800002</v>
      </c>
      <c r="S18" s="36">
        <f>SUMIFS(СВЦЭМ!$D$39:$D$782,СВЦЭМ!$A$39:$A$782,$A18,СВЦЭМ!$B$39:$B$782,S$11)+'СЕТ СН'!$F$11+СВЦЭМ!$D$10+'СЕТ СН'!$F$5-'СЕТ СН'!$F$21</f>
        <v>3761.89968193</v>
      </c>
      <c r="T18" s="36">
        <f>SUMIFS(СВЦЭМ!$D$39:$D$782,СВЦЭМ!$A$39:$A$782,$A18,СВЦЭМ!$B$39:$B$782,T$11)+'СЕТ СН'!$F$11+СВЦЭМ!$D$10+'СЕТ СН'!$F$5-'СЕТ СН'!$F$21</f>
        <v>3703.8551085300001</v>
      </c>
      <c r="U18" s="36">
        <f>SUMIFS(СВЦЭМ!$D$39:$D$782,СВЦЭМ!$A$39:$A$782,$A18,СВЦЭМ!$B$39:$B$782,U$11)+'СЕТ СН'!$F$11+СВЦЭМ!$D$10+'СЕТ СН'!$F$5-'СЕТ СН'!$F$21</f>
        <v>3747.7448622500001</v>
      </c>
      <c r="V18" s="36">
        <f>SUMIFS(СВЦЭМ!$D$39:$D$782,СВЦЭМ!$A$39:$A$782,$A18,СВЦЭМ!$B$39:$B$782,V$11)+'СЕТ СН'!$F$11+СВЦЭМ!$D$10+'СЕТ СН'!$F$5-'СЕТ СН'!$F$21</f>
        <v>3749.0864070099997</v>
      </c>
      <c r="W18" s="36">
        <f>SUMIFS(СВЦЭМ!$D$39:$D$782,СВЦЭМ!$A$39:$A$782,$A18,СВЦЭМ!$B$39:$B$782,W$11)+'СЕТ СН'!$F$11+СВЦЭМ!$D$10+'СЕТ СН'!$F$5-'СЕТ СН'!$F$21</f>
        <v>3734.76816805</v>
      </c>
      <c r="X18" s="36">
        <f>SUMIFS(СВЦЭМ!$D$39:$D$782,СВЦЭМ!$A$39:$A$782,$A18,СВЦЭМ!$B$39:$B$782,X$11)+'СЕТ СН'!$F$11+СВЦЭМ!$D$10+'СЕТ СН'!$F$5-'СЕТ СН'!$F$21</f>
        <v>3794.5155637799999</v>
      </c>
      <c r="Y18" s="36">
        <f>SUMIFS(СВЦЭМ!$D$39:$D$782,СВЦЭМ!$A$39:$A$782,$A18,СВЦЭМ!$B$39:$B$782,Y$11)+'СЕТ СН'!$F$11+СВЦЭМ!$D$10+'СЕТ СН'!$F$5-'СЕТ СН'!$F$21</f>
        <v>3818.5476964400004</v>
      </c>
    </row>
    <row r="19" spans="1:25" ht="15.75" x14ac:dyDescent="0.2">
      <c r="A19" s="35">
        <f t="shared" si="0"/>
        <v>44965</v>
      </c>
      <c r="B19" s="36">
        <f>SUMIFS(СВЦЭМ!$D$39:$D$782,СВЦЭМ!$A$39:$A$782,$A19,СВЦЭМ!$B$39:$B$782,B$11)+'СЕТ СН'!$F$11+СВЦЭМ!$D$10+'СЕТ СН'!$F$5-'СЕТ СН'!$F$21</f>
        <v>3759.3653304700001</v>
      </c>
      <c r="C19" s="36">
        <f>SUMIFS(СВЦЭМ!$D$39:$D$782,СВЦЭМ!$A$39:$A$782,$A19,СВЦЭМ!$B$39:$B$782,C$11)+'СЕТ СН'!$F$11+СВЦЭМ!$D$10+'СЕТ СН'!$F$5-'СЕТ СН'!$F$21</f>
        <v>3808.5989459100001</v>
      </c>
      <c r="D19" s="36">
        <f>SUMIFS(СВЦЭМ!$D$39:$D$782,СВЦЭМ!$A$39:$A$782,$A19,СВЦЭМ!$B$39:$B$782,D$11)+'СЕТ СН'!$F$11+СВЦЭМ!$D$10+'СЕТ СН'!$F$5-'СЕТ СН'!$F$21</f>
        <v>3832.3500568999998</v>
      </c>
      <c r="E19" s="36">
        <f>SUMIFS(СВЦЭМ!$D$39:$D$782,СВЦЭМ!$A$39:$A$782,$A19,СВЦЭМ!$B$39:$B$782,E$11)+'СЕТ СН'!$F$11+СВЦЭМ!$D$10+'СЕТ СН'!$F$5-'СЕТ СН'!$F$21</f>
        <v>3852.3893802499997</v>
      </c>
      <c r="F19" s="36">
        <f>SUMIFS(СВЦЭМ!$D$39:$D$782,СВЦЭМ!$A$39:$A$782,$A19,СВЦЭМ!$B$39:$B$782,F$11)+'СЕТ СН'!$F$11+СВЦЭМ!$D$10+'СЕТ СН'!$F$5-'СЕТ СН'!$F$21</f>
        <v>3839.4937405199998</v>
      </c>
      <c r="G19" s="36">
        <f>SUMIFS(СВЦЭМ!$D$39:$D$782,СВЦЭМ!$A$39:$A$782,$A19,СВЦЭМ!$B$39:$B$782,G$11)+'СЕТ СН'!$F$11+СВЦЭМ!$D$10+'СЕТ СН'!$F$5-'СЕТ СН'!$F$21</f>
        <v>3833.4951939700004</v>
      </c>
      <c r="H19" s="36">
        <f>SUMIFS(СВЦЭМ!$D$39:$D$782,СВЦЭМ!$A$39:$A$782,$A19,СВЦЭМ!$B$39:$B$782,H$11)+'СЕТ СН'!$F$11+СВЦЭМ!$D$10+'СЕТ СН'!$F$5-'СЕТ СН'!$F$21</f>
        <v>3754.68548891</v>
      </c>
      <c r="I19" s="36">
        <f>SUMIFS(СВЦЭМ!$D$39:$D$782,СВЦЭМ!$A$39:$A$782,$A19,СВЦЭМ!$B$39:$B$782,I$11)+'СЕТ СН'!$F$11+СВЦЭМ!$D$10+'СЕТ СН'!$F$5-'СЕТ СН'!$F$21</f>
        <v>3746.7186891800002</v>
      </c>
      <c r="J19" s="36">
        <f>SUMIFS(СВЦЭМ!$D$39:$D$782,СВЦЭМ!$A$39:$A$782,$A19,СВЦЭМ!$B$39:$B$782,J$11)+'СЕТ СН'!$F$11+СВЦЭМ!$D$10+'СЕТ СН'!$F$5-'СЕТ СН'!$F$21</f>
        <v>3730.38969262</v>
      </c>
      <c r="K19" s="36">
        <f>SUMIFS(СВЦЭМ!$D$39:$D$782,СВЦЭМ!$A$39:$A$782,$A19,СВЦЭМ!$B$39:$B$782,K$11)+'СЕТ СН'!$F$11+СВЦЭМ!$D$10+'СЕТ СН'!$F$5-'СЕТ СН'!$F$21</f>
        <v>3752.6986311000001</v>
      </c>
      <c r="L19" s="36">
        <f>SUMIFS(СВЦЭМ!$D$39:$D$782,СВЦЭМ!$A$39:$A$782,$A19,СВЦЭМ!$B$39:$B$782,L$11)+'СЕТ СН'!$F$11+СВЦЭМ!$D$10+'СЕТ СН'!$F$5-'СЕТ СН'!$F$21</f>
        <v>3786.51806687</v>
      </c>
      <c r="M19" s="36">
        <f>SUMIFS(СВЦЭМ!$D$39:$D$782,СВЦЭМ!$A$39:$A$782,$A19,СВЦЭМ!$B$39:$B$782,M$11)+'СЕТ СН'!$F$11+СВЦЭМ!$D$10+'СЕТ СН'!$F$5-'СЕТ СН'!$F$21</f>
        <v>3821.5835420000003</v>
      </c>
      <c r="N19" s="36">
        <f>SUMIFS(СВЦЭМ!$D$39:$D$782,СВЦЭМ!$A$39:$A$782,$A19,СВЦЭМ!$B$39:$B$782,N$11)+'СЕТ СН'!$F$11+СВЦЭМ!$D$10+'СЕТ СН'!$F$5-'СЕТ СН'!$F$21</f>
        <v>3836.5321919200005</v>
      </c>
      <c r="O19" s="36">
        <f>SUMIFS(СВЦЭМ!$D$39:$D$782,СВЦЭМ!$A$39:$A$782,$A19,СВЦЭМ!$B$39:$B$782,O$11)+'СЕТ СН'!$F$11+СВЦЭМ!$D$10+'СЕТ СН'!$F$5-'СЕТ СН'!$F$21</f>
        <v>3843.6024608500002</v>
      </c>
      <c r="P19" s="36">
        <f>SUMIFS(СВЦЭМ!$D$39:$D$782,СВЦЭМ!$A$39:$A$782,$A19,СВЦЭМ!$B$39:$B$782,P$11)+'СЕТ СН'!$F$11+СВЦЭМ!$D$10+'СЕТ СН'!$F$5-'СЕТ СН'!$F$21</f>
        <v>3846.7927347800005</v>
      </c>
      <c r="Q19" s="36">
        <f>SUMIFS(СВЦЭМ!$D$39:$D$782,СВЦЭМ!$A$39:$A$782,$A19,СВЦЭМ!$B$39:$B$782,Q$11)+'СЕТ СН'!$F$11+СВЦЭМ!$D$10+'СЕТ СН'!$F$5-'СЕТ СН'!$F$21</f>
        <v>3845.5813023199998</v>
      </c>
      <c r="R19" s="36">
        <f>SUMIFS(СВЦЭМ!$D$39:$D$782,СВЦЭМ!$A$39:$A$782,$A19,СВЦЭМ!$B$39:$B$782,R$11)+'СЕТ СН'!$F$11+СВЦЭМ!$D$10+'СЕТ СН'!$F$5-'СЕТ СН'!$F$21</f>
        <v>3839.7038034100005</v>
      </c>
      <c r="S19" s="36">
        <f>SUMIFS(СВЦЭМ!$D$39:$D$782,СВЦЭМ!$A$39:$A$782,$A19,СВЦЭМ!$B$39:$B$782,S$11)+'СЕТ СН'!$F$11+СВЦЭМ!$D$10+'СЕТ СН'!$F$5-'СЕТ СН'!$F$21</f>
        <v>3834.6735346800006</v>
      </c>
      <c r="T19" s="36">
        <f>SUMIFS(СВЦЭМ!$D$39:$D$782,СВЦЭМ!$A$39:$A$782,$A19,СВЦЭМ!$B$39:$B$782,T$11)+'СЕТ СН'!$F$11+СВЦЭМ!$D$10+'СЕТ СН'!$F$5-'СЕТ СН'!$F$21</f>
        <v>3832.6974554099997</v>
      </c>
      <c r="U19" s="36">
        <f>SUMIFS(СВЦЭМ!$D$39:$D$782,СВЦЭМ!$A$39:$A$782,$A19,СВЦЭМ!$B$39:$B$782,U$11)+'СЕТ СН'!$F$11+СВЦЭМ!$D$10+'СЕТ СН'!$F$5-'СЕТ СН'!$F$21</f>
        <v>3832.3270318100003</v>
      </c>
      <c r="V19" s="36">
        <f>SUMIFS(СВЦЭМ!$D$39:$D$782,СВЦЭМ!$A$39:$A$782,$A19,СВЦЭМ!$B$39:$B$782,V$11)+'СЕТ СН'!$F$11+СВЦЭМ!$D$10+'СЕТ СН'!$F$5-'СЕТ СН'!$F$21</f>
        <v>3789.5817364499999</v>
      </c>
      <c r="W19" s="36">
        <f>SUMIFS(СВЦЭМ!$D$39:$D$782,СВЦЭМ!$A$39:$A$782,$A19,СВЦЭМ!$B$39:$B$782,W$11)+'СЕТ СН'!$F$11+СВЦЭМ!$D$10+'СЕТ СН'!$F$5-'СЕТ СН'!$F$21</f>
        <v>3752.8782282900002</v>
      </c>
      <c r="X19" s="36">
        <f>SUMIFS(СВЦЭМ!$D$39:$D$782,СВЦЭМ!$A$39:$A$782,$A19,СВЦЭМ!$B$39:$B$782,X$11)+'СЕТ СН'!$F$11+СВЦЭМ!$D$10+'СЕТ СН'!$F$5-'СЕТ СН'!$F$21</f>
        <v>3742.8470219800001</v>
      </c>
      <c r="Y19" s="36">
        <f>SUMIFS(СВЦЭМ!$D$39:$D$782,СВЦЭМ!$A$39:$A$782,$A19,СВЦЭМ!$B$39:$B$782,Y$11)+'СЕТ СН'!$F$11+СВЦЭМ!$D$10+'СЕТ СН'!$F$5-'СЕТ СН'!$F$21</f>
        <v>3734.8056600800001</v>
      </c>
    </row>
    <row r="20" spans="1:25" ht="15.75" x14ac:dyDescent="0.2">
      <c r="A20" s="35">
        <f t="shared" si="0"/>
        <v>44966</v>
      </c>
      <c r="B20" s="36">
        <f>SUMIFS(СВЦЭМ!$D$39:$D$782,СВЦЭМ!$A$39:$A$782,$A20,СВЦЭМ!$B$39:$B$782,B$11)+'СЕТ СН'!$F$11+СВЦЭМ!$D$10+'СЕТ СН'!$F$5-'СЕТ СН'!$F$21</f>
        <v>3636.6414539899997</v>
      </c>
      <c r="C20" s="36">
        <f>SUMIFS(СВЦЭМ!$D$39:$D$782,СВЦЭМ!$A$39:$A$782,$A20,СВЦЭМ!$B$39:$B$782,C$11)+'СЕТ СН'!$F$11+СВЦЭМ!$D$10+'СЕТ СН'!$F$5-'СЕТ СН'!$F$21</f>
        <v>3550.4350430699997</v>
      </c>
      <c r="D20" s="36">
        <f>SUMIFS(СВЦЭМ!$D$39:$D$782,СВЦЭМ!$A$39:$A$782,$A20,СВЦЭМ!$B$39:$B$782,D$11)+'СЕТ СН'!$F$11+СВЦЭМ!$D$10+'СЕТ СН'!$F$5-'СЕТ СН'!$F$21</f>
        <v>3584.2867020399999</v>
      </c>
      <c r="E20" s="36">
        <f>SUMIFS(СВЦЭМ!$D$39:$D$782,СВЦЭМ!$A$39:$A$782,$A20,СВЦЭМ!$B$39:$B$782,E$11)+'СЕТ СН'!$F$11+СВЦЭМ!$D$10+'СЕТ СН'!$F$5-'СЕТ СН'!$F$21</f>
        <v>3601.4520200799998</v>
      </c>
      <c r="F20" s="36">
        <f>SUMIFS(СВЦЭМ!$D$39:$D$782,СВЦЭМ!$A$39:$A$782,$A20,СВЦЭМ!$B$39:$B$782,F$11)+'СЕТ СН'!$F$11+СВЦЭМ!$D$10+'СЕТ СН'!$F$5-'СЕТ СН'!$F$21</f>
        <v>3600.12662387</v>
      </c>
      <c r="G20" s="36">
        <f>SUMIFS(СВЦЭМ!$D$39:$D$782,СВЦЭМ!$A$39:$A$782,$A20,СВЦЭМ!$B$39:$B$782,G$11)+'СЕТ СН'!$F$11+СВЦЭМ!$D$10+'СЕТ СН'!$F$5-'СЕТ СН'!$F$21</f>
        <v>3554.90666784</v>
      </c>
      <c r="H20" s="36">
        <f>SUMIFS(СВЦЭМ!$D$39:$D$782,СВЦЭМ!$A$39:$A$782,$A20,СВЦЭМ!$B$39:$B$782,H$11)+'СЕТ СН'!$F$11+СВЦЭМ!$D$10+'СЕТ СН'!$F$5-'СЕТ СН'!$F$21</f>
        <v>3527.0411923000001</v>
      </c>
      <c r="I20" s="36">
        <f>SUMIFS(СВЦЭМ!$D$39:$D$782,СВЦЭМ!$A$39:$A$782,$A20,СВЦЭМ!$B$39:$B$782,I$11)+'СЕТ СН'!$F$11+СВЦЭМ!$D$10+'СЕТ СН'!$F$5-'СЕТ СН'!$F$21</f>
        <v>3578.1733024499999</v>
      </c>
      <c r="J20" s="36">
        <f>SUMIFS(СВЦЭМ!$D$39:$D$782,СВЦЭМ!$A$39:$A$782,$A20,СВЦЭМ!$B$39:$B$782,J$11)+'СЕТ СН'!$F$11+СВЦЭМ!$D$10+'СЕТ СН'!$F$5-'СЕТ СН'!$F$21</f>
        <v>3561.03584361</v>
      </c>
      <c r="K20" s="36">
        <f>SUMIFS(СВЦЭМ!$D$39:$D$782,СВЦЭМ!$A$39:$A$782,$A20,СВЦЭМ!$B$39:$B$782,K$11)+'СЕТ СН'!$F$11+СВЦЭМ!$D$10+'СЕТ СН'!$F$5-'СЕТ СН'!$F$21</f>
        <v>3563.7150002099997</v>
      </c>
      <c r="L20" s="36">
        <f>SUMIFS(СВЦЭМ!$D$39:$D$782,СВЦЭМ!$A$39:$A$782,$A20,СВЦЭМ!$B$39:$B$782,L$11)+'СЕТ СН'!$F$11+СВЦЭМ!$D$10+'СЕТ СН'!$F$5-'СЕТ СН'!$F$21</f>
        <v>3619.1414002500001</v>
      </c>
      <c r="M20" s="36">
        <f>SUMIFS(СВЦЭМ!$D$39:$D$782,СВЦЭМ!$A$39:$A$782,$A20,СВЦЭМ!$B$39:$B$782,M$11)+'СЕТ СН'!$F$11+СВЦЭМ!$D$10+'СЕТ СН'!$F$5-'СЕТ СН'!$F$21</f>
        <v>3663.72376794</v>
      </c>
      <c r="N20" s="36">
        <f>SUMIFS(СВЦЭМ!$D$39:$D$782,СВЦЭМ!$A$39:$A$782,$A20,СВЦЭМ!$B$39:$B$782,N$11)+'СЕТ СН'!$F$11+СВЦЭМ!$D$10+'СЕТ СН'!$F$5-'СЕТ СН'!$F$21</f>
        <v>3711.7397750999999</v>
      </c>
      <c r="O20" s="36">
        <f>SUMIFS(СВЦЭМ!$D$39:$D$782,СВЦЭМ!$A$39:$A$782,$A20,СВЦЭМ!$B$39:$B$782,O$11)+'СЕТ СН'!$F$11+СВЦЭМ!$D$10+'СЕТ СН'!$F$5-'СЕТ СН'!$F$21</f>
        <v>3710.6163192700001</v>
      </c>
      <c r="P20" s="36">
        <f>SUMIFS(СВЦЭМ!$D$39:$D$782,СВЦЭМ!$A$39:$A$782,$A20,СВЦЭМ!$B$39:$B$782,P$11)+'СЕТ СН'!$F$11+СВЦЭМ!$D$10+'СЕТ СН'!$F$5-'СЕТ СН'!$F$21</f>
        <v>3707.80757739</v>
      </c>
      <c r="Q20" s="36">
        <f>SUMIFS(СВЦЭМ!$D$39:$D$782,СВЦЭМ!$A$39:$A$782,$A20,СВЦЭМ!$B$39:$B$782,Q$11)+'СЕТ СН'!$F$11+СВЦЭМ!$D$10+'СЕТ СН'!$F$5-'СЕТ СН'!$F$21</f>
        <v>3706.0037929700002</v>
      </c>
      <c r="R20" s="36">
        <f>SUMIFS(СВЦЭМ!$D$39:$D$782,СВЦЭМ!$A$39:$A$782,$A20,СВЦЭМ!$B$39:$B$782,R$11)+'СЕТ СН'!$F$11+СВЦЭМ!$D$10+'СЕТ СН'!$F$5-'СЕТ СН'!$F$21</f>
        <v>3702.6315437900003</v>
      </c>
      <c r="S20" s="36">
        <f>SUMIFS(СВЦЭМ!$D$39:$D$782,СВЦЭМ!$A$39:$A$782,$A20,СВЦЭМ!$B$39:$B$782,S$11)+'СЕТ СН'!$F$11+СВЦЭМ!$D$10+'СЕТ СН'!$F$5-'СЕТ СН'!$F$21</f>
        <v>3701.8794769199999</v>
      </c>
      <c r="T20" s="36">
        <f>SUMIFS(СВЦЭМ!$D$39:$D$782,СВЦЭМ!$A$39:$A$782,$A20,СВЦЭМ!$B$39:$B$782,T$11)+'СЕТ СН'!$F$11+СВЦЭМ!$D$10+'СЕТ СН'!$F$5-'СЕТ СН'!$F$21</f>
        <v>3665.53689287</v>
      </c>
      <c r="U20" s="36">
        <f>SUMIFS(СВЦЭМ!$D$39:$D$782,СВЦЭМ!$A$39:$A$782,$A20,СВЦЭМ!$B$39:$B$782,U$11)+'СЕТ СН'!$F$11+СВЦЭМ!$D$10+'СЕТ СН'!$F$5-'СЕТ СН'!$F$21</f>
        <v>3641.7028135999999</v>
      </c>
      <c r="V20" s="36">
        <f>SUMIFS(СВЦЭМ!$D$39:$D$782,СВЦЭМ!$A$39:$A$782,$A20,СВЦЭМ!$B$39:$B$782,V$11)+'СЕТ СН'!$F$11+СВЦЭМ!$D$10+'СЕТ СН'!$F$5-'СЕТ СН'!$F$21</f>
        <v>3633.57111123</v>
      </c>
      <c r="W20" s="36">
        <f>SUMIFS(СВЦЭМ!$D$39:$D$782,СВЦЭМ!$A$39:$A$782,$A20,СВЦЭМ!$B$39:$B$782,W$11)+'СЕТ СН'!$F$11+СВЦЭМ!$D$10+'СЕТ СН'!$F$5-'СЕТ СН'!$F$21</f>
        <v>3610.3673697599997</v>
      </c>
      <c r="X20" s="36">
        <f>SUMIFS(СВЦЭМ!$D$39:$D$782,СВЦЭМ!$A$39:$A$782,$A20,СВЦЭМ!$B$39:$B$782,X$11)+'СЕТ СН'!$F$11+СВЦЭМ!$D$10+'СЕТ СН'!$F$5-'СЕТ СН'!$F$21</f>
        <v>3596.5540634700001</v>
      </c>
      <c r="Y20" s="36">
        <f>SUMIFS(СВЦЭМ!$D$39:$D$782,СВЦЭМ!$A$39:$A$782,$A20,СВЦЭМ!$B$39:$B$782,Y$11)+'СЕТ СН'!$F$11+СВЦЭМ!$D$10+'СЕТ СН'!$F$5-'СЕТ СН'!$F$21</f>
        <v>3587.7482594900002</v>
      </c>
    </row>
    <row r="21" spans="1:25" ht="15.75" x14ac:dyDescent="0.2">
      <c r="A21" s="35">
        <f t="shared" si="0"/>
        <v>44967</v>
      </c>
      <c r="B21" s="36">
        <f>SUMIFS(СВЦЭМ!$D$39:$D$782,СВЦЭМ!$A$39:$A$782,$A21,СВЦЭМ!$B$39:$B$782,B$11)+'СЕТ СН'!$F$11+СВЦЭМ!$D$10+'СЕТ СН'!$F$5-'СЕТ СН'!$F$21</f>
        <v>3639.25930414</v>
      </c>
      <c r="C21" s="36">
        <f>SUMIFS(СВЦЭМ!$D$39:$D$782,СВЦЭМ!$A$39:$A$782,$A21,СВЦЭМ!$B$39:$B$782,C$11)+'СЕТ СН'!$F$11+СВЦЭМ!$D$10+'СЕТ СН'!$F$5-'СЕТ СН'!$F$21</f>
        <v>3664.0514701299999</v>
      </c>
      <c r="D21" s="36">
        <f>SUMIFS(СВЦЭМ!$D$39:$D$782,СВЦЭМ!$A$39:$A$782,$A21,СВЦЭМ!$B$39:$B$782,D$11)+'СЕТ СН'!$F$11+СВЦЭМ!$D$10+'СЕТ СН'!$F$5-'СЕТ СН'!$F$21</f>
        <v>3655.5388700100002</v>
      </c>
      <c r="E21" s="36">
        <f>SUMIFS(СВЦЭМ!$D$39:$D$782,СВЦЭМ!$A$39:$A$782,$A21,СВЦЭМ!$B$39:$B$782,E$11)+'СЕТ СН'!$F$11+СВЦЭМ!$D$10+'СЕТ СН'!$F$5-'СЕТ СН'!$F$21</f>
        <v>3692.2660426499997</v>
      </c>
      <c r="F21" s="36">
        <f>SUMIFS(СВЦЭМ!$D$39:$D$782,СВЦЭМ!$A$39:$A$782,$A21,СВЦЭМ!$B$39:$B$782,F$11)+'СЕТ СН'!$F$11+СВЦЭМ!$D$10+'СЕТ СН'!$F$5-'СЕТ СН'!$F$21</f>
        <v>3675.8187525200001</v>
      </c>
      <c r="G21" s="36">
        <f>SUMIFS(СВЦЭМ!$D$39:$D$782,СВЦЭМ!$A$39:$A$782,$A21,СВЦЭМ!$B$39:$B$782,G$11)+'СЕТ СН'!$F$11+СВЦЭМ!$D$10+'СЕТ СН'!$F$5-'СЕТ СН'!$F$21</f>
        <v>3645.5596511100002</v>
      </c>
      <c r="H21" s="36">
        <f>SUMIFS(СВЦЭМ!$D$39:$D$782,СВЦЭМ!$A$39:$A$782,$A21,СВЦЭМ!$B$39:$B$782,H$11)+'СЕТ СН'!$F$11+СВЦЭМ!$D$10+'СЕТ СН'!$F$5-'СЕТ СН'!$F$21</f>
        <v>3712.4440165999999</v>
      </c>
      <c r="I21" s="36">
        <f>SUMIFS(СВЦЭМ!$D$39:$D$782,СВЦЭМ!$A$39:$A$782,$A21,СВЦЭМ!$B$39:$B$782,I$11)+'СЕТ СН'!$F$11+СВЦЭМ!$D$10+'СЕТ СН'!$F$5-'СЕТ СН'!$F$21</f>
        <v>3696.0007540799998</v>
      </c>
      <c r="J21" s="36">
        <f>SUMIFS(СВЦЭМ!$D$39:$D$782,СВЦЭМ!$A$39:$A$782,$A21,СВЦЭМ!$B$39:$B$782,J$11)+'СЕТ СН'!$F$11+СВЦЭМ!$D$10+'СЕТ СН'!$F$5-'СЕТ СН'!$F$21</f>
        <v>3680.3744285800003</v>
      </c>
      <c r="K21" s="36">
        <f>SUMIFS(СВЦЭМ!$D$39:$D$782,СВЦЭМ!$A$39:$A$782,$A21,СВЦЭМ!$B$39:$B$782,K$11)+'СЕТ СН'!$F$11+СВЦЭМ!$D$10+'СЕТ СН'!$F$5-'СЕТ СН'!$F$21</f>
        <v>3673.5753636300001</v>
      </c>
      <c r="L21" s="36">
        <f>SUMIFS(СВЦЭМ!$D$39:$D$782,СВЦЭМ!$A$39:$A$782,$A21,СВЦЭМ!$B$39:$B$782,L$11)+'СЕТ СН'!$F$11+СВЦЭМ!$D$10+'СЕТ СН'!$F$5-'СЕТ СН'!$F$21</f>
        <v>3672.65664866</v>
      </c>
      <c r="M21" s="36">
        <f>SUMIFS(СВЦЭМ!$D$39:$D$782,СВЦЭМ!$A$39:$A$782,$A21,СВЦЭМ!$B$39:$B$782,M$11)+'СЕТ СН'!$F$11+СВЦЭМ!$D$10+'СЕТ СН'!$F$5-'СЕТ СН'!$F$21</f>
        <v>3689.4552292500002</v>
      </c>
      <c r="N21" s="36">
        <f>SUMIFS(СВЦЭМ!$D$39:$D$782,СВЦЭМ!$A$39:$A$782,$A21,СВЦЭМ!$B$39:$B$782,N$11)+'СЕТ СН'!$F$11+СВЦЭМ!$D$10+'СЕТ СН'!$F$5-'СЕТ СН'!$F$21</f>
        <v>3682.7905766900003</v>
      </c>
      <c r="O21" s="36">
        <f>SUMIFS(СВЦЭМ!$D$39:$D$782,СВЦЭМ!$A$39:$A$782,$A21,СВЦЭМ!$B$39:$B$782,O$11)+'СЕТ СН'!$F$11+СВЦЭМ!$D$10+'СЕТ СН'!$F$5-'СЕТ СН'!$F$21</f>
        <v>3658.5135743700002</v>
      </c>
      <c r="P21" s="36">
        <f>SUMIFS(СВЦЭМ!$D$39:$D$782,СВЦЭМ!$A$39:$A$782,$A21,СВЦЭМ!$B$39:$B$782,P$11)+'СЕТ СН'!$F$11+СВЦЭМ!$D$10+'СЕТ СН'!$F$5-'СЕТ СН'!$F$21</f>
        <v>3662.90837203</v>
      </c>
      <c r="Q21" s="36">
        <f>SUMIFS(СВЦЭМ!$D$39:$D$782,СВЦЭМ!$A$39:$A$782,$A21,СВЦЭМ!$B$39:$B$782,Q$11)+'СЕТ СН'!$F$11+СВЦЭМ!$D$10+'СЕТ СН'!$F$5-'СЕТ СН'!$F$21</f>
        <v>3659.5272780599998</v>
      </c>
      <c r="R21" s="36">
        <f>SUMIFS(СВЦЭМ!$D$39:$D$782,СВЦЭМ!$A$39:$A$782,$A21,СВЦЭМ!$B$39:$B$782,R$11)+'СЕТ СН'!$F$11+СВЦЭМ!$D$10+'СЕТ СН'!$F$5-'СЕТ СН'!$F$21</f>
        <v>3619.6416109900001</v>
      </c>
      <c r="S21" s="36">
        <f>SUMIFS(СВЦЭМ!$D$39:$D$782,СВЦЭМ!$A$39:$A$782,$A21,СВЦЭМ!$B$39:$B$782,S$11)+'СЕТ СН'!$F$11+СВЦЭМ!$D$10+'СЕТ СН'!$F$5-'СЕТ СН'!$F$21</f>
        <v>3656.4635406299999</v>
      </c>
      <c r="T21" s="36">
        <f>SUMIFS(СВЦЭМ!$D$39:$D$782,СВЦЭМ!$A$39:$A$782,$A21,СВЦЭМ!$B$39:$B$782,T$11)+'СЕТ СН'!$F$11+СВЦЭМ!$D$10+'СЕТ СН'!$F$5-'СЕТ СН'!$F$21</f>
        <v>3655.08066095</v>
      </c>
      <c r="U21" s="36">
        <f>SUMIFS(СВЦЭМ!$D$39:$D$782,СВЦЭМ!$A$39:$A$782,$A21,СВЦЭМ!$B$39:$B$782,U$11)+'СЕТ СН'!$F$11+СВЦЭМ!$D$10+'СЕТ СН'!$F$5-'СЕТ СН'!$F$21</f>
        <v>3653.48627253</v>
      </c>
      <c r="V21" s="36">
        <f>SUMIFS(СВЦЭМ!$D$39:$D$782,СВЦЭМ!$A$39:$A$782,$A21,СВЦЭМ!$B$39:$B$782,V$11)+'СЕТ СН'!$F$11+СВЦЭМ!$D$10+'СЕТ СН'!$F$5-'СЕТ СН'!$F$21</f>
        <v>3657.15196823</v>
      </c>
      <c r="W21" s="36">
        <f>SUMIFS(СВЦЭМ!$D$39:$D$782,СВЦЭМ!$A$39:$A$782,$A21,СВЦЭМ!$B$39:$B$782,W$11)+'СЕТ СН'!$F$11+СВЦЭМ!$D$10+'СЕТ СН'!$F$5-'СЕТ СН'!$F$21</f>
        <v>3654.1252512900001</v>
      </c>
      <c r="X21" s="36">
        <f>SUMIFS(СВЦЭМ!$D$39:$D$782,СВЦЭМ!$A$39:$A$782,$A21,СВЦЭМ!$B$39:$B$782,X$11)+'СЕТ СН'!$F$11+СВЦЭМ!$D$10+'СЕТ СН'!$F$5-'СЕТ СН'!$F$21</f>
        <v>3635.8279610199997</v>
      </c>
      <c r="Y21" s="36">
        <f>SUMIFS(СВЦЭМ!$D$39:$D$782,СВЦЭМ!$A$39:$A$782,$A21,СВЦЭМ!$B$39:$B$782,Y$11)+'СЕТ СН'!$F$11+СВЦЭМ!$D$10+'СЕТ СН'!$F$5-'СЕТ СН'!$F$21</f>
        <v>3638.5132945300002</v>
      </c>
    </row>
    <row r="22" spans="1:25" ht="15.75" x14ac:dyDescent="0.2">
      <c r="A22" s="35">
        <f t="shared" si="0"/>
        <v>44968</v>
      </c>
      <c r="B22" s="36">
        <f>SUMIFS(СВЦЭМ!$D$39:$D$782,СВЦЭМ!$A$39:$A$782,$A22,СВЦЭМ!$B$39:$B$782,B$11)+'СЕТ СН'!$F$11+СВЦЭМ!$D$10+'СЕТ СН'!$F$5-'СЕТ СН'!$F$21</f>
        <v>3877.5164061700007</v>
      </c>
      <c r="C22" s="36">
        <f>SUMIFS(СВЦЭМ!$D$39:$D$782,СВЦЭМ!$A$39:$A$782,$A22,СВЦЭМ!$B$39:$B$782,C$11)+'СЕТ СН'!$F$11+СВЦЭМ!$D$10+'СЕТ СН'!$F$5-'СЕТ СН'!$F$21</f>
        <v>3930.07479263</v>
      </c>
      <c r="D22" s="36">
        <f>SUMIFS(СВЦЭМ!$D$39:$D$782,СВЦЭМ!$A$39:$A$782,$A22,СВЦЭМ!$B$39:$B$782,D$11)+'СЕТ СН'!$F$11+СВЦЭМ!$D$10+'СЕТ СН'!$F$5-'СЕТ СН'!$F$21</f>
        <v>3945.7536261000005</v>
      </c>
      <c r="E22" s="36">
        <f>SUMIFS(СВЦЭМ!$D$39:$D$782,СВЦЭМ!$A$39:$A$782,$A22,СВЦЭМ!$B$39:$B$782,E$11)+'СЕТ СН'!$F$11+СВЦЭМ!$D$10+'СЕТ СН'!$F$5-'СЕТ СН'!$F$21</f>
        <v>3947.9002431600002</v>
      </c>
      <c r="F22" s="36">
        <f>SUMIFS(СВЦЭМ!$D$39:$D$782,СВЦЭМ!$A$39:$A$782,$A22,СВЦЭМ!$B$39:$B$782,F$11)+'СЕТ СН'!$F$11+СВЦЭМ!$D$10+'СЕТ СН'!$F$5-'СЕТ СН'!$F$21</f>
        <v>3940.9302597300002</v>
      </c>
      <c r="G22" s="36">
        <f>SUMIFS(СВЦЭМ!$D$39:$D$782,СВЦЭМ!$A$39:$A$782,$A22,СВЦЭМ!$B$39:$B$782,G$11)+'СЕТ СН'!$F$11+СВЦЭМ!$D$10+'СЕТ СН'!$F$5-'СЕТ СН'!$F$21</f>
        <v>3925.2325411400006</v>
      </c>
      <c r="H22" s="36">
        <f>SUMIFS(СВЦЭМ!$D$39:$D$782,СВЦЭМ!$A$39:$A$782,$A22,СВЦЭМ!$B$39:$B$782,H$11)+'СЕТ СН'!$F$11+СВЦЭМ!$D$10+'СЕТ СН'!$F$5-'СЕТ СН'!$F$21</f>
        <v>3860.4214812700002</v>
      </c>
      <c r="I22" s="36">
        <f>SUMIFS(СВЦЭМ!$D$39:$D$782,СВЦЭМ!$A$39:$A$782,$A22,СВЦЭМ!$B$39:$B$782,I$11)+'СЕТ СН'!$F$11+СВЦЭМ!$D$10+'СЕТ СН'!$F$5-'СЕТ СН'!$F$21</f>
        <v>3784.8933074199999</v>
      </c>
      <c r="J22" s="36">
        <f>SUMIFS(СВЦЭМ!$D$39:$D$782,СВЦЭМ!$A$39:$A$782,$A22,СВЦЭМ!$B$39:$B$782,J$11)+'СЕТ СН'!$F$11+СВЦЭМ!$D$10+'СЕТ СН'!$F$5-'СЕТ СН'!$F$21</f>
        <v>3743.1552766200002</v>
      </c>
      <c r="K22" s="36">
        <f>SUMIFS(СВЦЭМ!$D$39:$D$782,СВЦЭМ!$A$39:$A$782,$A22,СВЦЭМ!$B$39:$B$782,K$11)+'СЕТ СН'!$F$11+СВЦЭМ!$D$10+'СЕТ СН'!$F$5-'СЕТ СН'!$F$21</f>
        <v>3682.5840048199998</v>
      </c>
      <c r="L22" s="36">
        <f>SUMIFS(СВЦЭМ!$D$39:$D$782,СВЦЭМ!$A$39:$A$782,$A22,СВЦЭМ!$B$39:$B$782,L$11)+'СЕТ СН'!$F$11+СВЦЭМ!$D$10+'СЕТ СН'!$F$5-'СЕТ СН'!$F$21</f>
        <v>3690.1940016200001</v>
      </c>
      <c r="M22" s="36">
        <f>SUMIFS(СВЦЭМ!$D$39:$D$782,СВЦЭМ!$A$39:$A$782,$A22,СВЦЭМ!$B$39:$B$782,M$11)+'СЕТ СН'!$F$11+СВЦЭМ!$D$10+'СЕТ СН'!$F$5-'СЕТ СН'!$F$21</f>
        <v>3718.1089453699997</v>
      </c>
      <c r="N22" s="36">
        <f>SUMIFS(СВЦЭМ!$D$39:$D$782,СВЦЭМ!$A$39:$A$782,$A22,СВЦЭМ!$B$39:$B$782,N$11)+'СЕТ СН'!$F$11+СВЦЭМ!$D$10+'СЕТ СН'!$F$5-'СЕТ СН'!$F$21</f>
        <v>3760.9010132499998</v>
      </c>
      <c r="O22" s="36">
        <f>SUMIFS(СВЦЭМ!$D$39:$D$782,СВЦЭМ!$A$39:$A$782,$A22,СВЦЭМ!$B$39:$B$782,O$11)+'СЕТ СН'!$F$11+СВЦЭМ!$D$10+'СЕТ СН'!$F$5-'СЕТ СН'!$F$21</f>
        <v>3791.29806508</v>
      </c>
      <c r="P22" s="36">
        <f>SUMIFS(СВЦЭМ!$D$39:$D$782,СВЦЭМ!$A$39:$A$782,$A22,СВЦЭМ!$B$39:$B$782,P$11)+'СЕТ СН'!$F$11+СВЦЭМ!$D$10+'СЕТ СН'!$F$5-'СЕТ СН'!$F$21</f>
        <v>3815.8348892499998</v>
      </c>
      <c r="Q22" s="36">
        <f>SUMIFS(СВЦЭМ!$D$39:$D$782,СВЦЭМ!$A$39:$A$782,$A22,СВЦЭМ!$B$39:$B$782,Q$11)+'СЕТ СН'!$F$11+СВЦЭМ!$D$10+'СЕТ СН'!$F$5-'СЕТ СН'!$F$21</f>
        <v>3823.1146837200004</v>
      </c>
      <c r="R22" s="36">
        <f>SUMIFS(СВЦЭМ!$D$39:$D$782,СВЦЭМ!$A$39:$A$782,$A22,СВЦЭМ!$B$39:$B$782,R$11)+'СЕТ СН'!$F$11+СВЦЭМ!$D$10+'СЕТ СН'!$F$5-'СЕТ СН'!$F$21</f>
        <v>3799.47983591</v>
      </c>
      <c r="S22" s="36">
        <f>SUMIFS(СВЦЭМ!$D$39:$D$782,СВЦЭМ!$A$39:$A$782,$A22,СВЦЭМ!$B$39:$B$782,S$11)+'СЕТ СН'!$F$11+СВЦЭМ!$D$10+'СЕТ СН'!$F$5-'СЕТ СН'!$F$21</f>
        <v>3742.9989955000001</v>
      </c>
      <c r="T22" s="36">
        <f>SUMIFS(СВЦЭМ!$D$39:$D$782,СВЦЭМ!$A$39:$A$782,$A22,СВЦЭМ!$B$39:$B$782,T$11)+'СЕТ СН'!$F$11+СВЦЭМ!$D$10+'СЕТ СН'!$F$5-'СЕТ СН'!$F$21</f>
        <v>3718.1394372</v>
      </c>
      <c r="U22" s="36">
        <f>SUMIFS(СВЦЭМ!$D$39:$D$782,СВЦЭМ!$A$39:$A$782,$A22,СВЦЭМ!$B$39:$B$782,U$11)+'СЕТ СН'!$F$11+СВЦЭМ!$D$10+'СЕТ СН'!$F$5-'СЕТ СН'!$F$21</f>
        <v>3734.83872131</v>
      </c>
      <c r="V22" s="36">
        <f>SUMIFS(СВЦЭМ!$D$39:$D$782,СВЦЭМ!$A$39:$A$782,$A22,СВЦЭМ!$B$39:$B$782,V$11)+'СЕТ СН'!$F$11+СВЦЭМ!$D$10+'СЕТ СН'!$F$5-'СЕТ СН'!$F$21</f>
        <v>3766.1931137399997</v>
      </c>
      <c r="W22" s="36">
        <f>SUMIFS(СВЦЭМ!$D$39:$D$782,СВЦЭМ!$A$39:$A$782,$A22,СВЦЭМ!$B$39:$B$782,W$11)+'СЕТ СН'!$F$11+СВЦЭМ!$D$10+'СЕТ СН'!$F$5-'СЕТ СН'!$F$21</f>
        <v>3802.6367154700001</v>
      </c>
      <c r="X22" s="36">
        <f>SUMIFS(СВЦЭМ!$D$39:$D$782,СВЦЭМ!$A$39:$A$782,$A22,СВЦЭМ!$B$39:$B$782,X$11)+'СЕТ СН'!$F$11+СВЦЭМ!$D$10+'СЕТ СН'!$F$5-'СЕТ СН'!$F$21</f>
        <v>3840.2898280500003</v>
      </c>
      <c r="Y22" s="36">
        <f>SUMIFS(СВЦЭМ!$D$39:$D$782,СВЦЭМ!$A$39:$A$782,$A22,СВЦЭМ!$B$39:$B$782,Y$11)+'СЕТ СН'!$F$11+СВЦЭМ!$D$10+'СЕТ СН'!$F$5-'СЕТ СН'!$F$21</f>
        <v>3893.7186232900003</v>
      </c>
    </row>
    <row r="23" spans="1:25" ht="15.75" x14ac:dyDescent="0.2">
      <c r="A23" s="35">
        <f t="shared" si="0"/>
        <v>44969</v>
      </c>
      <c r="B23" s="36">
        <f>SUMIFS(СВЦЭМ!$D$39:$D$782,СВЦЭМ!$A$39:$A$782,$A23,СВЦЭМ!$B$39:$B$782,B$11)+'СЕТ СН'!$F$11+СВЦЭМ!$D$10+'СЕТ СН'!$F$5-'СЕТ СН'!$F$21</f>
        <v>3756.6005038200001</v>
      </c>
      <c r="C23" s="36">
        <f>SUMIFS(СВЦЭМ!$D$39:$D$782,СВЦЭМ!$A$39:$A$782,$A23,СВЦЭМ!$B$39:$B$782,C$11)+'СЕТ СН'!$F$11+СВЦЭМ!$D$10+'СЕТ СН'!$F$5-'СЕТ СН'!$F$21</f>
        <v>3848.4903227100003</v>
      </c>
      <c r="D23" s="36">
        <f>SUMIFS(СВЦЭМ!$D$39:$D$782,СВЦЭМ!$A$39:$A$782,$A23,СВЦЭМ!$B$39:$B$782,D$11)+'СЕТ СН'!$F$11+СВЦЭМ!$D$10+'СЕТ СН'!$F$5-'СЕТ СН'!$F$21</f>
        <v>3847.5416591900002</v>
      </c>
      <c r="E23" s="36">
        <f>SUMIFS(СВЦЭМ!$D$39:$D$782,СВЦЭМ!$A$39:$A$782,$A23,СВЦЭМ!$B$39:$B$782,E$11)+'СЕТ СН'!$F$11+СВЦЭМ!$D$10+'СЕТ СН'!$F$5-'СЕТ СН'!$F$21</f>
        <v>3807.9704881600001</v>
      </c>
      <c r="F23" s="36">
        <f>SUMIFS(СВЦЭМ!$D$39:$D$782,СВЦЭМ!$A$39:$A$782,$A23,СВЦЭМ!$B$39:$B$782,F$11)+'СЕТ СН'!$F$11+СВЦЭМ!$D$10+'СЕТ СН'!$F$5-'СЕТ СН'!$F$21</f>
        <v>3854.3492736799999</v>
      </c>
      <c r="G23" s="36">
        <f>SUMIFS(СВЦЭМ!$D$39:$D$782,СВЦЭМ!$A$39:$A$782,$A23,СВЦЭМ!$B$39:$B$782,G$11)+'СЕТ СН'!$F$11+СВЦЭМ!$D$10+'СЕТ СН'!$F$5-'СЕТ СН'!$F$21</f>
        <v>3862.2146302800002</v>
      </c>
      <c r="H23" s="36">
        <f>SUMIFS(СВЦЭМ!$D$39:$D$782,СВЦЭМ!$A$39:$A$782,$A23,СВЦЭМ!$B$39:$B$782,H$11)+'СЕТ СН'!$F$11+СВЦЭМ!$D$10+'СЕТ СН'!$F$5-'СЕТ СН'!$F$21</f>
        <v>3854.8943676600002</v>
      </c>
      <c r="I23" s="36">
        <f>SUMIFS(СВЦЭМ!$D$39:$D$782,СВЦЭМ!$A$39:$A$782,$A23,СВЦЭМ!$B$39:$B$782,I$11)+'СЕТ СН'!$F$11+СВЦЭМ!$D$10+'СЕТ СН'!$F$5-'СЕТ СН'!$F$21</f>
        <v>3859.5319085000001</v>
      </c>
      <c r="J23" s="36">
        <f>SUMIFS(СВЦЭМ!$D$39:$D$782,СВЦЭМ!$A$39:$A$782,$A23,СВЦЭМ!$B$39:$B$782,J$11)+'СЕТ СН'!$F$11+СВЦЭМ!$D$10+'СЕТ СН'!$F$5-'СЕТ СН'!$F$21</f>
        <v>3849.0782187900004</v>
      </c>
      <c r="K23" s="36">
        <f>SUMIFS(СВЦЭМ!$D$39:$D$782,СВЦЭМ!$A$39:$A$782,$A23,СВЦЭМ!$B$39:$B$782,K$11)+'СЕТ СН'!$F$11+СВЦЭМ!$D$10+'СЕТ СН'!$F$5-'СЕТ СН'!$F$21</f>
        <v>3769.1762295500002</v>
      </c>
      <c r="L23" s="36">
        <f>SUMIFS(СВЦЭМ!$D$39:$D$782,СВЦЭМ!$A$39:$A$782,$A23,СВЦЭМ!$B$39:$B$782,L$11)+'СЕТ СН'!$F$11+СВЦЭМ!$D$10+'СЕТ СН'!$F$5-'СЕТ СН'!$F$21</f>
        <v>3724.7075701100002</v>
      </c>
      <c r="M23" s="36">
        <f>SUMIFS(СВЦЭМ!$D$39:$D$782,СВЦЭМ!$A$39:$A$782,$A23,СВЦЭМ!$B$39:$B$782,M$11)+'СЕТ СН'!$F$11+СВЦЭМ!$D$10+'СЕТ СН'!$F$5-'СЕТ СН'!$F$21</f>
        <v>3723.7638495900001</v>
      </c>
      <c r="N23" s="36">
        <f>SUMIFS(СВЦЭМ!$D$39:$D$782,СВЦЭМ!$A$39:$A$782,$A23,СВЦЭМ!$B$39:$B$782,N$11)+'СЕТ СН'!$F$11+СВЦЭМ!$D$10+'СЕТ СН'!$F$5-'СЕТ СН'!$F$21</f>
        <v>3740.64894073</v>
      </c>
      <c r="O23" s="36">
        <f>SUMIFS(СВЦЭМ!$D$39:$D$782,СВЦЭМ!$A$39:$A$782,$A23,СВЦЭМ!$B$39:$B$782,O$11)+'СЕТ СН'!$F$11+СВЦЭМ!$D$10+'СЕТ СН'!$F$5-'СЕТ СН'!$F$21</f>
        <v>3781.2296363</v>
      </c>
      <c r="P23" s="36">
        <f>SUMIFS(СВЦЭМ!$D$39:$D$782,СВЦЭМ!$A$39:$A$782,$A23,СВЦЭМ!$B$39:$B$782,P$11)+'СЕТ СН'!$F$11+СВЦЭМ!$D$10+'СЕТ СН'!$F$5-'СЕТ СН'!$F$21</f>
        <v>3804.9636523999998</v>
      </c>
      <c r="Q23" s="36">
        <f>SUMIFS(СВЦЭМ!$D$39:$D$782,СВЦЭМ!$A$39:$A$782,$A23,СВЦЭМ!$B$39:$B$782,Q$11)+'СЕТ СН'!$F$11+СВЦЭМ!$D$10+'СЕТ СН'!$F$5-'СЕТ СН'!$F$21</f>
        <v>3819.3445432300005</v>
      </c>
      <c r="R23" s="36">
        <f>SUMIFS(СВЦЭМ!$D$39:$D$782,СВЦЭМ!$A$39:$A$782,$A23,СВЦЭМ!$B$39:$B$782,R$11)+'СЕТ СН'!$F$11+СВЦЭМ!$D$10+'СЕТ СН'!$F$5-'СЕТ СН'!$F$21</f>
        <v>3822.1621228100003</v>
      </c>
      <c r="S23" s="36">
        <f>SUMIFS(СВЦЭМ!$D$39:$D$782,СВЦЭМ!$A$39:$A$782,$A23,СВЦЭМ!$B$39:$B$782,S$11)+'СЕТ СН'!$F$11+СВЦЭМ!$D$10+'СЕТ СН'!$F$5-'СЕТ СН'!$F$21</f>
        <v>3771.65671952</v>
      </c>
      <c r="T23" s="36">
        <f>SUMIFS(СВЦЭМ!$D$39:$D$782,СВЦЭМ!$A$39:$A$782,$A23,СВЦЭМ!$B$39:$B$782,T$11)+'СЕТ СН'!$F$11+СВЦЭМ!$D$10+'СЕТ СН'!$F$5-'СЕТ СН'!$F$21</f>
        <v>3736.3995362200003</v>
      </c>
      <c r="U23" s="36">
        <f>SUMIFS(СВЦЭМ!$D$39:$D$782,СВЦЭМ!$A$39:$A$782,$A23,СВЦЭМ!$B$39:$B$782,U$11)+'СЕТ СН'!$F$11+СВЦЭМ!$D$10+'СЕТ СН'!$F$5-'СЕТ СН'!$F$21</f>
        <v>3702.4962528699998</v>
      </c>
      <c r="V23" s="36">
        <f>SUMIFS(СВЦЭМ!$D$39:$D$782,СВЦЭМ!$A$39:$A$782,$A23,СВЦЭМ!$B$39:$B$782,V$11)+'СЕТ СН'!$F$11+СВЦЭМ!$D$10+'СЕТ СН'!$F$5-'СЕТ СН'!$F$21</f>
        <v>3731.4623527799999</v>
      </c>
      <c r="W23" s="36">
        <f>SUMIFS(СВЦЭМ!$D$39:$D$782,СВЦЭМ!$A$39:$A$782,$A23,СВЦЭМ!$B$39:$B$782,W$11)+'СЕТ СН'!$F$11+СВЦЭМ!$D$10+'СЕТ СН'!$F$5-'СЕТ СН'!$F$21</f>
        <v>3749.3324293999999</v>
      </c>
      <c r="X23" s="36">
        <f>SUMIFS(СВЦЭМ!$D$39:$D$782,СВЦЭМ!$A$39:$A$782,$A23,СВЦЭМ!$B$39:$B$782,X$11)+'СЕТ СН'!$F$11+СВЦЭМ!$D$10+'СЕТ СН'!$F$5-'СЕТ СН'!$F$21</f>
        <v>3801.2373724500003</v>
      </c>
      <c r="Y23" s="36">
        <f>SUMIFS(СВЦЭМ!$D$39:$D$782,СВЦЭМ!$A$39:$A$782,$A23,СВЦЭМ!$B$39:$B$782,Y$11)+'СЕТ СН'!$F$11+СВЦЭМ!$D$10+'СЕТ СН'!$F$5-'СЕТ СН'!$F$21</f>
        <v>3799.8304364599999</v>
      </c>
    </row>
    <row r="24" spans="1:25" ht="15.75" x14ac:dyDescent="0.2">
      <c r="A24" s="35">
        <f t="shared" si="0"/>
        <v>44970</v>
      </c>
      <c r="B24" s="36">
        <f>SUMIFS(СВЦЭМ!$D$39:$D$782,СВЦЭМ!$A$39:$A$782,$A24,СВЦЭМ!$B$39:$B$782,B$11)+'СЕТ СН'!$F$11+СВЦЭМ!$D$10+'СЕТ СН'!$F$5-'СЕТ СН'!$F$21</f>
        <v>3924.9589046900001</v>
      </c>
      <c r="C24" s="36">
        <f>SUMIFS(СВЦЭМ!$D$39:$D$782,СВЦЭМ!$A$39:$A$782,$A24,СВЦЭМ!$B$39:$B$782,C$11)+'СЕТ СН'!$F$11+СВЦЭМ!$D$10+'СЕТ СН'!$F$5-'СЕТ СН'!$F$21</f>
        <v>3967.5867602200005</v>
      </c>
      <c r="D24" s="36">
        <f>SUMIFS(СВЦЭМ!$D$39:$D$782,СВЦЭМ!$A$39:$A$782,$A24,СВЦЭМ!$B$39:$B$782,D$11)+'СЕТ СН'!$F$11+СВЦЭМ!$D$10+'СЕТ СН'!$F$5-'СЕТ СН'!$F$21</f>
        <v>3975.2583912999999</v>
      </c>
      <c r="E24" s="36">
        <f>SUMIFS(СВЦЭМ!$D$39:$D$782,СВЦЭМ!$A$39:$A$782,$A24,СВЦЭМ!$B$39:$B$782,E$11)+'СЕТ СН'!$F$11+СВЦЭМ!$D$10+'СЕТ СН'!$F$5-'СЕТ СН'!$F$21</f>
        <v>3976.5679504500004</v>
      </c>
      <c r="F24" s="36">
        <f>SUMIFS(СВЦЭМ!$D$39:$D$782,СВЦЭМ!$A$39:$A$782,$A24,СВЦЭМ!$B$39:$B$782,F$11)+'СЕТ СН'!$F$11+СВЦЭМ!$D$10+'СЕТ СН'!$F$5-'СЕТ СН'!$F$21</f>
        <v>3941.5238690800006</v>
      </c>
      <c r="G24" s="36">
        <f>SUMIFS(СВЦЭМ!$D$39:$D$782,СВЦЭМ!$A$39:$A$782,$A24,СВЦЭМ!$B$39:$B$782,G$11)+'СЕТ СН'!$F$11+СВЦЭМ!$D$10+'СЕТ СН'!$F$5-'СЕТ СН'!$F$21</f>
        <v>3889.0499264199998</v>
      </c>
      <c r="H24" s="36">
        <f>SUMIFS(СВЦЭМ!$D$39:$D$782,СВЦЭМ!$A$39:$A$782,$A24,СВЦЭМ!$B$39:$B$782,H$11)+'СЕТ СН'!$F$11+СВЦЭМ!$D$10+'СЕТ СН'!$F$5-'СЕТ СН'!$F$21</f>
        <v>3822.9348059399999</v>
      </c>
      <c r="I24" s="36">
        <f>SUMIFS(СВЦЭМ!$D$39:$D$782,СВЦЭМ!$A$39:$A$782,$A24,СВЦЭМ!$B$39:$B$782,I$11)+'СЕТ СН'!$F$11+СВЦЭМ!$D$10+'СЕТ СН'!$F$5-'СЕТ СН'!$F$21</f>
        <v>3827.1528026900005</v>
      </c>
      <c r="J24" s="36">
        <f>SUMIFS(СВЦЭМ!$D$39:$D$782,СВЦЭМ!$A$39:$A$782,$A24,СВЦЭМ!$B$39:$B$782,J$11)+'СЕТ СН'!$F$11+СВЦЭМ!$D$10+'СЕТ СН'!$F$5-'СЕТ СН'!$F$21</f>
        <v>3771.4657059199999</v>
      </c>
      <c r="K24" s="36">
        <f>SUMIFS(СВЦЭМ!$D$39:$D$782,СВЦЭМ!$A$39:$A$782,$A24,СВЦЭМ!$B$39:$B$782,K$11)+'СЕТ СН'!$F$11+СВЦЭМ!$D$10+'СЕТ СН'!$F$5-'СЕТ СН'!$F$21</f>
        <v>3741.0668255400001</v>
      </c>
      <c r="L24" s="36">
        <f>SUMIFS(СВЦЭМ!$D$39:$D$782,СВЦЭМ!$A$39:$A$782,$A24,СВЦЭМ!$B$39:$B$782,L$11)+'СЕТ СН'!$F$11+СВЦЭМ!$D$10+'СЕТ СН'!$F$5-'СЕТ СН'!$F$21</f>
        <v>3758.7891001600001</v>
      </c>
      <c r="M24" s="36">
        <f>SUMIFS(СВЦЭМ!$D$39:$D$782,СВЦЭМ!$A$39:$A$782,$A24,СВЦЭМ!$B$39:$B$782,M$11)+'СЕТ СН'!$F$11+СВЦЭМ!$D$10+'СЕТ СН'!$F$5-'СЕТ СН'!$F$21</f>
        <v>3781.3526982499998</v>
      </c>
      <c r="N24" s="36">
        <f>SUMIFS(СВЦЭМ!$D$39:$D$782,СВЦЭМ!$A$39:$A$782,$A24,СВЦЭМ!$B$39:$B$782,N$11)+'СЕТ СН'!$F$11+СВЦЭМ!$D$10+'СЕТ СН'!$F$5-'СЕТ СН'!$F$21</f>
        <v>3842.8504438700002</v>
      </c>
      <c r="O24" s="36">
        <f>SUMIFS(СВЦЭМ!$D$39:$D$782,СВЦЭМ!$A$39:$A$782,$A24,СВЦЭМ!$B$39:$B$782,O$11)+'СЕТ СН'!$F$11+СВЦЭМ!$D$10+'СЕТ СН'!$F$5-'СЕТ СН'!$F$21</f>
        <v>3892.6467892600003</v>
      </c>
      <c r="P24" s="36">
        <f>SUMIFS(СВЦЭМ!$D$39:$D$782,СВЦЭМ!$A$39:$A$782,$A24,СВЦЭМ!$B$39:$B$782,P$11)+'СЕТ СН'!$F$11+СВЦЭМ!$D$10+'СЕТ СН'!$F$5-'СЕТ СН'!$F$21</f>
        <v>3935.4903533900006</v>
      </c>
      <c r="Q24" s="36">
        <f>SUMIFS(СВЦЭМ!$D$39:$D$782,СВЦЭМ!$A$39:$A$782,$A24,СВЦЭМ!$B$39:$B$782,Q$11)+'СЕТ СН'!$F$11+СВЦЭМ!$D$10+'СЕТ СН'!$F$5-'СЕТ СН'!$F$21</f>
        <v>3952.4209376700001</v>
      </c>
      <c r="R24" s="36">
        <f>SUMIFS(СВЦЭМ!$D$39:$D$782,СВЦЭМ!$A$39:$A$782,$A24,СВЦЭМ!$B$39:$B$782,R$11)+'СЕТ СН'!$F$11+СВЦЭМ!$D$10+'СЕТ СН'!$F$5-'СЕТ СН'!$F$21</f>
        <v>3938.2837600600005</v>
      </c>
      <c r="S24" s="36">
        <f>SUMIFS(СВЦЭМ!$D$39:$D$782,СВЦЭМ!$A$39:$A$782,$A24,СВЦЭМ!$B$39:$B$782,S$11)+'СЕТ СН'!$F$11+СВЦЭМ!$D$10+'СЕТ СН'!$F$5-'СЕТ СН'!$F$21</f>
        <v>3879.0167430500005</v>
      </c>
      <c r="T24" s="36">
        <f>SUMIFS(СВЦЭМ!$D$39:$D$782,СВЦЭМ!$A$39:$A$782,$A24,СВЦЭМ!$B$39:$B$782,T$11)+'СЕТ СН'!$F$11+СВЦЭМ!$D$10+'СЕТ СН'!$F$5-'СЕТ СН'!$F$21</f>
        <v>3830.6748951999998</v>
      </c>
      <c r="U24" s="36">
        <f>SUMIFS(СВЦЭМ!$D$39:$D$782,СВЦЭМ!$A$39:$A$782,$A24,СВЦЭМ!$B$39:$B$782,U$11)+'СЕТ СН'!$F$11+СВЦЭМ!$D$10+'СЕТ СН'!$F$5-'СЕТ СН'!$F$21</f>
        <v>3880.33514337</v>
      </c>
      <c r="V24" s="36">
        <f>SUMIFS(СВЦЭМ!$D$39:$D$782,СВЦЭМ!$A$39:$A$782,$A24,СВЦЭМ!$B$39:$B$782,V$11)+'СЕТ СН'!$F$11+СВЦЭМ!$D$10+'СЕТ СН'!$F$5-'СЕТ СН'!$F$21</f>
        <v>3893.7656098000007</v>
      </c>
      <c r="W24" s="36">
        <f>SUMIFS(СВЦЭМ!$D$39:$D$782,СВЦЭМ!$A$39:$A$782,$A24,СВЦЭМ!$B$39:$B$782,W$11)+'СЕТ СН'!$F$11+СВЦЭМ!$D$10+'СЕТ СН'!$F$5-'СЕТ СН'!$F$21</f>
        <v>3923.0912227400004</v>
      </c>
      <c r="X24" s="36">
        <f>SUMIFS(СВЦЭМ!$D$39:$D$782,СВЦЭМ!$A$39:$A$782,$A24,СВЦЭМ!$B$39:$B$782,X$11)+'СЕТ СН'!$F$11+СВЦЭМ!$D$10+'СЕТ СН'!$F$5-'СЕТ СН'!$F$21</f>
        <v>3963.7014815800003</v>
      </c>
      <c r="Y24" s="36">
        <f>SUMIFS(СВЦЭМ!$D$39:$D$782,СВЦЭМ!$A$39:$A$782,$A24,СВЦЭМ!$B$39:$B$782,Y$11)+'СЕТ СН'!$F$11+СВЦЭМ!$D$10+'СЕТ СН'!$F$5-'СЕТ СН'!$F$21</f>
        <v>3873.2560159300001</v>
      </c>
    </row>
    <row r="25" spans="1:25" ht="15.75" x14ac:dyDescent="0.2">
      <c r="A25" s="35">
        <f t="shared" si="0"/>
        <v>44971</v>
      </c>
      <c r="B25" s="36">
        <f>SUMIFS(СВЦЭМ!$D$39:$D$782,СВЦЭМ!$A$39:$A$782,$A25,СВЦЭМ!$B$39:$B$782,B$11)+'СЕТ СН'!$F$11+СВЦЭМ!$D$10+'СЕТ СН'!$F$5-'СЕТ СН'!$F$21</f>
        <v>4007.2544991300001</v>
      </c>
      <c r="C25" s="36">
        <f>SUMIFS(СВЦЭМ!$D$39:$D$782,СВЦЭМ!$A$39:$A$782,$A25,СВЦЭМ!$B$39:$B$782,C$11)+'СЕТ СН'!$F$11+СВЦЭМ!$D$10+'СЕТ СН'!$F$5-'СЕТ СН'!$F$21</f>
        <v>4060.1510066400006</v>
      </c>
      <c r="D25" s="36">
        <f>SUMIFS(СВЦЭМ!$D$39:$D$782,СВЦЭМ!$A$39:$A$782,$A25,СВЦЭМ!$B$39:$B$782,D$11)+'СЕТ СН'!$F$11+СВЦЭМ!$D$10+'СЕТ СН'!$F$5-'СЕТ СН'!$F$21</f>
        <v>4053.0736299500004</v>
      </c>
      <c r="E25" s="36">
        <f>SUMIFS(СВЦЭМ!$D$39:$D$782,СВЦЭМ!$A$39:$A$782,$A25,СВЦЭМ!$B$39:$B$782,E$11)+'СЕТ СН'!$F$11+СВЦЭМ!$D$10+'СЕТ СН'!$F$5-'СЕТ СН'!$F$21</f>
        <v>4155.6292137700002</v>
      </c>
      <c r="F25" s="36">
        <f>SUMIFS(СВЦЭМ!$D$39:$D$782,СВЦЭМ!$A$39:$A$782,$A25,СВЦЭМ!$B$39:$B$782,F$11)+'СЕТ СН'!$F$11+СВЦЭМ!$D$10+'СЕТ СН'!$F$5-'СЕТ СН'!$F$21</f>
        <v>3959.7748160900001</v>
      </c>
      <c r="G25" s="36">
        <f>SUMIFS(СВЦЭМ!$D$39:$D$782,СВЦЭМ!$A$39:$A$782,$A25,СВЦЭМ!$B$39:$B$782,G$11)+'СЕТ СН'!$F$11+СВЦЭМ!$D$10+'СЕТ СН'!$F$5-'СЕТ СН'!$F$21</f>
        <v>4100.6288324000006</v>
      </c>
      <c r="H25" s="36">
        <f>SUMIFS(СВЦЭМ!$D$39:$D$782,СВЦЭМ!$A$39:$A$782,$A25,СВЦЭМ!$B$39:$B$782,H$11)+'СЕТ СН'!$F$11+СВЦЭМ!$D$10+'СЕТ СН'!$F$5-'СЕТ СН'!$F$21</f>
        <v>3996.7302677500002</v>
      </c>
      <c r="I25" s="36">
        <f>SUMIFS(СВЦЭМ!$D$39:$D$782,СВЦЭМ!$A$39:$A$782,$A25,СВЦЭМ!$B$39:$B$782,I$11)+'СЕТ СН'!$F$11+СВЦЭМ!$D$10+'СЕТ СН'!$F$5-'СЕТ СН'!$F$21</f>
        <v>3947.9187352099998</v>
      </c>
      <c r="J25" s="36">
        <f>SUMIFS(СВЦЭМ!$D$39:$D$782,СВЦЭМ!$A$39:$A$782,$A25,СВЦЭМ!$B$39:$B$782,J$11)+'СЕТ СН'!$F$11+СВЦЭМ!$D$10+'СЕТ СН'!$F$5-'СЕТ СН'!$F$21</f>
        <v>3917.99446627</v>
      </c>
      <c r="K25" s="36">
        <f>SUMIFS(СВЦЭМ!$D$39:$D$782,СВЦЭМ!$A$39:$A$782,$A25,СВЦЭМ!$B$39:$B$782,K$11)+'СЕТ СН'!$F$11+СВЦЭМ!$D$10+'СЕТ СН'!$F$5-'СЕТ СН'!$F$21</f>
        <v>3895.5116507600005</v>
      </c>
      <c r="L25" s="36">
        <f>SUMIFS(СВЦЭМ!$D$39:$D$782,СВЦЭМ!$A$39:$A$782,$A25,СВЦЭМ!$B$39:$B$782,L$11)+'СЕТ СН'!$F$11+СВЦЭМ!$D$10+'СЕТ СН'!$F$5-'СЕТ СН'!$F$21</f>
        <v>3895.4617024700001</v>
      </c>
      <c r="M25" s="36">
        <f>SUMIFS(СВЦЭМ!$D$39:$D$782,СВЦЭМ!$A$39:$A$782,$A25,СВЦЭМ!$B$39:$B$782,M$11)+'СЕТ СН'!$F$11+СВЦЭМ!$D$10+'СЕТ СН'!$F$5-'СЕТ СН'!$F$21</f>
        <v>3978.0232466300004</v>
      </c>
      <c r="N25" s="36">
        <f>SUMIFS(СВЦЭМ!$D$39:$D$782,СВЦЭМ!$A$39:$A$782,$A25,СВЦЭМ!$B$39:$B$782,N$11)+'СЕТ СН'!$F$11+СВЦЭМ!$D$10+'СЕТ СН'!$F$5-'СЕТ СН'!$F$21</f>
        <v>3958.8004430199999</v>
      </c>
      <c r="O25" s="36">
        <f>SUMIFS(СВЦЭМ!$D$39:$D$782,СВЦЭМ!$A$39:$A$782,$A25,СВЦЭМ!$B$39:$B$782,O$11)+'СЕТ СН'!$F$11+СВЦЭМ!$D$10+'СЕТ СН'!$F$5-'СЕТ СН'!$F$21</f>
        <v>3990.9100192000005</v>
      </c>
      <c r="P25" s="36">
        <f>SUMIFS(СВЦЭМ!$D$39:$D$782,СВЦЭМ!$A$39:$A$782,$A25,СВЦЭМ!$B$39:$B$782,P$11)+'СЕТ СН'!$F$11+СВЦЭМ!$D$10+'СЕТ СН'!$F$5-'СЕТ СН'!$F$21</f>
        <v>4016.0291134300005</v>
      </c>
      <c r="Q25" s="36">
        <f>SUMIFS(СВЦЭМ!$D$39:$D$782,СВЦЭМ!$A$39:$A$782,$A25,СВЦЭМ!$B$39:$B$782,Q$11)+'СЕТ СН'!$F$11+СВЦЭМ!$D$10+'СЕТ СН'!$F$5-'СЕТ СН'!$F$21</f>
        <v>4025.4704027200005</v>
      </c>
      <c r="R25" s="36">
        <f>SUMIFS(СВЦЭМ!$D$39:$D$782,СВЦЭМ!$A$39:$A$782,$A25,СВЦЭМ!$B$39:$B$782,R$11)+'СЕТ СН'!$F$11+СВЦЭМ!$D$10+'СЕТ СН'!$F$5-'СЕТ СН'!$F$21</f>
        <v>3996.99736768</v>
      </c>
      <c r="S25" s="36">
        <f>SUMIFS(СВЦЭМ!$D$39:$D$782,СВЦЭМ!$A$39:$A$782,$A25,СВЦЭМ!$B$39:$B$782,S$11)+'СЕТ СН'!$F$11+СВЦЭМ!$D$10+'СЕТ СН'!$F$5-'СЕТ СН'!$F$21</f>
        <v>3953.2258508599998</v>
      </c>
      <c r="T25" s="36">
        <f>SUMIFS(СВЦЭМ!$D$39:$D$782,СВЦЭМ!$A$39:$A$782,$A25,СВЦЭМ!$B$39:$B$782,T$11)+'СЕТ СН'!$F$11+СВЦЭМ!$D$10+'СЕТ СН'!$F$5-'СЕТ СН'!$F$21</f>
        <v>3940.2577982299999</v>
      </c>
      <c r="U25" s="36">
        <f>SUMIFS(СВЦЭМ!$D$39:$D$782,СВЦЭМ!$A$39:$A$782,$A25,СВЦЭМ!$B$39:$B$782,U$11)+'СЕТ СН'!$F$11+СВЦЭМ!$D$10+'СЕТ СН'!$F$5-'СЕТ СН'!$F$21</f>
        <v>3932.9756513900002</v>
      </c>
      <c r="V25" s="36">
        <f>SUMIFS(СВЦЭМ!$D$39:$D$782,СВЦЭМ!$A$39:$A$782,$A25,СВЦЭМ!$B$39:$B$782,V$11)+'СЕТ СН'!$F$11+СВЦЭМ!$D$10+'СЕТ СН'!$F$5-'СЕТ СН'!$F$21</f>
        <v>3952.7391847500003</v>
      </c>
      <c r="W25" s="36">
        <f>SUMIFS(СВЦЭМ!$D$39:$D$782,СВЦЭМ!$A$39:$A$782,$A25,СВЦЭМ!$B$39:$B$782,W$11)+'СЕТ СН'!$F$11+СВЦЭМ!$D$10+'СЕТ СН'!$F$5-'СЕТ СН'!$F$21</f>
        <v>3980.4222108499998</v>
      </c>
      <c r="X25" s="36">
        <f>SUMIFS(СВЦЭМ!$D$39:$D$782,СВЦЭМ!$A$39:$A$782,$A25,СВЦЭМ!$B$39:$B$782,X$11)+'СЕТ СН'!$F$11+СВЦЭМ!$D$10+'СЕТ СН'!$F$5-'СЕТ СН'!$F$21</f>
        <v>4013.0378372000005</v>
      </c>
      <c r="Y25" s="36">
        <f>SUMIFS(СВЦЭМ!$D$39:$D$782,СВЦЭМ!$A$39:$A$782,$A25,СВЦЭМ!$B$39:$B$782,Y$11)+'СЕТ СН'!$F$11+СВЦЭМ!$D$10+'СЕТ СН'!$F$5-'СЕТ СН'!$F$21</f>
        <v>4032.4950567000005</v>
      </c>
    </row>
    <row r="26" spans="1:25" ht="15.75" x14ac:dyDescent="0.2">
      <c r="A26" s="35">
        <f t="shared" si="0"/>
        <v>44972</v>
      </c>
      <c r="B26" s="36">
        <f>SUMIFS(СВЦЭМ!$D$39:$D$782,СВЦЭМ!$A$39:$A$782,$A26,СВЦЭМ!$B$39:$B$782,B$11)+'СЕТ СН'!$F$11+СВЦЭМ!$D$10+'СЕТ СН'!$F$5-'СЕТ СН'!$F$21</f>
        <v>3962.8490479900001</v>
      </c>
      <c r="C26" s="36">
        <f>SUMIFS(СВЦЭМ!$D$39:$D$782,СВЦЭМ!$A$39:$A$782,$A26,СВЦЭМ!$B$39:$B$782,C$11)+'СЕТ СН'!$F$11+СВЦЭМ!$D$10+'СЕТ СН'!$F$5-'СЕТ СН'!$F$21</f>
        <v>3988.3957065900004</v>
      </c>
      <c r="D26" s="36">
        <f>SUMIFS(СВЦЭМ!$D$39:$D$782,СВЦЭМ!$A$39:$A$782,$A26,СВЦЭМ!$B$39:$B$782,D$11)+'СЕТ СН'!$F$11+СВЦЭМ!$D$10+'СЕТ СН'!$F$5-'СЕТ СН'!$F$21</f>
        <v>4020.2652519700005</v>
      </c>
      <c r="E26" s="36">
        <f>SUMIFS(СВЦЭМ!$D$39:$D$782,СВЦЭМ!$A$39:$A$782,$A26,СВЦЭМ!$B$39:$B$782,E$11)+'СЕТ СН'!$F$11+СВЦЭМ!$D$10+'СЕТ СН'!$F$5-'СЕТ СН'!$F$21</f>
        <v>4004.28937615</v>
      </c>
      <c r="F26" s="36">
        <f>SUMIFS(СВЦЭМ!$D$39:$D$782,СВЦЭМ!$A$39:$A$782,$A26,СВЦЭМ!$B$39:$B$782,F$11)+'СЕТ СН'!$F$11+СВЦЭМ!$D$10+'СЕТ СН'!$F$5-'СЕТ СН'!$F$21</f>
        <v>3972.8321319500001</v>
      </c>
      <c r="G26" s="36">
        <f>SUMIFS(СВЦЭМ!$D$39:$D$782,СВЦЭМ!$A$39:$A$782,$A26,СВЦЭМ!$B$39:$B$782,G$11)+'СЕТ СН'!$F$11+СВЦЭМ!$D$10+'СЕТ СН'!$F$5-'СЕТ СН'!$F$21</f>
        <v>3889.0212026899999</v>
      </c>
      <c r="H26" s="36">
        <f>SUMIFS(СВЦЭМ!$D$39:$D$782,СВЦЭМ!$A$39:$A$782,$A26,СВЦЭМ!$B$39:$B$782,H$11)+'СЕТ СН'!$F$11+СВЦЭМ!$D$10+'СЕТ СН'!$F$5-'СЕТ СН'!$F$21</f>
        <v>3799.6642881099997</v>
      </c>
      <c r="I26" s="36">
        <f>SUMIFS(СВЦЭМ!$D$39:$D$782,СВЦЭМ!$A$39:$A$782,$A26,СВЦЭМ!$B$39:$B$782,I$11)+'СЕТ СН'!$F$11+СВЦЭМ!$D$10+'СЕТ СН'!$F$5-'СЕТ СН'!$F$21</f>
        <v>3779.3236985599997</v>
      </c>
      <c r="J26" s="36">
        <f>SUMIFS(СВЦЭМ!$D$39:$D$782,СВЦЭМ!$A$39:$A$782,$A26,СВЦЭМ!$B$39:$B$782,J$11)+'СЕТ СН'!$F$11+СВЦЭМ!$D$10+'СЕТ СН'!$F$5-'СЕТ СН'!$F$21</f>
        <v>3741.8652498500001</v>
      </c>
      <c r="K26" s="36">
        <f>SUMIFS(СВЦЭМ!$D$39:$D$782,СВЦЭМ!$A$39:$A$782,$A26,СВЦЭМ!$B$39:$B$782,K$11)+'СЕТ СН'!$F$11+СВЦЭМ!$D$10+'СЕТ СН'!$F$5-'СЕТ СН'!$F$21</f>
        <v>3737.2516169700002</v>
      </c>
      <c r="L26" s="36">
        <f>SUMIFS(СВЦЭМ!$D$39:$D$782,СВЦЭМ!$A$39:$A$782,$A26,СВЦЭМ!$B$39:$B$782,L$11)+'СЕТ СН'!$F$11+СВЦЭМ!$D$10+'СЕТ СН'!$F$5-'СЕТ СН'!$F$21</f>
        <v>3750.5296584799999</v>
      </c>
      <c r="M26" s="36">
        <f>SUMIFS(СВЦЭМ!$D$39:$D$782,СВЦЭМ!$A$39:$A$782,$A26,СВЦЭМ!$B$39:$B$782,M$11)+'СЕТ СН'!$F$11+СВЦЭМ!$D$10+'СЕТ СН'!$F$5-'СЕТ СН'!$F$21</f>
        <v>3801.8127426599999</v>
      </c>
      <c r="N26" s="36">
        <f>SUMIFS(СВЦЭМ!$D$39:$D$782,СВЦЭМ!$A$39:$A$782,$A26,СВЦЭМ!$B$39:$B$782,N$11)+'СЕТ СН'!$F$11+СВЦЭМ!$D$10+'СЕТ СН'!$F$5-'СЕТ СН'!$F$21</f>
        <v>3827.3399712199998</v>
      </c>
      <c r="O26" s="36">
        <f>SUMIFS(СВЦЭМ!$D$39:$D$782,СВЦЭМ!$A$39:$A$782,$A26,СВЦЭМ!$B$39:$B$782,O$11)+'СЕТ СН'!$F$11+СВЦЭМ!$D$10+'СЕТ СН'!$F$5-'СЕТ СН'!$F$21</f>
        <v>3855.1587126700006</v>
      </c>
      <c r="P26" s="36">
        <f>SUMIFS(СВЦЭМ!$D$39:$D$782,СВЦЭМ!$A$39:$A$782,$A26,СВЦЭМ!$B$39:$B$782,P$11)+'СЕТ СН'!$F$11+СВЦЭМ!$D$10+'СЕТ СН'!$F$5-'СЕТ СН'!$F$21</f>
        <v>3880.0969787399999</v>
      </c>
      <c r="Q26" s="36">
        <f>SUMIFS(СВЦЭМ!$D$39:$D$782,СВЦЭМ!$A$39:$A$782,$A26,СВЦЭМ!$B$39:$B$782,Q$11)+'СЕТ СН'!$F$11+СВЦЭМ!$D$10+'СЕТ СН'!$F$5-'СЕТ СН'!$F$21</f>
        <v>3867.5271199300005</v>
      </c>
      <c r="R26" s="36">
        <f>SUMIFS(СВЦЭМ!$D$39:$D$782,СВЦЭМ!$A$39:$A$782,$A26,СВЦЭМ!$B$39:$B$782,R$11)+'СЕТ СН'!$F$11+СВЦЭМ!$D$10+'СЕТ СН'!$F$5-'СЕТ СН'!$F$21</f>
        <v>3845.1010511699997</v>
      </c>
      <c r="S26" s="36">
        <f>SUMIFS(СВЦЭМ!$D$39:$D$782,СВЦЭМ!$A$39:$A$782,$A26,СВЦЭМ!$B$39:$B$782,S$11)+'СЕТ СН'!$F$11+СВЦЭМ!$D$10+'СЕТ СН'!$F$5-'СЕТ СН'!$F$21</f>
        <v>3787.2124807800001</v>
      </c>
      <c r="T26" s="36">
        <f>SUMIFS(СВЦЭМ!$D$39:$D$782,СВЦЭМ!$A$39:$A$782,$A26,СВЦЭМ!$B$39:$B$782,T$11)+'СЕТ СН'!$F$11+СВЦЭМ!$D$10+'СЕТ СН'!$F$5-'СЕТ СН'!$F$21</f>
        <v>3726.42980786</v>
      </c>
      <c r="U26" s="36">
        <f>SUMIFS(СВЦЭМ!$D$39:$D$782,СВЦЭМ!$A$39:$A$782,$A26,СВЦЭМ!$B$39:$B$782,U$11)+'СЕТ СН'!$F$11+СВЦЭМ!$D$10+'СЕТ СН'!$F$5-'СЕТ СН'!$F$21</f>
        <v>3758.7742957600003</v>
      </c>
      <c r="V26" s="36">
        <f>SUMIFS(СВЦЭМ!$D$39:$D$782,СВЦЭМ!$A$39:$A$782,$A26,СВЦЭМ!$B$39:$B$782,V$11)+'СЕТ СН'!$F$11+СВЦЭМ!$D$10+'СЕТ СН'!$F$5-'СЕТ СН'!$F$21</f>
        <v>3748.4626813100003</v>
      </c>
      <c r="W26" s="36">
        <f>SUMIFS(СВЦЭМ!$D$39:$D$782,СВЦЭМ!$A$39:$A$782,$A26,СВЦЭМ!$B$39:$B$782,W$11)+'СЕТ СН'!$F$11+СВЦЭМ!$D$10+'СЕТ СН'!$F$5-'СЕТ СН'!$F$21</f>
        <v>3748.6392358600001</v>
      </c>
      <c r="X26" s="36">
        <f>SUMIFS(СВЦЭМ!$D$39:$D$782,СВЦЭМ!$A$39:$A$782,$A26,СВЦЭМ!$B$39:$B$782,X$11)+'СЕТ СН'!$F$11+СВЦЭМ!$D$10+'СЕТ СН'!$F$5-'СЕТ СН'!$F$21</f>
        <v>3822.6949314900003</v>
      </c>
      <c r="Y26" s="36">
        <f>SUMIFS(СВЦЭМ!$D$39:$D$782,СВЦЭМ!$A$39:$A$782,$A26,СВЦЭМ!$B$39:$B$782,Y$11)+'СЕТ СН'!$F$11+СВЦЭМ!$D$10+'СЕТ СН'!$F$5-'СЕТ СН'!$F$21</f>
        <v>3861.0767826600004</v>
      </c>
    </row>
    <row r="27" spans="1:25" ht="15.75" x14ac:dyDescent="0.2">
      <c r="A27" s="35">
        <f t="shared" si="0"/>
        <v>44973</v>
      </c>
      <c r="B27" s="36">
        <f>SUMIFS(СВЦЭМ!$D$39:$D$782,СВЦЭМ!$A$39:$A$782,$A27,СВЦЭМ!$B$39:$B$782,B$11)+'СЕТ СН'!$F$11+СВЦЭМ!$D$10+'СЕТ СН'!$F$5-'СЕТ СН'!$F$21</f>
        <v>3936.2850376200004</v>
      </c>
      <c r="C27" s="36">
        <f>SUMIFS(СВЦЭМ!$D$39:$D$782,СВЦЭМ!$A$39:$A$782,$A27,СВЦЭМ!$B$39:$B$782,C$11)+'СЕТ СН'!$F$11+СВЦЭМ!$D$10+'СЕТ СН'!$F$5-'СЕТ СН'!$F$21</f>
        <v>3983.6085221100002</v>
      </c>
      <c r="D27" s="36">
        <f>SUMIFS(СВЦЭМ!$D$39:$D$782,СВЦЭМ!$A$39:$A$782,$A27,СВЦЭМ!$B$39:$B$782,D$11)+'СЕТ СН'!$F$11+СВЦЭМ!$D$10+'СЕТ СН'!$F$5-'СЕТ СН'!$F$21</f>
        <v>3995.0234752300003</v>
      </c>
      <c r="E27" s="36">
        <f>SUMIFS(СВЦЭМ!$D$39:$D$782,СВЦЭМ!$A$39:$A$782,$A27,СВЦЭМ!$B$39:$B$782,E$11)+'СЕТ СН'!$F$11+СВЦЭМ!$D$10+'СЕТ СН'!$F$5-'СЕТ СН'!$F$21</f>
        <v>3996.4648849900004</v>
      </c>
      <c r="F27" s="36">
        <f>SUMIFS(СВЦЭМ!$D$39:$D$782,СВЦЭМ!$A$39:$A$782,$A27,СВЦЭМ!$B$39:$B$782,F$11)+'СЕТ СН'!$F$11+СВЦЭМ!$D$10+'СЕТ СН'!$F$5-'СЕТ СН'!$F$21</f>
        <v>3977.0226404900004</v>
      </c>
      <c r="G27" s="36">
        <f>SUMIFS(СВЦЭМ!$D$39:$D$782,СВЦЭМ!$A$39:$A$782,$A27,СВЦЭМ!$B$39:$B$782,G$11)+'СЕТ СН'!$F$11+СВЦЭМ!$D$10+'СЕТ СН'!$F$5-'СЕТ СН'!$F$21</f>
        <v>3921.01011389</v>
      </c>
      <c r="H27" s="36">
        <f>SUMIFS(СВЦЭМ!$D$39:$D$782,СВЦЭМ!$A$39:$A$782,$A27,СВЦЭМ!$B$39:$B$782,H$11)+'СЕТ СН'!$F$11+СВЦЭМ!$D$10+'СЕТ СН'!$F$5-'СЕТ СН'!$F$21</f>
        <v>3802.60042647</v>
      </c>
      <c r="I27" s="36">
        <f>SUMIFS(СВЦЭМ!$D$39:$D$782,СВЦЭМ!$A$39:$A$782,$A27,СВЦЭМ!$B$39:$B$782,I$11)+'СЕТ СН'!$F$11+СВЦЭМ!$D$10+'СЕТ СН'!$F$5-'СЕТ СН'!$F$21</f>
        <v>3759.5276725399999</v>
      </c>
      <c r="J27" s="36">
        <f>SUMIFS(СВЦЭМ!$D$39:$D$782,СВЦЭМ!$A$39:$A$782,$A27,СВЦЭМ!$B$39:$B$782,J$11)+'СЕТ СН'!$F$11+СВЦЭМ!$D$10+'СЕТ СН'!$F$5-'СЕТ СН'!$F$21</f>
        <v>3745.0962114100003</v>
      </c>
      <c r="K27" s="36">
        <f>SUMIFS(СВЦЭМ!$D$39:$D$782,СВЦЭМ!$A$39:$A$782,$A27,СВЦЭМ!$B$39:$B$782,K$11)+'СЕТ СН'!$F$11+СВЦЭМ!$D$10+'СЕТ СН'!$F$5-'СЕТ СН'!$F$21</f>
        <v>3755.3738249400003</v>
      </c>
      <c r="L27" s="36">
        <f>SUMIFS(СВЦЭМ!$D$39:$D$782,СВЦЭМ!$A$39:$A$782,$A27,СВЦЭМ!$B$39:$B$782,L$11)+'СЕТ СН'!$F$11+СВЦЭМ!$D$10+'СЕТ СН'!$F$5-'СЕТ СН'!$F$21</f>
        <v>3775.7427378299999</v>
      </c>
      <c r="M27" s="36">
        <f>SUMIFS(СВЦЭМ!$D$39:$D$782,СВЦЭМ!$A$39:$A$782,$A27,СВЦЭМ!$B$39:$B$782,M$11)+'СЕТ СН'!$F$11+СВЦЭМ!$D$10+'СЕТ СН'!$F$5-'СЕТ СН'!$F$21</f>
        <v>3801.9512530900001</v>
      </c>
      <c r="N27" s="36">
        <f>SUMIFS(СВЦЭМ!$D$39:$D$782,СВЦЭМ!$A$39:$A$782,$A27,СВЦЭМ!$B$39:$B$782,N$11)+'СЕТ СН'!$F$11+СВЦЭМ!$D$10+'СЕТ СН'!$F$5-'СЕТ СН'!$F$21</f>
        <v>3874.19462587</v>
      </c>
      <c r="O27" s="36">
        <f>SUMIFS(СВЦЭМ!$D$39:$D$782,СВЦЭМ!$A$39:$A$782,$A27,СВЦЭМ!$B$39:$B$782,O$11)+'СЕТ СН'!$F$11+СВЦЭМ!$D$10+'СЕТ СН'!$F$5-'СЕТ СН'!$F$21</f>
        <v>3899.5875981300005</v>
      </c>
      <c r="P27" s="36">
        <f>SUMIFS(СВЦЭМ!$D$39:$D$782,СВЦЭМ!$A$39:$A$782,$A27,СВЦЭМ!$B$39:$B$782,P$11)+'СЕТ СН'!$F$11+СВЦЭМ!$D$10+'СЕТ СН'!$F$5-'СЕТ СН'!$F$21</f>
        <v>3915.0189229100006</v>
      </c>
      <c r="Q27" s="36">
        <f>SUMIFS(СВЦЭМ!$D$39:$D$782,СВЦЭМ!$A$39:$A$782,$A27,СВЦЭМ!$B$39:$B$782,Q$11)+'СЕТ СН'!$F$11+СВЦЭМ!$D$10+'СЕТ СН'!$F$5-'СЕТ СН'!$F$21</f>
        <v>3920.3426312900001</v>
      </c>
      <c r="R27" s="36">
        <f>SUMIFS(СВЦЭМ!$D$39:$D$782,СВЦЭМ!$A$39:$A$782,$A27,СВЦЭМ!$B$39:$B$782,R$11)+'СЕТ СН'!$F$11+СВЦЭМ!$D$10+'СЕТ СН'!$F$5-'СЕТ СН'!$F$21</f>
        <v>3903.55061363</v>
      </c>
      <c r="S27" s="36">
        <f>SUMIFS(СВЦЭМ!$D$39:$D$782,СВЦЭМ!$A$39:$A$782,$A27,СВЦЭМ!$B$39:$B$782,S$11)+'СЕТ СН'!$F$11+СВЦЭМ!$D$10+'СЕТ СН'!$F$5-'СЕТ СН'!$F$21</f>
        <v>3844.1196860400005</v>
      </c>
      <c r="T27" s="36">
        <f>SUMIFS(СВЦЭМ!$D$39:$D$782,СВЦЭМ!$A$39:$A$782,$A27,СВЦЭМ!$B$39:$B$782,T$11)+'СЕТ СН'!$F$11+СВЦЭМ!$D$10+'СЕТ СН'!$F$5-'СЕТ СН'!$F$21</f>
        <v>3776.1641766299999</v>
      </c>
      <c r="U27" s="36">
        <f>SUMIFS(СВЦЭМ!$D$39:$D$782,СВЦЭМ!$A$39:$A$782,$A27,СВЦЭМ!$B$39:$B$782,U$11)+'СЕТ СН'!$F$11+СВЦЭМ!$D$10+'СЕТ СН'!$F$5-'СЕТ СН'!$F$21</f>
        <v>3800.1791876100001</v>
      </c>
      <c r="V27" s="36">
        <f>SUMIFS(СВЦЭМ!$D$39:$D$782,СВЦЭМ!$A$39:$A$782,$A27,СВЦЭМ!$B$39:$B$782,V$11)+'СЕТ СН'!$F$11+СВЦЭМ!$D$10+'СЕТ СН'!$F$5-'СЕТ СН'!$F$21</f>
        <v>3817.3662368599998</v>
      </c>
      <c r="W27" s="36">
        <f>SUMIFS(СВЦЭМ!$D$39:$D$782,СВЦЭМ!$A$39:$A$782,$A27,СВЦЭМ!$B$39:$B$782,W$11)+'СЕТ СН'!$F$11+СВЦЭМ!$D$10+'СЕТ СН'!$F$5-'СЕТ СН'!$F$21</f>
        <v>3859.2439029500001</v>
      </c>
      <c r="X27" s="36">
        <f>SUMIFS(СВЦЭМ!$D$39:$D$782,СВЦЭМ!$A$39:$A$782,$A27,СВЦЭМ!$B$39:$B$782,X$11)+'СЕТ СН'!$F$11+СВЦЭМ!$D$10+'СЕТ СН'!$F$5-'СЕТ СН'!$F$21</f>
        <v>3922.3201121000002</v>
      </c>
      <c r="Y27" s="36">
        <f>SUMIFS(СВЦЭМ!$D$39:$D$782,СВЦЭМ!$A$39:$A$782,$A27,СВЦЭМ!$B$39:$B$782,Y$11)+'СЕТ СН'!$F$11+СВЦЭМ!$D$10+'СЕТ СН'!$F$5-'СЕТ СН'!$F$21</f>
        <v>3945.6370051499998</v>
      </c>
    </row>
    <row r="28" spans="1:25" ht="15.75" x14ac:dyDescent="0.2">
      <c r="A28" s="35">
        <f t="shared" si="0"/>
        <v>44974</v>
      </c>
      <c r="B28" s="36">
        <f>SUMIFS(СВЦЭМ!$D$39:$D$782,СВЦЭМ!$A$39:$A$782,$A28,СВЦЭМ!$B$39:$B$782,B$11)+'СЕТ СН'!$F$11+СВЦЭМ!$D$10+'СЕТ СН'!$F$5-'СЕТ СН'!$F$21</f>
        <v>4111.4030743700005</v>
      </c>
      <c r="C28" s="36">
        <f>SUMIFS(СВЦЭМ!$D$39:$D$782,СВЦЭМ!$A$39:$A$782,$A28,СВЦЭМ!$B$39:$B$782,C$11)+'СЕТ СН'!$F$11+СВЦЭМ!$D$10+'СЕТ СН'!$F$5-'СЕТ СН'!$F$21</f>
        <v>4160.3983480900006</v>
      </c>
      <c r="D28" s="36">
        <f>SUMIFS(СВЦЭМ!$D$39:$D$782,СВЦЭМ!$A$39:$A$782,$A28,СВЦЭМ!$B$39:$B$782,D$11)+'СЕТ СН'!$F$11+СВЦЭМ!$D$10+'СЕТ СН'!$F$5-'СЕТ СН'!$F$21</f>
        <v>4171.2990458800004</v>
      </c>
      <c r="E28" s="36">
        <f>SUMIFS(СВЦЭМ!$D$39:$D$782,СВЦЭМ!$A$39:$A$782,$A28,СВЦЭМ!$B$39:$B$782,E$11)+'СЕТ СН'!$F$11+СВЦЭМ!$D$10+'СЕТ СН'!$F$5-'СЕТ СН'!$F$21</f>
        <v>4168.7328329000002</v>
      </c>
      <c r="F28" s="36">
        <f>SUMIFS(СВЦЭМ!$D$39:$D$782,СВЦЭМ!$A$39:$A$782,$A28,СВЦЭМ!$B$39:$B$782,F$11)+'СЕТ СН'!$F$11+СВЦЭМ!$D$10+'СЕТ СН'!$F$5-'СЕТ СН'!$F$21</f>
        <v>4122.4125316700001</v>
      </c>
      <c r="G28" s="36">
        <f>SUMIFS(СВЦЭМ!$D$39:$D$782,СВЦЭМ!$A$39:$A$782,$A28,СВЦЭМ!$B$39:$B$782,G$11)+'СЕТ СН'!$F$11+СВЦЭМ!$D$10+'СЕТ СН'!$F$5-'СЕТ СН'!$F$21</f>
        <v>4061.0469337599998</v>
      </c>
      <c r="H28" s="36">
        <f>SUMIFS(СВЦЭМ!$D$39:$D$782,СВЦЭМ!$A$39:$A$782,$A28,СВЦЭМ!$B$39:$B$782,H$11)+'СЕТ СН'!$F$11+СВЦЭМ!$D$10+'СЕТ СН'!$F$5-'СЕТ СН'!$F$21</f>
        <v>3971.9592865100003</v>
      </c>
      <c r="I28" s="36">
        <f>SUMIFS(СВЦЭМ!$D$39:$D$782,СВЦЭМ!$A$39:$A$782,$A28,СВЦЭМ!$B$39:$B$782,I$11)+'СЕТ СН'!$F$11+СВЦЭМ!$D$10+'СЕТ СН'!$F$5-'СЕТ СН'!$F$21</f>
        <v>3940.4334700099998</v>
      </c>
      <c r="J28" s="36">
        <f>SUMIFS(СВЦЭМ!$D$39:$D$782,СВЦЭМ!$A$39:$A$782,$A28,СВЦЭМ!$B$39:$B$782,J$11)+'СЕТ СН'!$F$11+СВЦЭМ!$D$10+'СЕТ СН'!$F$5-'СЕТ СН'!$F$21</f>
        <v>3901.6178906800005</v>
      </c>
      <c r="K28" s="36">
        <f>SUMIFS(СВЦЭМ!$D$39:$D$782,СВЦЭМ!$A$39:$A$782,$A28,СВЦЭМ!$B$39:$B$782,K$11)+'СЕТ СН'!$F$11+СВЦЭМ!$D$10+'СЕТ СН'!$F$5-'СЕТ СН'!$F$21</f>
        <v>3890.9320071900001</v>
      </c>
      <c r="L28" s="36">
        <f>SUMIFS(СВЦЭМ!$D$39:$D$782,СВЦЭМ!$A$39:$A$782,$A28,СВЦЭМ!$B$39:$B$782,L$11)+'СЕТ СН'!$F$11+СВЦЭМ!$D$10+'СЕТ СН'!$F$5-'СЕТ СН'!$F$21</f>
        <v>3890.6778034200006</v>
      </c>
      <c r="M28" s="36">
        <f>SUMIFS(СВЦЭМ!$D$39:$D$782,СВЦЭМ!$A$39:$A$782,$A28,СВЦЭМ!$B$39:$B$782,M$11)+'СЕТ СН'!$F$11+СВЦЭМ!$D$10+'СЕТ СН'!$F$5-'СЕТ СН'!$F$21</f>
        <v>3898.7909999900003</v>
      </c>
      <c r="N28" s="36">
        <f>SUMIFS(СВЦЭМ!$D$39:$D$782,СВЦЭМ!$A$39:$A$782,$A28,СВЦЭМ!$B$39:$B$782,N$11)+'СЕТ СН'!$F$11+СВЦЭМ!$D$10+'СЕТ СН'!$F$5-'СЕТ СН'!$F$21</f>
        <v>3933.9184973299998</v>
      </c>
      <c r="O28" s="36">
        <f>SUMIFS(СВЦЭМ!$D$39:$D$782,СВЦЭМ!$A$39:$A$782,$A28,СВЦЭМ!$B$39:$B$782,O$11)+'СЕТ СН'!$F$11+СВЦЭМ!$D$10+'СЕТ СН'!$F$5-'СЕТ СН'!$F$21</f>
        <v>3963.5815996600004</v>
      </c>
      <c r="P28" s="36">
        <f>SUMIFS(СВЦЭМ!$D$39:$D$782,СВЦЭМ!$A$39:$A$782,$A28,СВЦЭМ!$B$39:$B$782,P$11)+'СЕТ СН'!$F$11+СВЦЭМ!$D$10+'СЕТ СН'!$F$5-'СЕТ СН'!$F$21</f>
        <v>3989.6498477499999</v>
      </c>
      <c r="Q28" s="36">
        <f>SUMIFS(СВЦЭМ!$D$39:$D$782,СВЦЭМ!$A$39:$A$782,$A28,СВЦЭМ!$B$39:$B$782,Q$11)+'СЕТ СН'!$F$11+СВЦЭМ!$D$10+'СЕТ СН'!$F$5-'СЕТ СН'!$F$21</f>
        <v>3976.5256100400002</v>
      </c>
      <c r="R28" s="36">
        <f>SUMIFS(СВЦЭМ!$D$39:$D$782,СВЦЭМ!$A$39:$A$782,$A28,СВЦЭМ!$B$39:$B$782,R$11)+'СЕТ СН'!$F$11+СВЦЭМ!$D$10+'СЕТ СН'!$F$5-'СЕТ СН'!$F$21</f>
        <v>3948.7169810800006</v>
      </c>
      <c r="S28" s="36">
        <f>SUMIFS(СВЦЭМ!$D$39:$D$782,СВЦЭМ!$A$39:$A$782,$A28,СВЦЭМ!$B$39:$B$782,S$11)+'СЕТ СН'!$F$11+СВЦЭМ!$D$10+'СЕТ СН'!$F$5-'СЕТ СН'!$F$21</f>
        <v>3892.5617899899999</v>
      </c>
      <c r="T28" s="36">
        <f>SUMIFS(СВЦЭМ!$D$39:$D$782,СВЦЭМ!$A$39:$A$782,$A28,СВЦЭМ!$B$39:$B$782,T$11)+'СЕТ СН'!$F$11+СВЦЭМ!$D$10+'СЕТ СН'!$F$5-'СЕТ СН'!$F$21</f>
        <v>3858.4402300399997</v>
      </c>
      <c r="U28" s="36">
        <f>SUMIFS(СВЦЭМ!$D$39:$D$782,СВЦЭМ!$A$39:$A$782,$A28,СВЦЭМ!$B$39:$B$782,U$11)+'СЕТ СН'!$F$11+СВЦЭМ!$D$10+'СЕТ СН'!$F$5-'СЕТ СН'!$F$21</f>
        <v>3892.9241830300007</v>
      </c>
      <c r="V28" s="36">
        <f>SUMIFS(СВЦЭМ!$D$39:$D$782,СВЦЭМ!$A$39:$A$782,$A28,СВЦЭМ!$B$39:$B$782,V$11)+'СЕТ СН'!$F$11+СВЦЭМ!$D$10+'СЕТ СН'!$F$5-'СЕТ СН'!$F$21</f>
        <v>3921.9724461200003</v>
      </c>
      <c r="W28" s="36">
        <f>SUMIFS(СВЦЭМ!$D$39:$D$782,СВЦЭМ!$A$39:$A$782,$A28,СВЦЭМ!$B$39:$B$782,W$11)+'СЕТ СН'!$F$11+СВЦЭМ!$D$10+'СЕТ СН'!$F$5-'СЕТ СН'!$F$21</f>
        <v>3980.5478156200006</v>
      </c>
      <c r="X28" s="36">
        <f>SUMIFS(СВЦЭМ!$D$39:$D$782,СВЦЭМ!$A$39:$A$782,$A28,СВЦЭМ!$B$39:$B$782,X$11)+'СЕТ СН'!$F$11+СВЦЭМ!$D$10+'СЕТ СН'!$F$5-'СЕТ СН'!$F$21</f>
        <v>4002.7534995000005</v>
      </c>
      <c r="Y28" s="36">
        <f>SUMIFS(СВЦЭМ!$D$39:$D$782,СВЦЭМ!$A$39:$A$782,$A28,СВЦЭМ!$B$39:$B$782,Y$11)+'СЕТ СН'!$F$11+СВЦЭМ!$D$10+'СЕТ СН'!$F$5-'СЕТ СН'!$F$21</f>
        <v>4026.7533005900004</v>
      </c>
    </row>
    <row r="29" spans="1:25" ht="15.75" x14ac:dyDescent="0.2">
      <c r="A29" s="35">
        <f t="shared" si="0"/>
        <v>44975</v>
      </c>
      <c r="B29" s="36">
        <f>SUMIFS(СВЦЭМ!$D$39:$D$782,СВЦЭМ!$A$39:$A$782,$A29,СВЦЭМ!$B$39:$B$782,B$11)+'СЕТ СН'!$F$11+СВЦЭМ!$D$10+'СЕТ СН'!$F$5-'СЕТ СН'!$F$21</f>
        <v>3942.2444889200005</v>
      </c>
      <c r="C29" s="36">
        <f>SUMIFS(СВЦЭМ!$D$39:$D$782,СВЦЭМ!$A$39:$A$782,$A29,СВЦЭМ!$B$39:$B$782,C$11)+'СЕТ СН'!$F$11+СВЦЭМ!$D$10+'СЕТ СН'!$F$5-'СЕТ СН'!$F$21</f>
        <v>4004.0622967899999</v>
      </c>
      <c r="D29" s="36">
        <f>SUMIFS(СВЦЭМ!$D$39:$D$782,СВЦЭМ!$A$39:$A$782,$A29,СВЦЭМ!$B$39:$B$782,D$11)+'СЕТ СН'!$F$11+СВЦЭМ!$D$10+'СЕТ СН'!$F$5-'СЕТ СН'!$F$21</f>
        <v>4014.6457115399999</v>
      </c>
      <c r="E29" s="36">
        <f>SUMIFS(СВЦЭМ!$D$39:$D$782,СВЦЭМ!$A$39:$A$782,$A29,СВЦЭМ!$B$39:$B$782,E$11)+'СЕТ СН'!$F$11+СВЦЭМ!$D$10+'СЕТ СН'!$F$5-'СЕТ СН'!$F$21</f>
        <v>4021.6919988899999</v>
      </c>
      <c r="F29" s="36">
        <f>SUMIFS(СВЦЭМ!$D$39:$D$782,СВЦЭМ!$A$39:$A$782,$A29,СВЦЭМ!$B$39:$B$782,F$11)+'СЕТ СН'!$F$11+СВЦЭМ!$D$10+'СЕТ СН'!$F$5-'СЕТ СН'!$F$21</f>
        <v>3996.7553566300003</v>
      </c>
      <c r="G29" s="36">
        <f>SUMIFS(СВЦЭМ!$D$39:$D$782,СВЦЭМ!$A$39:$A$782,$A29,СВЦЭМ!$B$39:$B$782,G$11)+'СЕТ СН'!$F$11+СВЦЭМ!$D$10+'СЕТ СН'!$F$5-'СЕТ СН'!$F$21</f>
        <v>3980.0809493500001</v>
      </c>
      <c r="H29" s="36">
        <f>SUMIFS(СВЦЭМ!$D$39:$D$782,СВЦЭМ!$A$39:$A$782,$A29,СВЦЭМ!$B$39:$B$782,H$11)+'СЕТ СН'!$F$11+СВЦЭМ!$D$10+'СЕТ СН'!$F$5-'СЕТ СН'!$F$21</f>
        <v>3973.4805101500006</v>
      </c>
      <c r="I29" s="36">
        <f>SUMIFS(СВЦЭМ!$D$39:$D$782,СВЦЭМ!$A$39:$A$782,$A29,СВЦЭМ!$B$39:$B$782,I$11)+'СЕТ СН'!$F$11+СВЦЭМ!$D$10+'СЕТ СН'!$F$5-'СЕТ СН'!$F$21</f>
        <v>3977.5791270099999</v>
      </c>
      <c r="J29" s="36">
        <f>SUMIFS(СВЦЭМ!$D$39:$D$782,СВЦЭМ!$A$39:$A$782,$A29,СВЦЭМ!$B$39:$B$782,J$11)+'СЕТ СН'!$F$11+СВЦЭМ!$D$10+'СЕТ СН'!$F$5-'СЕТ СН'!$F$21</f>
        <v>3968.6172445100001</v>
      </c>
      <c r="K29" s="36">
        <f>SUMIFS(СВЦЭМ!$D$39:$D$782,СВЦЭМ!$A$39:$A$782,$A29,СВЦЭМ!$B$39:$B$782,K$11)+'СЕТ СН'!$F$11+СВЦЭМ!$D$10+'СЕТ СН'!$F$5-'СЕТ СН'!$F$21</f>
        <v>3861.3082775500006</v>
      </c>
      <c r="L29" s="36">
        <f>SUMIFS(СВЦЭМ!$D$39:$D$782,СВЦЭМ!$A$39:$A$782,$A29,СВЦЭМ!$B$39:$B$782,L$11)+'СЕТ СН'!$F$11+СВЦЭМ!$D$10+'СЕТ СН'!$F$5-'СЕТ СН'!$F$21</f>
        <v>3842.6816393500003</v>
      </c>
      <c r="M29" s="36">
        <f>SUMIFS(СВЦЭМ!$D$39:$D$782,СВЦЭМ!$A$39:$A$782,$A29,СВЦЭМ!$B$39:$B$782,M$11)+'СЕТ СН'!$F$11+СВЦЭМ!$D$10+'СЕТ СН'!$F$5-'СЕТ СН'!$F$21</f>
        <v>3858.99449731</v>
      </c>
      <c r="N29" s="36">
        <f>SUMIFS(СВЦЭМ!$D$39:$D$782,СВЦЭМ!$A$39:$A$782,$A29,СВЦЭМ!$B$39:$B$782,N$11)+'СЕТ СН'!$F$11+СВЦЭМ!$D$10+'СЕТ СН'!$F$5-'СЕТ СН'!$F$21</f>
        <v>3895.2444182099998</v>
      </c>
      <c r="O29" s="36">
        <f>SUMIFS(СВЦЭМ!$D$39:$D$782,СВЦЭМ!$A$39:$A$782,$A29,СВЦЭМ!$B$39:$B$782,O$11)+'СЕТ СН'!$F$11+СВЦЭМ!$D$10+'СЕТ СН'!$F$5-'СЕТ СН'!$F$21</f>
        <v>3913.6273841700004</v>
      </c>
      <c r="P29" s="36">
        <f>SUMIFS(СВЦЭМ!$D$39:$D$782,СВЦЭМ!$A$39:$A$782,$A29,СВЦЭМ!$B$39:$B$782,P$11)+'СЕТ СН'!$F$11+СВЦЭМ!$D$10+'СЕТ СН'!$F$5-'СЕТ СН'!$F$21</f>
        <v>3918.8822782100005</v>
      </c>
      <c r="Q29" s="36">
        <f>SUMIFS(СВЦЭМ!$D$39:$D$782,СВЦЭМ!$A$39:$A$782,$A29,СВЦЭМ!$B$39:$B$782,Q$11)+'СЕТ СН'!$F$11+СВЦЭМ!$D$10+'СЕТ СН'!$F$5-'СЕТ СН'!$F$21</f>
        <v>3919.4363265100001</v>
      </c>
      <c r="R29" s="36">
        <f>SUMIFS(СВЦЭМ!$D$39:$D$782,СВЦЭМ!$A$39:$A$782,$A29,СВЦЭМ!$B$39:$B$782,R$11)+'СЕТ СН'!$F$11+СВЦЭМ!$D$10+'СЕТ СН'!$F$5-'СЕТ СН'!$F$21</f>
        <v>3922.5103652400003</v>
      </c>
      <c r="S29" s="36">
        <f>SUMIFS(СВЦЭМ!$D$39:$D$782,СВЦЭМ!$A$39:$A$782,$A29,СВЦЭМ!$B$39:$B$782,S$11)+'СЕТ СН'!$F$11+СВЦЭМ!$D$10+'СЕТ СН'!$F$5-'СЕТ СН'!$F$21</f>
        <v>3921.5557094400001</v>
      </c>
      <c r="T29" s="36">
        <f>SUMIFS(СВЦЭМ!$D$39:$D$782,СВЦЭМ!$A$39:$A$782,$A29,СВЦЭМ!$B$39:$B$782,T$11)+'СЕТ СН'!$F$11+СВЦЭМ!$D$10+'СЕТ СН'!$F$5-'СЕТ СН'!$F$21</f>
        <v>3888.5036686700005</v>
      </c>
      <c r="U29" s="36">
        <f>SUMIFS(СВЦЭМ!$D$39:$D$782,СВЦЭМ!$A$39:$A$782,$A29,СВЦЭМ!$B$39:$B$782,U$11)+'СЕТ СН'!$F$11+СВЦЭМ!$D$10+'СЕТ СН'!$F$5-'СЕТ СН'!$F$21</f>
        <v>3883.6030025</v>
      </c>
      <c r="V29" s="36">
        <f>SUMIFS(СВЦЭМ!$D$39:$D$782,СВЦЭМ!$A$39:$A$782,$A29,СВЦЭМ!$B$39:$B$782,V$11)+'СЕТ СН'!$F$11+СВЦЭМ!$D$10+'СЕТ СН'!$F$5-'СЕТ СН'!$F$21</f>
        <v>3877.1442693300005</v>
      </c>
      <c r="W29" s="36">
        <f>SUMIFS(СВЦЭМ!$D$39:$D$782,СВЦЭМ!$A$39:$A$782,$A29,СВЦЭМ!$B$39:$B$782,W$11)+'СЕТ СН'!$F$11+СВЦЭМ!$D$10+'СЕТ СН'!$F$5-'СЕТ СН'!$F$21</f>
        <v>3919.2073278799999</v>
      </c>
      <c r="X29" s="36">
        <f>SUMIFS(СВЦЭМ!$D$39:$D$782,СВЦЭМ!$A$39:$A$782,$A29,СВЦЭМ!$B$39:$B$782,X$11)+'СЕТ СН'!$F$11+СВЦЭМ!$D$10+'СЕТ СН'!$F$5-'СЕТ СН'!$F$21</f>
        <v>3923.7162813000004</v>
      </c>
      <c r="Y29" s="36">
        <f>SUMIFS(СВЦЭМ!$D$39:$D$782,СВЦЭМ!$A$39:$A$782,$A29,СВЦЭМ!$B$39:$B$782,Y$11)+'СЕТ СН'!$F$11+СВЦЭМ!$D$10+'СЕТ СН'!$F$5-'СЕТ СН'!$F$21</f>
        <v>3978.5539262299999</v>
      </c>
    </row>
    <row r="30" spans="1:25" ht="15.75" x14ac:dyDescent="0.2">
      <c r="A30" s="35">
        <f t="shared" si="0"/>
        <v>44976</v>
      </c>
      <c r="B30" s="36">
        <f>SUMIFS(СВЦЭМ!$D$39:$D$782,СВЦЭМ!$A$39:$A$782,$A30,СВЦЭМ!$B$39:$B$782,B$11)+'СЕТ СН'!$F$11+СВЦЭМ!$D$10+'СЕТ СН'!$F$5-'СЕТ СН'!$F$21</f>
        <v>4050.7046726600001</v>
      </c>
      <c r="C30" s="36">
        <f>SUMIFS(СВЦЭМ!$D$39:$D$782,СВЦЭМ!$A$39:$A$782,$A30,СВЦЭМ!$B$39:$B$782,C$11)+'СЕТ СН'!$F$11+СВЦЭМ!$D$10+'СЕТ СН'!$F$5-'СЕТ СН'!$F$21</f>
        <v>4086.9016004100004</v>
      </c>
      <c r="D30" s="36">
        <f>SUMIFS(СВЦЭМ!$D$39:$D$782,СВЦЭМ!$A$39:$A$782,$A30,СВЦЭМ!$B$39:$B$782,D$11)+'СЕТ СН'!$F$11+СВЦЭМ!$D$10+'СЕТ СН'!$F$5-'СЕТ СН'!$F$21</f>
        <v>4081.2481970500003</v>
      </c>
      <c r="E30" s="36">
        <f>SUMIFS(СВЦЭМ!$D$39:$D$782,СВЦЭМ!$A$39:$A$782,$A30,СВЦЭМ!$B$39:$B$782,E$11)+'СЕТ СН'!$F$11+СВЦЭМ!$D$10+'СЕТ СН'!$F$5-'СЕТ СН'!$F$21</f>
        <v>4085.53247465</v>
      </c>
      <c r="F30" s="36">
        <f>SUMIFS(СВЦЭМ!$D$39:$D$782,СВЦЭМ!$A$39:$A$782,$A30,СВЦЭМ!$B$39:$B$782,F$11)+'СЕТ СН'!$F$11+СВЦЭМ!$D$10+'СЕТ СН'!$F$5-'СЕТ СН'!$F$21</f>
        <v>4099.5305740700005</v>
      </c>
      <c r="G30" s="36">
        <f>SUMIFS(СВЦЭМ!$D$39:$D$782,СВЦЭМ!$A$39:$A$782,$A30,СВЦЭМ!$B$39:$B$782,G$11)+'СЕТ СН'!$F$11+СВЦЭМ!$D$10+'СЕТ СН'!$F$5-'СЕТ СН'!$F$21</f>
        <v>4084.02775836</v>
      </c>
      <c r="H30" s="36">
        <f>SUMIFS(СВЦЭМ!$D$39:$D$782,СВЦЭМ!$A$39:$A$782,$A30,СВЦЭМ!$B$39:$B$782,H$11)+'СЕТ СН'!$F$11+СВЦЭМ!$D$10+'СЕТ СН'!$F$5-'СЕТ СН'!$F$21</f>
        <v>4075.5189832699998</v>
      </c>
      <c r="I30" s="36">
        <f>SUMIFS(СВЦЭМ!$D$39:$D$782,СВЦЭМ!$A$39:$A$782,$A30,СВЦЭМ!$B$39:$B$782,I$11)+'СЕТ СН'!$F$11+СВЦЭМ!$D$10+'СЕТ СН'!$F$5-'СЕТ СН'!$F$21</f>
        <v>4089.5068131300004</v>
      </c>
      <c r="J30" s="36">
        <f>SUMIFS(СВЦЭМ!$D$39:$D$782,СВЦЭМ!$A$39:$A$782,$A30,СВЦЭМ!$B$39:$B$782,J$11)+'СЕТ СН'!$F$11+СВЦЭМ!$D$10+'СЕТ СН'!$F$5-'СЕТ СН'!$F$21</f>
        <v>4018.2457037900003</v>
      </c>
      <c r="K30" s="36">
        <f>SUMIFS(СВЦЭМ!$D$39:$D$782,СВЦЭМ!$A$39:$A$782,$A30,СВЦЭМ!$B$39:$B$782,K$11)+'СЕТ СН'!$F$11+СВЦЭМ!$D$10+'СЕТ СН'!$F$5-'СЕТ СН'!$F$21</f>
        <v>3979.76769298</v>
      </c>
      <c r="L30" s="36">
        <f>SUMIFS(СВЦЭМ!$D$39:$D$782,СВЦЭМ!$A$39:$A$782,$A30,СВЦЭМ!$B$39:$B$782,L$11)+'СЕТ СН'!$F$11+СВЦЭМ!$D$10+'СЕТ СН'!$F$5-'СЕТ СН'!$F$21</f>
        <v>3940.63333306</v>
      </c>
      <c r="M30" s="36">
        <f>SUMIFS(СВЦЭМ!$D$39:$D$782,СВЦЭМ!$A$39:$A$782,$A30,СВЦЭМ!$B$39:$B$782,M$11)+'СЕТ СН'!$F$11+СВЦЭМ!$D$10+'СЕТ СН'!$F$5-'СЕТ СН'!$F$21</f>
        <v>3944.9549616900003</v>
      </c>
      <c r="N30" s="36">
        <f>SUMIFS(СВЦЭМ!$D$39:$D$782,СВЦЭМ!$A$39:$A$782,$A30,СВЦЭМ!$B$39:$B$782,N$11)+'СЕТ СН'!$F$11+СВЦЭМ!$D$10+'СЕТ СН'!$F$5-'СЕТ СН'!$F$21</f>
        <v>3964.6070274800004</v>
      </c>
      <c r="O30" s="36">
        <f>SUMIFS(СВЦЭМ!$D$39:$D$782,СВЦЭМ!$A$39:$A$782,$A30,СВЦЭМ!$B$39:$B$782,O$11)+'СЕТ СН'!$F$11+СВЦЭМ!$D$10+'СЕТ СН'!$F$5-'СЕТ СН'!$F$21</f>
        <v>3909.3141860699998</v>
      </c>
      <c r="P30" s="36">
        <f>SUMIFS(СВЦЭМ!$D$39:$D$782,СВЦЭМ!$A$39:$A$782,$A30,СВЦЭМ!$B$39:$B$782,P$11)+'СЕТ СН'!$F$11+СВЦЭМ!$D$10+'СЕТ СН'!$F$5-'СЕТ СН'!$F$21</f>
        <v>4042.99240362</v>
      </c>
      <c r="Q30" s="36">
        <f>SUMIFS(СВЦЭМ!$D$39:$D$782,СВЦЭМ!$A$39:$A$782,$A30,СВЦЭМ!$B$39:$B$782,Q$11)+'СЕТ СН'!$F$11+СВЦЭМ!$D$10+'СЕТ СН'!$F$5-'СЕТ СН'!$F$21</f>
        <v>4059.1394524100006</v>
      </c>
      <c r="R30" s="36">
        <f>SUMIFS(СВЦЭМ!$D$39:$D$782,СВЦЭМ!$A$39:$A$782,$A30,СВЦЭМ!$B$39:$B$782,R$11)+'СЕТ СН'!$F$11+СВЦЭМ!$D$10+'СЕТ СН'!$F$5-'СЕТ СН'!$F$21</f>
        <v>4063.2922937100002</v>
      </c>
      <c r="S30" s="36">
        <f>SUMIFS(СВЦЭМ!$D$39:$D$782,СВЦЭМ!$A$39:$A$782,$A30,СВЦЭМ!$B$39:$B$782,S$11)+'СЕТ СН'!$F$11+СВЦЭМ!$D$10+'СЕТ СН'!$F$5-'СЕТ СН'!$F$21</f>
        <v>4035.0378079299999</v>
      </c>
      <c r="T30" s="36">
        <f>SUMIFS(СВЦЭМ!$D$39:$D$782,СВЦЭМ!$A$39:$A$782,$A30,СВЦЭМ!$B$39:$B$782,T$11)+'СЕТ СН'!$F$11+СВЦЭМ!$D$10+'СЕТ СН'!$F$5-'СЕТ СН'!$F$21</f>
        <v>3972.5425435900006</v>
      </c>
      <c r="U30" s="36">
        <f>SUMIFS(СВЦЭМ!$D$39:$D$782,СВЦЭМ!$A$39:$A$782,$A30,СВЦЭМ!$B$39:$B$782,U$11)+'СЕТ СН'!$F$11+СВЦЭМ!$D$10+'СЕТ СН'!$F$5-'СЕТ СН'!$F$21</f>
        <v>3915.7193447400005</v>
      </c>
      <c r="V30" s="36">
        <f>SUMIFS(СВЦЭМ!$D$39:$D$782,СВЦЭМ!$A$39:$A$782,$A30,СВЦЭМ!$B$39:$B$782,V$11)+'СЕТ СН'!$F$11+СВЦЭМ!$D$10+'СЕТ СН'!$F$5-'СЕТ СН'!$F$21</f>
        <v>3851.8589827799997</v>
      </c>
      <c r="W30" s="36">
        <f>SUMIFS(СВЦЭМ!$D$39:$D$782,СВЦЭМ!$A$39:$A$782,$A30,СВЦЭМ!$B$39:$B$782,W$11)+'СЕТ СН'!$F$11+СВЦЭМ!$D$10+'СЕТ СН'!$F$5-'СЕТ СН'!$F$21</f>
        <v>3954.0430700900006</v>
      </c>
      <c r="X30" s="36">
        <f>SUMIFS(СВЦЭМ!$D$39:$D$782,СВЦЭМ!$A$39:$A$782,$A30,СВЦЭМ!$B$39:$B$782,X$11)+'СЕТ СН'!$F$11+СВЦЭМ!$D$10+'СЕТ СН'!$F$5-'СЕТ СН'!$F$21</f>
        <v>4003.5690158799998</v>
      </c>
      <c r="Y30" s="36">
        <f>SUMIFS(СВЦЭМ!$D$39:$D$782,СВЦЭМ!$A$39:$A$782,$A30,СВЦЭМ!$B$39:$B$782,Y$11)+'СЕТ СН'!$F$11+СВЦЭМ!$D$10+'СЕТ СН'!$F$5-'СЕТ СН'!$F$21</f>
        <v>4022.8188945600004</v>
      </c>
    </row>
    <row r="31" spans="1:25" ht="15.75" x14ac:dyDescent="0.2">
      <c r="A31" s="35">
        <f t="shared" si="0"/>
        <v>44977</v>
      </c>
      <c r="B31" s="36">
        <f>SUMIFS(СВЦЭМ!$D$39:$D$782,СВЦЭМ!$A$39:$A$782,$A31,СВЦЭМ!$B$39:$B$782,B$11)+'СЕТ СН'!$F$11+СВЦЭМ!$D$10+'СЕТ СН'!$F$5-'СЕТ СН'!$F$21</f>
        <v>4095.0859411900001</v>
      </c>
      <c r="C31" s="36">
        <f>SUMIFS(СВЦЭМ!$D$39:$D$782,СВЦЭМ!$A$39:$A$782,$A31,СВЦЭМ!$B$39:$B$782,C$11)+'СЕТ СН'!$F$11+СВЦЭМ!$D$10+'СЕТ СН'!$F$5-'СЕТ СН'!$F$21</f>
        <v>4068.7149394400003</v>
      </c>
      <c r="D31" s="36">
        <f>SUMIFS(СВЦЭМ!$D$39:$D$782,СВЦЭМ!$A$39:$A$782,$A31,СВЦЭМ!$B$39:$B$782,D$11)+'СЕТ СН'!$F$11+СВЦЭМ!$D$10+'СЕТ СН'!$F$5-'СЕТ СН'!$F$21</f>
        <v>4079.8515277000006</v>
      </c>
      <c r="E31" s="36">
        <f>SUMIFS(СВЦЭМ!$D$39:$D$782,СВЦЭМ!$A$39:$A$782,$A31,СВЦЭМ!$B$39:$B$782,E$11)+'СЕТ СН'!$F$11+СВЦЭМ!$D$10+'СЕТ СН'!$F$5-'СЕТ СН'!$F$21</f>
        <v>4086.6097612000003</v>
      </c>
      <c r="F31" s="36">
        <f>SUMIFS(СВЦЭМ!$D$39:$D$782,СВЦЭМ!$A$39:$A$782,$A31,СВЦЭМ!$B$39:$B$782,F$11)+'СЕТ СН'!$F$11+СВЦЭМ!$D$10+'СЕТ СН'!$F$5-'СЕТ СН'!$F$21</f>
        <v>4055.3211147500006</v>
      </c>
      <c r="G31" s="36">
        <f>SUMIFS(СВЦЭМ!$D$39:$D$782,СВЦЭМ!$A$39:$A$782,$A31,СВЦЭМ!$B$39:$B$782,G$11)+'СЕТ СН'!$F$11+СВЦЭМ!$D$10+'СЕТ СН'!$F$5-'СЕТ СН'!$F$21</f>
        <v>4042.9205091499998</v>
      </c>
      <c r="H31" s="36">
        <f>SUMIFS(СВЦЭМ!$D$39:$D$782,СВЦЭМ!$A$39:$A$782,$A31,СВЦЭМ!$B$39:$B$782,H$11)+'СЕТ СН'!$F$11+СВЦЭМ!$D$10+'СЕТ СН'!$F$5-'СЕТ СН'!$F$21</f>
        <v>3997.0285272900001</v>
      </c>
      <c r="I31" s="36">
        <f>SUMIFS(СВЦЭМ!$D$39:$D$782,СВЦЭМ!$A$39:$A$782,$A31,СВЦЭМ!$B$39:$B$782,I$11)+'СЕТ СН'!$F$11+СВЦЭМ!$D$10+'СЕТ СН'!$F$5-'СЕТ СН'!$F$21</f>
        <v>3928.1347524800003</v>
      </c>
      <c r="J31" s="36">
        <f>SUMIFS(СВЦЭМ!$D$39:$D$782,СВЦЭМ!$A$39:$A$782,$A31,СВЦЭМ!$B$39:$B$782,J$11)+'СЕТ СН'!$F$11+СВЦЭМ!$D$10+'СЕТ СН'!$F$5-'СЕТ СН'!$F$21</f>
        <v>3884.9421925900006</v>
      </c>
      <c r="K31" s="36">
        <f>SUMIFS(СВЦЭМ!$D$39:$D$782,СВЦЭМ!$A$39:$A$782,$A31,СВЦЭМ!$B$39:$B$782,K$11)+'СЕТ СН'!$F$11+СВЦЭМ!$D$10+'СЕТ СН'!$F$5-'СЕТ СН'!$F$21</f>
        <v>3834.0151693400003</v>
      </c>
      <c r="L31" s="36">
        <f>SUMIFS(СВЦЭМ!$D$39:$D$782,СВЦЭМ!$A$39:$A$782,$A31,СВЦЭМ!$B$39:$B$782,L$11)+'СЕТ СН'!$F$11+СВЦЭМ!$D$10+'СЕТ СН'!$F$5-'СЕТ СН'!$F$21</f>
        <v>3809.2730987499999</v>
      </c>
      <c r="M31" s="36">
        <f>SUMIFS(СВЦЭМ!$D$39:$D$782,СВЦЭМ!$A$39:$A$782,$A31,СВЦЭМ!$B$39:$B$782,M$11)+'СЕТ СН'!$F$11+СВЦЭМ!$D$10+'СЕТ СН'!$F$5-'СЕТ СН'!$F$21</f>
        <v>3836.4727356700005</v>
      </c>
      <c r="N31" s="36">
        <f>SUMIFS(СВЦЭМ!$D$39:$D$782,СВЦЭМ!$A$39:$A$782,$A31,СВЦЭМ!$B$39:$B$782,N$11)+'СЕТ СН'!$F$11+СВЦЭМ!$D$10+'СЕТ СН'!$F$5-'СЕТ СН'!$F$21</f>
        <v>3862.0797765799998</v>
      </c>
      <c r="O31" s="36">
        <f>SUMIFS(СВЦЭМ!$D$39:$D$782,СВЦЭМ!$A$39:$A$782,$A31,СВЦЭМ!$B$39:$B$782,O$11)+'СЕТ СН'!$F$11+СВЦЭМ!$D$10+'СЕТ СН'!$F$5-'СЕТ СН'!$F$21</f>
        <v>3878.8171036900003</v>
      </c>
      <c r="P31" s="36">
        <f>SUMIFS(СВЦЭМ!$D$39:$D$782,СВЦЭМ!$A$39:$A$782,$A31,СВЦЭМ!$B$39:$B$782,P$11)+'СЕТ СН'!$F$11+СВЦЭМ!$D$10+'СЕТ СН'!$F$5-'СЕТ СН'!$F$21</f>
        <v>3884.2966396400006</v>
      </c>
      <c r="Q31" s="36">
        <f>SUMIFS(СВЦЭМ!$D$39:$D$782,СВЦЭМ!$A$39:$A$782,$A31,СВЦЭМ!$B$39:$B$782,Q$11)+'СЕТ СН'!$F$11+СВЦЭМ!$D$10+'СЕТ СН'!$F$5-'СЕТ СН'!$F$21</f>
        <v>3874.7664641900001</v>
      </c>
      <c r="R31" s="36">
        <f>SUMIFS(СВЦЭМ!$D$39:$D$782,СВЦЭМ!$A$39:$A$782,$A31,СВЦЭМ!$B$39:$B$782,R$11)+'СЕТ СН'!$F$11+СВЦЭМ!$D$10+'СЕТ СН'!$F$5-'СЕТ СН'!$F$21</f>
        <v>3925.4851112699998</v>
      </c>
      <c r="S31" s="36">
        <f>SUMIFS(СВЦЭМ!$D$39:$D$782,СВЦЭМ!$A$39:$A$782,$A31,СВЦЭМ!$B$39:$B$782,S$11)+'СЕТ СН'!$F$11+СВЦЭМ!$D$10+'СЕТ СН'!$F$5-'СЕТ СН'!$F$21</f>
        <v>3942.4108877600002</v>
      </c>
      <c r="T31" s="36">
        <f>SUMIFS(СВЦЭМ!$D$39:$D$782,СВЦЭМ!$A$39:$A$782,$A31,СВЦЭМ!$B$39:$B$782,T$11)+'СЕТ СН'!$F$11+СВЦЭМ!$D$10+'СЕТ СН'!$F$5-'СЕТ СН'!$F$21</f>
        <v>3902.5619322000002</v>
      </c>
      <c r="U31" s="36">
        <f>SUMIFS(СВЦЭМ!$D$39:$D$782,СВЦЭМ!$A$39:$A$782,$A31,СВЦЭМ!$B$39:$B$782,U$11)+'СЕТ СН'!$F$11+СВЦЭМ!$D$10+'СЕТ СН'!$F$5-'СЕТ СН'!$F$21</f>
        <v>3864.2109808200003</v>
      </c>
      <c r="V31" s="36">
        <f>SUMIFS(СВЦЭМ!$D$39:$D$782,СВЦЭМ!$A$39:$A$782,$A31,СВЦЭМ!$B$39:$B$782,V$11)+'СЕТ СН'!$F$11+СВЦЭМ!$D$10+'СЕТ СН'!$F$5-'СЕТ СН'!$F$21</f>
        <v>3886.1110744200005</v>
      </c>
      <c r="W31" s="36">
        <f>SUMIFS(СВЦЭМ!$D$39:$D$782,СВЦЭМ!$A$39:$A$782,$A31,СВЦЭМ!$B$39:$B$782,W$11)+'СЕТ СН'!$F$11+СВЦЭМ!$D$10+'СЕТ СН'!$F$5-'СЕТ СН'!$F$21</f>
        <v>3901.4979278400006</v>
      </c>
      <c r="X31" s="36">
        <f>SUMIFS(СВЦЭМ!$D$39:$D$782,СВЦЭМ!$A$39:$A$782,$A31,СВЦЭМ!$B$39:$B$782,X$11)+'СЕТ СН'!$F$11+СВЦЭМ!$D$10+'СЕТ СН'!$F$5-'СЕТ СН'!$F$21</f>
        <v>3949.5949041100002</v>
      </c>
      <c r="Y31" s="36">
        <f>SUMIFS(СВЦЭМ!$D$39:$D$782,СВЦЭМ!$A$39:$A$782,$A31,СВЦЭМ!$B$39:$B$782,Y$11)+'СЕТ СН'!$F$11+СВЦЭМ!$D$10+'СЕТ СН'!$F$5-'СЕТ СН'!$F$21</f>
        <v>3981.16303917</v>
      </c>
    </row>
    <row r="32" spans="1:25" ht="15.75" x14ac:dyDescent="0.2">
      <c r="A32" s="35">
        <f t="shared" si="0"/>
        <v>44978</v>
      </c>
      <c r="B32" s="36">
        <f>SUMIFS(СВЦЭМ!$D$39:$D$782,СВЦЭМ!$A$39:$A$782,$A32,СВЦЭМ!$B$39:$B$782,B$11)+'СЕТ СН'!$F$11+СВЦЭМ!$D$10+'СЕТ СН'!$F$5-'СЕТ СН'!$F$21</f>
        <v>4027.38612939</v>
      </c>
      <c r="C32" s="36">
        <f>SUMIFS(СВЦЭМ!$D$39:$D$782,СВЦЭМ!$A$39:$A$782,$A32,СВЦЭМ!$B$39:$B$782,C$11)+'СЕТ СН'!$F$11+СВЦЭМ!$D$10+'СЕТ СН'!$F$5-'СЕТ СН'!$F$21</f>
        <v>4069.0341536300002</v>
      </c>
      <c r="D32" s="36">
        <f>SUMIFS(СВЦЭМ!$D$39:$D$782,СВЦЭМ!$A$39:$A$782,$A32,СВЦЭМ!$B$39:$B$782,D$11)+'СЕТ СН'!$F$11+СВЦЭМ!$D$10+'СЕТ СН'!$F$5-'СЕТ СН'!$F$21</f>
        <v>4078.7062502400004</v>
      </c>
      <c r="E32" s="36">
        <f>SUMIFS(СВЦЭМ!$D$39:$D$782,СВЦЭМ!$A$39:$A$782,$A32,СВЦЭМ!$B$39:$B$782,E$11)+'СЕТ СН'!$F$11+СВЦЭМ!$D$10+'СЕТ СН'!$F$5-'СЕТ СН'!$F$21</f>
        <v>4078.4593869500004</v>
      </c>
      <c r="F32" s="36">
        <f>SUMIFS(СВЦЭМ!$D$39:$D$782,СВЦЭМ!$A$39:$A$782,$A32,СВЦЭМ!$B$39:$B$782,F$11)+'СЕТ СН'!$F$11+СВЦЭМ!$D$10+'СЕТ СН'!$F$5-'СЕТ СН'!$F$21</f>
        <v>4054.9156828800005</v>
      </c>
      <c r="G32" s="36">
        <f>SUMIFS(СВЦЭМ!$D$39:$D$782,СВЦЭМ!$A$39:$A$782,$A32,СВЦЭМ!$B$39:$B$782,G$11)+'СЕТ СН'!$F$11+СВЦЭМ!$D$10+'СЕТ СН'!$F$5-'СЕТ СН'!$F$21</f>
        <v>3959.3563639200001</v>
      </c>
      <c r="H32" s="36">
        <f>SUMIFS(СВЦЭМ!$D$39:$D$782,СВЦЭМ!$A$39:$A$782,$A32,СВЦЭМ!$B$39:$B$782,H$11)+'СЕТ СН'!$F$11+СВЦЭМ!$D$10+'СЕТ СН'!$F$5-'СЕТ СН'!$F$21</f>
        <v>3897.6287215000002</v>
      </c>
      <c r="I32" s="36">
        <f>SUMIFS(СВЦЭМ!$D$39:$D$782,СВЦЭМ!$A$39:$A$782,$A32,СВЦЭМ!$B$39:$B$782,I$11)+'СЕТ СН'!$F$11+СВЦЭМ!$D$10+'СЕТ СН'!$F$5-'СЕТ СН'!$F$21</f>
        <v>3861.0823105099998</v>
      </c>
      <c r="J32" s="36">
        <f>SUMIFS(СВЦЭМ!$D$39:$D$782,СВЦЭМ!$A$39:$A$782,$A32,СВЦЭМ!$B$39:$B$782,J$11)+'СЕТ СН'!$F$11+СВЦЭМ!$D$10+'СЕТ СН'!$F$5-'СЕТ СН'!$F$21</f>
        <v>3820.0774770899998</v>
      </c>
      <c r="K32" s="36">
        <f>SUMIFS(СВЦЭМ!$D$39:$D$782,СВЦЭМ!$A$39:$A$782,$A32,СВЦЭМ!$B$39:$B$782,K$11)+'СЕТ СН'!$F$11+СВЦЭМ!$D$10+'СЕТ СН'!$F$5-'СЕТ СН'!$F$21</f>
        <v>3802.0866316399997</v>
      </c>
      <c r="L32" s="36">
        <f>SUMIFS(СВЦЭМ!$D$39:$D$782,СВЦЭМ!$A$39:$A$782,$A32,СВЦЭМ!$B$39:$B$782,L$11)+'СЕТ СН'!$F$11+СВЦЭМ!$D$10+'СЕТ СН'!$F$5-'СЕТ СН'!$F$21</f>
        <v>3821.1790586699999</v>
      </c>
      <c r="M32" s="36">
        <f>SUMIFS(СВЦЭМ!$D$39:$D$782,СВЦЭМ!$A$39:$A$782,$A32,СВЦЭМ!$B$39:$B$782,M$11)+'СЕТ СН'!$F$11+СВЦЭМ!$D$10+'СЕТ СН'!$F$5-'СЕТ СН'!$F$21</f>
        <v>3868.6425866300006</v>
      </c>
      <c r="N32" s="36">
        <f>SUMIFS(СВЦЭМ!$D$39:$D$782,СВЦЭМ!$A$39:$A$782,$A32,СВЦЭМ!$B$39:$B$782,N$11)+'СЕТ СН'!$F$11+СВЦЭМ!$D$10+'СЕТ СН'!$F$5-'СЕТ СН'!$F$21</f>
        <v>3903.1826206900005</v>
      </c>
      <c r="O32" s="36">
        <f>SUMIFS(СВЦЭМ!$D$39:$D$782,СВЦЭМ!$A$39:$A$782,$A32,СВЦЭМ!$B$39:$B$782,O$11)+'СЕТ СН'!$F$11+СВЦЭМ!$D$10+'СЕТ СН'!$F$5-'СЕТ СН'!$F$21</f>
        <v>3936.2447401200006</v>
      </c>
      <c r="P32" s="36">
        <f>SUMIFS(СВЦЭМ!$D$39:$D$782,СВЦЭМ!$A$39:$A$782,$A32,СВЦЭМ!$B$39:$B$782,P$11)+'СЕТ СН'!$F$11+СВЦЭМ!$D$10+'СЕТ СН'!$F$5-'СЕТ СН'!$F$21</f>
        <v>3950.2643550299999</v>
      </c>
      <c r="Q32" s="36">
        <f>SUMIFS(СВЦЭМ!$D$39:$D$782,СВЦЭМ!$A$39:$A$782,$A32,СВЦЭМ!$B$39:$B$782,Q$11)+'СЕТ СН'!$F$11+СВЦЭМ!$D$10+'СЕТ СН'!$F$5-'СЕТ СН'!$F$21</f>
        <v>3927.7699779800005</v>
      </c>
      <c r="R32" s="36">
        <f>SUMIFS(СВЦЭМ!$D$39:$D$782,СВЦЭМ!$A$39:$A$782,$A32,СВЦЭМ!$B$39:$B$782,R$11)+'СЕТ СН'!$F$11+СВЦЭМ!$D$10+'СЕТ СН'!$F$5-'СЕТ СН'!$F$21</f>
        <v>3886.2653590999998</v>
      </c>
      <c r="S32" s="36">
        <f>SUMIFS(СВЦЭМ!$D$39:$D$782,СВЦЭМ!$A$39:$A$782,$A32,СВЦЭМ!$B$39:$B$782,S$11)+'СЕТ СН'!$F$11+СВЦЭМ!$D$10+'СЕТ СН'!$F$5-'СЕТ СН'!$F$21</f>
        <v>3837.0934282300004</v>
      </c>
      <c r="T32" s="36">
        <f>SUMIFS(СВЦЭМ!$D$39:$D$782,СВЦЭМ!$A$39:$A$782,$A32,СВЦЭМ!$B$39:$B$782,T$11)+'СЕТ СН'!$F$11+СВЦЭМ!$D$10+'СЕТ СН'!$F$5-'СЕТ СН'!$F$21</f>
        <v>3807.0849269199998</v>
      </c>
      <c r="U32" s="36">
        <f>SUMIFS(СВЦЭМ!$D$39:$D$782,СВЦЭМ!$A$39:$A$782,$A32,СВЦЭМ!$B$39:$B$782,U$11)+'СЕТ СН'!$F$11+СВЦЭМ!$D$10+'СЕТ СН'!$F$5-'СЕТ СН'!$F$21</f>
        <v>3824.1452787200005</v>
      </c>
      <c r="V32" s="36">
        <f>SUMIFS(СВЦЭМ!$D$39:$D$782,СВЦЭМ!$A$39:$A$782,$A32,СВЦЭМ!$B$39:$B$782,V$11)+'СЕТ СН'!$F$11+СВЦЭМ!$D$10+'СЕТ СН'!$F$5-'СЕТ СН'!$F$21</f>
        <v>3821.15524645</v>
      </c>
      <c r="W32" s="36">
        <f>SUMIFS(СВЦЭМ!$D$39:$D$782,СВЦЭМ!$A$39:$A$782,$A32,СВЦЭМ!$B$39:$B$782,W$11)+'СЕТ СН'!$F$11+СВЦЭМ!$D$10+'СЕТ СН'!$F$5-'СЕТ СН'!$F$21</f>
        <v>3860.6352599800002</v>
      </c>
      <c r="X32" s="36">
        <f>SUMIFS(СВЦЭМ!$D$39:$D$782,СВЦЭМ!$A$39:$A$782,$A32,СВЦЭМ!$B$39:$B$782,X$11)+'СЕТ СН'!$F$11+СВЦЭМ!$D$10+'СЕТ СН'!$F$5-'СЕТ СН'!$F$21</f>
        <v>3896.0174891200004</v>
      </c>
      <c r="Y32" s="36">
        <f>SUMIFS(СВЦЭМ!$D$39:$D$782,СВЦЭМ!$A$39:$A$782,$A32,СВЦЭМ!$B$39:$B$782,Y$11)+'СЕТ СН'!$F$11+СВЦЭМ!$D$10+'СЕТ СН'!$F$5-'СЕТ СН'!$F$21</f>
        <v>3972.8882331200002</v>
      </c>
    </row>
    <row r="33" spans="1:27" ht="15.75" x14ac:dyDescent="0.2">
      <c r="A33" s="35">
        <f t="shared" si="0"/>
        <v>44979</v>
      </c>
      <c r="B33" s="36">
        <f>SUMIFS(СВЦЭМ!$D$39:$D$782,СВЦЭМ!$A$39:$A$782,$A33,СВЦЭМ!$B$39:$B$782,B$11)+'СЕТ СН'!$F$11+СВЦЭМ!$D$10+'СЕТ СН'!$F$5-'СЕТ СН'!$F$21</f>
        <v>4047.4934534100003</v>
      </c>
      <c r="C33" s="36">
        <f>SUMIFS(СВЦЭМ!$D$39:$D$782,СВЦЭМ!$A$39:$A$782,$A33,СВЦЭМ!$B$39:$B$782,C$11)+'СЕТ СН'!$F$11+СВЦЭМ!$D$10+'СЕТ СН'!$F$5-'СЕТ СН'!$F$21</f>
        <v>4114.3222607100006</v>
      </c>
      <c r="D33" s="36">
        <f>SUMIFS(СВЦЭМ!$D$39:$D$782,СВЦЭМ!$A$39:$A$782,$A33,СВЦЭМ!$B$39:$B$782,D$11)+'СЕТ СН'!$F$11+СВЦЭМ!$D$10+'СЕТ СН'!$F$5-'СЕТ СН'!$F$21</f>
        <v>4124.6190980800002</v>
      </c>
      <c r="E33" s="36">
        <f>SUMIFS(СВЦЭМ!$D$39:$D$782,СВЦЭМ!$A$39:$A$782,$A33,СВЦЭМ!$B$39:$B$782,E$11)+'СЕТ СН'!$F$11+СВЦЭМ!$D$10+'СЕТ СН'!$F$5-'СЕТ СН'!$F$21</f>
        <v>4119.2391221400003</v>
      </c>
      <c r="F33" s="36">
        <f>SUMIFS(СВЦЭМ!$D$39:$D$782,СВЦЭМ!$A$39:$A$782,$A33,СВЦЭМ!$B$39:$B$782,F$11)+'СЕТ СН'!$F$11+СВЦЭМ!$D$10+'СЕТ СН'!$F$5-'СЕТ СН'!$F$21</f>
        <v>4081.7336520099998</v>
      </c>
      <c r="G33" s="36">
        <f>SUMIFS(СВЦЭМ!$D$39:$D$782,СВЦЭМ!$A$39:$A$782,$A33,СВЦЭМ!$B$39:$B$782,G$11)+'СЕТ СН'!$F$11+СВЦЭМ!$D$10+'СЕТ СН'!$F$5-'СЕТ СН'!$F$21</f>
        <v>3988.5458814600006</v>
      </c>
      <c r="H33" s="36">
        <f>SUMIFS(СВЦЭМ!$D$39:$D$782,СВЦЭМ!$A$39:$A$782,$A33,СВЦЭМ!$B$39:$B$782,H$11)+'СЕТ СН'!$F$11+СВЦЭМ!$D$10+'СЕТ СН'!$F$5-'СЕТ СН'!$F$21</f>
        <v>3876.7663632000003</v>
      </c>
      <c r="I33" s="36">
        <f>SUMIFS(СВЦЭМ!$D$39:$D$782,СВЦЭМ!$A$39:$A$782,$A33,СВЦЭМ!$B$39:$B$782,I$11)+'СЕТ СН'!$F$11+СВЦЭМ!$D$10+'СЕТ СН'!$F$5-'СЕТ СН'!$F$21</f>
        <v>3844.9364952200003</v>
      </c>
      <c r="J33" s="36">
        <f>SUMIFS(СВЦЭМ!$D$39:$D$782,СВЦЭМ!$A$39:$A$782,$A33,СВЦЭМ!$B$39:$B$782,J$11)+'СЕТ СН'!$F$11+СВЦЭМ!$D$10+'СЕТ СН'!$F$5-'СЕТ СН'!$F$21</f>
        <v>3835.8372909099999</v>
      </c>
      <c r="K33" s="36">
        <f>SUMIFS(СВЦЭМ!$D$39:$D$782,СВЦЭМ!$A$39:$A$782,$A33,СВЦЭМ!$B$39:$B$782,K$11)+'СЕТ СН'!$F$11+СВЦЭМ!$D$10+'СЕТ СН'!$F$5-'СЕТ СН'!$F$21</f>
        <v>3820.3805757999999</v>
      </c>
      <c r="L33" s="36">
        <f>SUMIFS(СВЦЭМ!$D$39:$D$782,СВЦЭМ!$A$39:$A$782,$A33,СВЦЭМ!$B$39:$B$782,L$11)+'СЕТ СН'!$F$11+СВЦЭМ!$D$10+'СЕТ СН'!$F$5-'СЕТ СН'!$F$21</f>
        <v>3819.9572099300003</v>
      </c>
      <c r="M33" s="36">
        <f>SUMIFS(СВЦЭМ!$D$39:$D$782,СВЦЭМ!$A$39:$A$782,$A33,СВЦЭМ!$B$39:$B$782,M$11)+'СЕТ СН'!$F$11+СВЦЭМ!$D$10+'СЕТ СН'!$F$5-'СЕТ СН'!$F$21</f>
        <v>3865.8208491800006</v>
      </c>
      <c r="N33" s="36">
        <f>SUMIFS(СВЦЭМ!$D$39:$D$782,СВЦЭМ!$A$39:$A$782,$A33,СВЦЭМ!$B$39:$B$782,N$11)+'СЕТ СН'!$F$11+СВЦЭМ!$D$10+'СЕТ СН'!$F$5-'СЕТ СН'!$F$21</f>
        <v>3908.8953356100001</v>
      </c>
      <c r="O33" s="36">
        <f>SUMIFS(СВЦЭМ!$D$39:$D$782,СВЦЭМ!$A$39:$A$782,$A33,СВЦЭМ!$B$39:$B$782,O$11)+'СЕТ СН'!$F$11+СВЦЭМ!$D$10+'СЕТ СН'!$F$5-'СЕТ СН'!$F$21</f>
        <v>3886.4371326099999</v>
      </c>
      <c r="P33" s="36">
        <f>SUMIFS(СВЦЭМ!$D$39:$D$782,СВЦЭМ!$A$39:$A$782,$A33,СВЦЭМ!$B$39:$B$782,P$11)+'СЕТ СН'!$F$11+СВЦЭМ!$D$10+'СЕТ СН'!$F$5-'СЕТ СН'!$F$21</f>
        <v>3896.8362456599998</v>
      </c>
      <c r="Q33" s="36">
        <f>SUMIFS(СВЦЭМ!$D$39:$D$782,СВЦЭМ!$A$39:$A$782,$A33,СВЦЭМ!$B$39:$B$782,Q$11)+'СЕТ СН'!$F$11+СВЦЭМ!$D$10+'СЕТ СН'!$F$5-'СЕТ СН'!$F$21</f>
        <v>3911.1836533300002</v>
      </c>
      <c r="R33" s="36">
        <f>SUMIFS(СВЦЭМ!$D$39:$D$782,СВЦЭМ!$A$39:$A$782,$A33,СВЦЭМ!$B$39:$B$782,R$11)+'СЕТ СН'!$F$11+СВЦЭМ!$D$10+'СЕТ СН'!$F$5-'СЕТ СН'!$F$21</f>
        <v>3875.52014177</v>
      </c>
      <c r="S33" s="36">
        <f>SUMIFS(СВЦЭМ!$D$39:$D$782,СВЦЭМ!$A$39:$A$782,$A33,СВЦЭМ!$B$39:$B$782,S$11)+'СЕТ СН'!$F$11+СВЦЭМ!$D$10+'СЕТ СН'!$F$5-'СЕТ СН'!$F$21</f>
        <v>3831.4243284499998</v>
      </c>
      <c r="T33" s="36">
        <f>SUMIFS(СВЦЭМ!$D$39:$D$782,СВЦЭМ!$A$39:$A$782,$A33,СВЦЭМ!$B$39:$B$782,T$11)+'СЕТ СН'!$F$11+СВЦЭМ!$D$10+'СЕТ СН'!$F$5-'СЕТ СН'!$F$21</f>
        <v>3806.77280204</v>
      </c>
      <c r="U33" s="36">
        <f>SUMIFS(СВЦЭМ!$D$39:$D$782,СВЦЭМ!$A$39:$A$782,$A33,СВЦЭМ!$B$39:$B$782,U$11)+'СЕТ СН'!$F$11+СВЦЭМ!$D$10+'СЕТ СН'!$F$5-'СЕТ СН'!$F$21</f>
        <v>3851.1532646400001</v>
      </c>
      <c r="V33" s="36">
        <f>SUMIFS(СВЦЭМ!$D$39:$D$782,СВЦЭМ!$A$39:$A$782,$A33,СВЦЭМ!$B$39:$B$782,V$11)+'СЕТ СН'!$F$11+СВЦЭМ!$D$10+'СЕТ СН'!$F$5-'СЕТ СН'!$F$21</f>
        <v>3863.8520151299999</v>
      </c>
      <c r="W33" s="36">
        <f>SUMIFS(СВЦЭМ!$D$39:$D$782,СВЦЭМ!$A$39:$A$782,$A33,СВЦЭМ!$B$39:$B$782,W$11)+'СЕТ СН'!$F$11+СВЦЭМ!$D$10+'СЕТ СН'!$F$5-'СЕТ СН'!$F$21</f>
        <v>3903.2278533400004</v>
      </c>
      <c r="X33" s="36">
        <f>SUMIFS(СВЦЭМ!$D$39:$D$782,СВЦЭМ!$A$39:$A$782,$A33,СВЦЭМ!$B$39:$B$782,X$11)+'СЕТ СН'!$F$11+СВЦЭМ!$D$10+'СЕТ СН'!$F$5-'СЕТ СН'!$F$21</f>
        <v>3941.0009346000006</v>
      </c>
      <c r="Y33" s="36">
        <f>SUMIFS(СВЦЭМ!$D$39:$D$782,СВЦЭМ!$A$39:$A$782,$A33,СВЦЭМ!$B$39:$B$782,Y$11)+'СЕТ СН'!$F$11+СВЦЭМ!$D$10+'СЕТ СН'!$F$5-'СЕТ СН'!$F$21</f>
        <v>3981.7230840500006</v>
      </c>
    </row>
    <row r="34" spans="1:27" ht="15.75" x14ac:dyDescent="0.2">
      <c r="A34" s="35">
        <f t="shared" si="0"/>
        <v>44980</v>
      </c>
      <c r="B34" s="36">
        <f>SUMIFS(СВЦЭМ!$D$39:$D$782,СВЦЭМ!$A$39:$A$782,$A34,СВЦЭМ!$B$39:$B$782,B$11)+'СЕТ СН'!$F$11+СВЦЭМ!$D$10+'СЕТ СН'!$F$5-'СЕТ СН'!$F$21</f>
        <v>4031.3292384900005</v>
      </c>
      <c r="C34" s="36">
        <f>SUMIFS(СВЦЭМ!$D$39:$D$782,СВЦЭМ!$A$39:$A$782,$A34,СВЦЭМ!$B$39:$B$782,C$11)+'СЕТ СН'!$F$11+СВЦЭМ!$D$10+'СЕТ СН'!$F$5-'СЕТ СН'!$F$21</f>
        <v>3996.3797817700006</v>
      </c>
      <c r="D34" s="36">
        <f>SUMIFS(СВЦЭМ!$D$39:$D$782,СВЦЭМ!$A$39:$A$782,$A34,СВЦЭМ!$B$39:$B$782,D$11)+'СЕТ СН'!$F$11+СВЦЭМ!$D$10+'СЕТ СН'!$F$5-'СЕТ СН'!$F$21</f>
        <v>4001.8798982200005</v>
      </c>
      <c r="E34" s="36">
        <f>SUMIFS(СВЦЭМ!$D$39:$D$782,СВЦЭМ!$A$39:$A$782,$A34,СВЦЭМ!$B$39:$B$782,E$11)+'СЕТ СН'!$F$11+СВЦЭМ!$D$10+'СЕТ СН'!$F$5-'СЕТ СН'!$F$21</f>
        <v>4008.8794118200003</v>
      </c>
      <c r="F34" s="36">
        <f>SUMIFS(СВЦЭМ!$D$39:$D$782,СВЦЭМ!$A$39:$A$782,$A34,СВЦЭМ!$B$39:$B$782,F$11)+'СЕТ СН'!$F$11+СВЦЭМ!$D$10+'СЕТ СН'!$F$5-'СЕТ СН'!$F$21</f>
        <v>4003.7069176800005</v>
      </c>
      <c r="G34" s="36">
        <f>SUMIFS(СВЦЭМ!$D$39:$D$782,СВЦЭМ!$A$39:$A$782,$A34,СВЦЭМ!$B$39:$B$782,G$11)+'СЕТ СН'!$F$11+СВЦЭМ!$D$10+'СЕТ СН'!$F$5-'СЕТ СН'!$F$21</f>
        <v>3979.2163979900006</v>
      </c>
      <c r="H34" s="36">
        <f>SUMIFS(СВЦЭМ!$D$39:$D$782,СВЦЭМ!$A$39:$A$782,$A34,СВЦЭМ!$B$39:$B$782,H$11)+'СЕТ СН'!$F$11+СВЦЭМ!$D$10+'СЕТ СН'!$F$5-'СЕТ СН'!$F$21</f>
        <v>3909.7931839600005</v>
      </c>
      <c r="I34" s="36">
        <f>SUMIFS(СВЦЭМ!$D$39:$D$782,СВЦЭМ!$A$39:$A$782,$A34,СВЦЭМ!$B$39:$B$782,I$11)+'СЕТ СН'!$F$11+СВЦЭМ!$D$10+'СЕТ СН'!$F$5-'СЕТ СН'!$F$21</f>
        <v>3807.9173106999997</v>
      </c>
      <c r="J34" s="36">
        <f>SUMIFS(СВЦЭМ!$D$39:$D$782,СВЦЭМ!$A$39:$A$782,$A34,СВЦЭМ!$B$39:$B$782,J$11)+'СЕТ СН'!$F$11+СВЦЭМ!$D$10+'СЕТ СН'!$F$5-'СЕТ СН'!$F$21</f>
        <v>3720.4318183099999</v>
      </c>
      <c r="K34" s="36">
        <f>SUMIFS(СВЦЭМ!$D$39:$D$782,СВЦЭМ!$A$39:$A$782,$A34,СВЦЭМ!$B$39:$B$782,K$11)+'СЕТ СН'!$F$11+СВЦЭМ!$D$10+'СЕТ СН'!$F$5-'СЕТ СН'!$F$21</f>
        <v>3698.83189885</v>
      </c>
      <c r="L34" s="36">
        <f>SUMIFS(СВЦЭМ!$D$39:$D$782,СВЦЭМ!$A$39:$A$782,$A34,СВЦЭМ!$B$39:$B$782,L$11)+'СЕТ СН'!$F$11+СВЦЭМ!$D$10+'СЕТ СН'!$F$5-'СЕТ СН'!$F$21</f>
        <v>3738.6696379099999</v>
      </c>
      <c r="M34" s="36">
        <f>SUMIFS(СВЦЭМ!$D$39:$D$782,СВЦЭМ!$A$39:$A$782,$A34,СВЦЭМ!$B$39:$B$782,M$11)+'СЕТ СН'!$F$11+СВЦЭМ!$D$10+'СЕТ СН'!$F$5-'СЕТ СН'!$F$21</f>
        <v>3754.6403457500001</v>
      </c>
      <c r="N34" s="36">
        <f>SUMIFS(СВЦЭМ!$D$39:$D$782,СВЦЭМ!$A$39:$A$782,$A34,СВЦЭМ!$B$39:$B$782,N$11)+'СЕТ СН'!$F$11+СВЦЭМ!$D$10+'СЕТ СН'!$F$5-'СЕТ СН'!$F$21</f>
        <v>3810.4914376500001</v>
      </c>
      <c r="O34" s="36">
        <f>SUMIFS(СВЦЭМ!$D$39:$D$782,СВЦЭМ!$A$39:$A$782,$A34,СВЦЭМ!$B$39:$B$782,O$11)+'СЕТ СН'!$F$11+СВЦЭМ!$D$10+'СЕТ СН'!$F$5-'СЕТ СН'!$F$21</f>
        <v>3822.2708781299998</v>
      </c>
      <c r="P34" s="36">
        <f>SUMIFS(СВЦЭМ!$D$39:$D$782,СВЦЭМ!$A$39:$A$782,$A34,СВЦЭМ!$B$39:$B$782,P$11)+'СЕТ СН'!$F$11+СВЦЭМ!$D$10+'СЕТ СН'!$F$5-'СЕТ СН'!$F$21</f>
        <v>3851.5020695499998</v>
      </c>
      <c r="Q34" s="36">
        <f>SUMIFS(СВЦЭМ!$D$39:$D$782,СВЦЭМ!$A$39:$A$782,$A34,СВЦЭМ!$B$39:$B$782,Q$11)+'СЕТ СН'!$F$11+СВЦЭМ!$D$10+'СЕТ СН'!$F$5-'СЕТ СН'!$F$21</f>
        <v>3842.5748483100006</v>
      </c>
      <c r="R34" s="36">
        <f>SUMIFS(СВЦЭМ!$D$39:$D$782,СВЦЭМ!$A$39:$A$782,$A34,СВЦЭМ!$B$39:$B$782,R$11)+'СЕТ СН'!$F$11+СВЦЭМ!$D$10+'СЕТ СН'!$F$5-'СЕТ СН'!$F$21</f>
        <v>3836.5483022099997</v>
      </c>
      <c r="S34" s="36">
        <f>SUMIFS(СВЦЭМ!$D$39:$D$782,СВЦЭМ!$A$39:$A$782,$A34,СВЦЭМ!$B$39:$B$782,S$11)+'СЕТ СН'!$F$11+СВЦЭМ!$D$10+'СЕТ СН'!$F$5-'СЕТ СН'!$F$21</f>
        <v>3801.34090582</v>
      </c>
      <c r="T34" s="36">
        <f>SUMIFS(СВЦЭМ!$D$39:$D$782,СВЦЭМ!$A$39:$A$782,$A34,СВЦЭМ!$B$39:$B$782,T$11)+'СЕТ СН'!$F$11+СВЦЭМ!$D$10+'СЕТ СН'!$F$5-'СЕТ СН'!$F$21</f>
        <v>3740.2693340300002</v>
      </c>
      <c r="U34" s="36">
        <f>SUMIFS(СВЦЭМ!$D$39:$D$782,СВЦЭМ!$A$39:$A$782,$A34,СВЦЭМ!$B$39:$B$782,U$11)+'СЕТ СН'!$F$11+СВЦЭМ!$D$10+'СЕТ СН'!$F$5-'СЕТ СН'!$F$21</f>
        <v>3730.1472720199999</v>
      </c>
      <c r="V34" s="36">
        <f>SUMIFS(СВЦЭМ!$D$39:$D$782,СВЦЭМ!$A$39:$A$782,$A34,СВЦЭМ!$B$39:$B$782,V$11)+'СЕТ СН'!$F$11+СВЦЭМ!$D$10+'СЕТ СН'!$F$5-'СЕТ СН'!$F$21</f>
        <v>3747.91801549</v>
      </c>
      <c r="W34" s="36">
        <f>SUMIFS(СВЦЭМ!$D$39:$D$782,СВЦЭМ!$A$39:$A$782,$A34,СВЦЭМ!$B$39:$B$782,W$11)+'СЕТ СН'!$F$11+СВЦЭМ!$D$10+'СЕТ СН'!$F$5-'СЕТ СН'!$F$21</f>
        <v>3790.3253122900001</v>
      </c>
      <c r="X34" s="36">
        <f>SUMIFS(СВЦЭМ!$D$39:$D$782,СВЦЭМ!$A$39:$A$782,$A34,СВЦЭМ!$B$39:$B$782,X$11)+'СЕТ СН'!$F$11+СВЦЭМ!$D$10+'СЕТ СН'!$F$5-'СЕТ СН'!$F$21</f>
        <v>3832.1101608300005</v>
      </c>
      <c r="Y34" s="36">
        <f>SUMIFS(СВЦЭМ!$D$39:$D$782,СВЦЭМ!$A$39:$A$782,$A34,СВЦЭМ!$B$39:$B$782,Y$11)+'СЕТ СН'!$F$11+СВЦЭМ!$D$10+'СЕТ СН'!$F$5-'СЕТ СН'!$F$21</f>
        <v>3891.7394613300003</v>
      </c>
    </row>
    <row r="35" spans="1:27" ht="15.75" x14ac:dyDescent="0.2">
      <c r="A35" s="35">
        <f t="shared" si="0"/>
        <v>44981</v>
      </c>
      <c r="B35" s="36">
        <f>SUMIFS(СВЦЭМ!$D$39:$D$782,СВЦЭМ!$A$39:$A$782,$A35,СВЦЭМ!$B$39:$B$782,B$11)+'СЕТ СН'!$F$11+СВЦЭМ!$D$10+'СЕТ СН'!$F$5-'СЕТ СН'!$F$21</f>
        <v>3877.12208061</v>
      </c>
      <c r="C35" s="36">
        <f>SUMIFS(СВЦЭМ!$D$39:$D$782,СВЦЭМ!$A$39:$A$782,$A35,СВЦЭМ!$B$39:$B$782,C$11)+'СЕТ СН'!$F$11+СВЦЭМ!$D$10+'СЕТ СН'!$F$5-'СЕТ СН'!$F$21</f>
        <v>3878.9853924099998</v>
      </c>
      <c r="D35" s="36">
        <f>SUMIFS(СВЦЭМ!$D$39:$D$782,СВЦЭМ!$A$39:$A$782,$A35,СВЦЭМ!$B$39:$B$782,D$11)+'СЕТ СН'!$F$11+СВЦЭМ!$D$10+'СЕТ СН'!$F$5-'СЕТ СН'!$F$21</f>
        <v>3813.6398461999997</v>
      </c>
      <c r="E35" s="36">
        <f>SUMIFS(СВЦЭМ!$D$39:$D$782,СВЦЭМ!$A$39:$A$782,$A35,СВЦЭМ!$B$39:$B$782,E$11)+'СЕТ СН'!$F$11+СВЦЭМ!$D$10+'СЕТ СН'!$F$5-'СЕТ СН'!$F$21</f>
        <v>3755.6555102100001</v>
      </c>
      <c r="F35" s="36">
        <f>SUMIFS(СВЦЭМ!$D$39:$D$782,СВЦЭМ!$A$39:$A$782,$A35,СВЦЭМ!$B$39:$B$782,F$11)+'СЕТ СН'!$F$11+СВЦЭМ!$D$10+'СЕТ СН'!$F$5-'СЕТ СН'!$F$21</f>
        <v>3771.4412503599997</v>
      </c>
      <c r="G35" s="36">
        <f>SUMIFS(СВЦЭМ!$D$39:$D$782,СВЦЭМ!$A$39:$A$782,$A35,СВЦЭМ!$B$39:$B$782,G$11)+'СЕТ СН'!$F$11+СВЦЭМ!$D$10+'СЕТ СН'!$F$5-'СЕТ СН'!$F$21</f>
        <v>3802.9652646899999</v>
      </c>
      <c r="H35" s="36">
        <f>SUMIFS(СВЦЭМ!$D$39:$D$782,СВЦЭМ!$A$39:$A$782,$A35,СВЦЭМ!$B$39:$B$782,H$11)+'СЕТ СН'!$F$11+СВЦЭМ!$D$10+'СЕТ СН'!$F$5-'СЕТ СН'!$F$21</f>
        <v>3817.5484934599999</v>
      </c>
      <c r="I35" s="36">
        <f>SUMIFS(СВЦЭМ!$D$39:$D$782,СВЦЭМ!$A$39:$A$782,$A35,СВЦЭМ!$B$39:$B$782,I$11)+'СЕТ СН'!$F$11+СВЦЭМ!$D$10+'СЕТ СН'!$F$5-'СЕТ СН'!$F$21</f>
        <v>3779.3621910399997</v>
      </c>
      <c r="J35" s="36">
        <f>SUMIFS(СВЦЭМ!$D$39:$D$782,СВЦЭМ!$A$39:$A$782,$A35,СВЦЭМ!$B$39:$B$782,J$11)+'СЕТ СН'!$F$11+СВЦЭМ!$D$10+'СЕТ СН'!$F$5-'СЕТ СН'!$F$21</f>
        <v>3713.2785426400001</v>
      </c>
      <c r="K35" s="36">
        <f>SUMIFS(СВЦЭМ!$D$39:$D$782,СВЦЭМ!$A$39:$A$782,$A35,СВЦЭМ!$B$39:$B$782,K$11)+'СЕТ СН'!$F$11+СВЦЭМ!$D$10+'СЕТ СН'!$F$5-'СЕТ СН'!$F$21</f>
        <v>3699.9239557400001</v>
      </c>
      <c r="L35" s="36">
        <f>SUMIFS(СВЦЭМ!$D$39:$D$782,СВЦЭМ!$A$39:$A$782,$A35,СВЦЭМ!$B$39:$B$782,L$11)+'СЕТ СН'!$F$11+СВЦЭМ!$D$10+'СЕТ СН'!$F$5-'СЕТ СН'!$F$21</f>
        <v>3711.4396336099999</v>
      </c>
      <c r="M35" s="36">
        <f>SUMIFS(СВЦЭМ!$D$39:$D$782,СВЦЭМ!$A$39:$A$782,$A35,СВЦЭМ!$B$39:$B$782,M$11)+'СЕТ СН'!$F$11+СВЦЭМ!$D$10+'СЕТ СН'!$F$5-'СЕТ СН'!$F$21</f>
        <v>3724.6629916100001</v>
      </c>
      <c r="N35" s="36">
        <f>SUMIFS(СВЦЭМ!$D$39:$D$782,СВЦЭМ!$A$39:$A$782,$A35,СВЦЭМ!$B$39:$B$782,N$11)+'СЕТ СН'!$F$11+СВЦЭМ!$D$10+'СЕТ СН'!$F$5-'СЕТ СН'!$F$21</f>
        <v>3723.2530943900001</v>
      </c>
      <c r="O35" s="36">
        <f>SUMIFS(СВЦЭМ!$D$39:$D$782,СВЦЭМ!$A$39:$A$782,$A35,СВЦЭМ!$B$39:$B$782,O$11)+'СЕТ СН'!$F$11+СВЦЭМ!$D$10+'СЕТ СН'!$F$5-'СЕТ СН'!$F$21</f>
        <v>3754.2218733199998</v>
      </c>
      <c r="P35" s="36">
        <f>SUMIFS(СВЦЭМ!$D$39:$D$782,СВЦЭМ!$A$39:$A$782,$A35,СВЦЭМ!$B$39:$B$782,P$11)+'СЕТ СН'!$F$11+СВЦЭМ!$D$10+'СЕТ СН'!$F$5-'СЕТ СН'!$F$21</f>
        <v>3752.8808785299998</v>
      </c>
      <c r="Q35" s="36">
        <f>SUMIFS(СВЦЭМ!$D$39:$D$782,СВЦЭМ!$A$39:$A$782,$A35,СВЦЭМ!$B$39:$B$782,Q$11)+'СЕТ СН'!$F$11+СВЦЭМ!$D$10+'СЕТ СН'!$F$5-'СЕТ СН'!$F$21</f>
        <v>3757.4559630200001</v>
      </c>
      <c r="R35" s="36">
        <f>SUMIFS(СВЦЭМ!$D$39:$D$782,СВЦЭМ!$A$39:$A$782,$A35,СВЦЭМ!$B$39:$B$782,R$11)+'СЕТ СН'!$F$11+СВЦЭМ!$D$10+'СЕТ СН'!$F$5-'СЕТ СН'!$F$21</f>
        <v>3746.9229191200002</v>
      </c>
      <c r="S35" s="36">
        <f>SUMIFS(СВЦЭМ!$D$39:$D$782,СВЦЭМ!$A$39:$A$782,$A35,СВЦЭМ!$B$39:$B$782,S$11)+'СЕТ СН'!$F$11+СВЦЭМ!$D$10+'СЕТ СН'!$F$5-'СЕТ СН'!$F$21</f>
        <v>3739.92216108</v>
      </c>
      <c r="T35" s="36">
        <f>SUMIFS(СВЦЭМ!$D$39:$D$782,СВЦЭМ!$A$39:$A$782,$A35,СВЦЭМ!$B$39:$B$782,T$11)+'СЕТ СН'!$F$11+СВЦЭМ!$D$10+'СЕТ СН'!$F$5-'СЕТ СН'!$F$21</f>
        <v>3696.7730793800001</v>
      </c>
      <c r="U35" s="36">
        <f>SUMIFS(СВЦЭМ!$D$39:$D$782,СВЦЭМ!$A$39:$A$782,$A35,СВЦЭМ!$B$39:$B$782,U$11)+'СЕТ СН'!$F$11+СВЦЭМ!$D$10+'СЕТ СН'!$F$5-'СЕТ СН'!$F$21</f>
        <v>3701.9694957800002</v>
      </c>
      <c r="V35" s="36">
        <f>SUMIFS(СВЦЭМ!$D$39:$D$782,СВЦЭМ!$A$39:$A$782,$A35,СВЦЭМ!$B$39:$B$782,V$11)+'СЕТ СН'!$F$11+СВЦЭМ!$D$10+'СЕТ СН'!$F$5-'СЕТ СН'!$F$21</f>
        <v>3719.8701596000001</v>
      </c>
      <c r="W35" s="36">
        <f>SUMIFS(СВЦЭМ!$D$39:$D$782,СВЦЭМ!$A$39:$A$782,$A35,СВЦЭМ!$B$39:$B$782,W$11)+'СЕТ СН'!$F$11+СВЦЭМ!$D$10+'СЕТ СН'!$F$5-'СЕТ СН'!$F$21</f>
        <v>3705.53874004</v>
      </c>
      <c r="X35" s="36">
        <f>SUMIFS(СВЦЭМ!$D$39:$D$782,СВЦЭМ!$A$39:$A$782,$A35,СВЦЭМ!$B$39:$B$782,X$11)+'СЕТ СН'!$F$11+СВЦЭМ!$D$10+'СЕТ СН'!$F$5-'СЕТ СН'!$F$21</f>
        <v>3743.4065486</v>
      </c>
      <c r="Y35" s="36">
        <f>SUMIFS(СВЦЭМ!$D$39:$D$782,СВЦЭМ!$A$39:$A$782,$A35,СВЦЭМ!$B$39:$B$782,Y$11)+'СЕТ СН'!$F$11+СВЦЭМ!$D$10+'СЕТ СН'!$F$5-'СЕТ СН'!$F$21</f>
        <v>3766.8134339500002</v>
      </c>
    </row>
    <row r="36" spans="1:27" ht="15.75" x14ac:dyDescent="0.2">
      <c r="A36" s="35">
        <f t="shared" si="0"/>
        <v>44982</v>
      </c>
      <c r="B36" s="36">
        <f>SUMIFS(СВЦЭМ!$D$39:$D$782,СВЦЭМ!$A$39:$A$782,$A36,СВЦЭМ!$B$39:$B$782,B$11)+'СЕТ СН'!$F$11+СВЦЭМ!$D$10+'СЕТ СН'!$F$5-'СЕТ СН'!$F$21</f>
        <v>4027.7513045300002</v>
      </c>
      <c r="C36" s="36">
        <f>SUMIFS(СВЦЭМ!$D$39:$D$782,СВЦЭМ!$A$39:$A$782,$A36,СВЦЭМ!$B$39:$B$782,C$11)+'СЕТ СН'!$F$11+СВЦЭМ!$D$10+'СЕТ СН'!$F$5-'СЕТ СН'!$F$21</f>
        <v>4039.6317759499998</v>
      </c>
      <c r="D36" s="36">
        <f>SUMIFS(СВЦЭМ!$D$39:$D$782,СВЦЭМ!$A$39:$A$782,$A36,СВЦЭМ!$B$39:$B$782,D$11)+'СЕТ СН'!$F$11+СВЦЭМ!$D$10+'СЕТ СН'!$F$5-'СЕТ СН'!$F$21</f>
        <v>4052.6548358199998</v>
      </c>
      <c r="E36" s="36">
        <f>SUMIFS(СВЦЭМ!$D$39:$D$782,СВЦЭМ!$A$39:$A$782,$A36,СВЦЭМ!$B$39:$B$782,E$11)+'СЕТ СН'!$F$11+СВЦЭМ!$D$10+'СЕТ СН'!$F$5-'СЕТ СН'!$F$21</f>
        <v>4048.7613577299999</v>
      </c>
      <c r="F36" s="36">
        <f>SUMIFS(СВЦЭМ!$D$39:$D$782,СВЦЭМ!$A$39:$A$782,$A36,СВЦЭМ!$B$39:$B$782,F$11)+'СЕТ СН'!$F$11+СВЦЭМ!$D$10+'СЕТ СН'!$F$5-'СЕТ СН'!$F$21</f>
        <v>4036.5570087599999</v>
      </c>
      <c r="G36" s="36">
        <f>SUMIFS(СВЦЭМ!$D$39:$D$782,СВЦЭМ!$A$39:$A$782,$A36,СВЦЭМ!$B$39:$B$782,G$11)+'СЕТ СН'!$F$11+СВЦЭМ!$D$10+'СЕТ СН'!$F$5-'СЕТ СН'!$F$21</f>
        <v>4002.9930610299998</v>
      </c>
      <c r="H36" s="36">
        <f>SUMIFS(СВЦЭМ!$D$39:$D$782,СВЦЭМ!$A$39:$A$782,$A36,СВЦЭМ!$B$39:$B$782,H$11)+'СЕТ СН'!$F$11+СВЦЭМ!$D$10+'СЕТ СН'!$F$5-'СЕТ СН'!$F$21</f>
        <v>3954.9913451600005</v>
      </c>
      <c r="I36" s="36">
        <f>SUMIFS(СВЦЭМ!$D$39:$D$782,СВЦЭМ!$A$39:$A$782,$A36,СВЦЭМ!$B$39:$B$782,I$11)+'СЕТ СН'!$F$11+СВЦЭМ!$D$10+'СЕТ СН'!$F$5-'СЕТ СН'!$F$21</f>
        <v>3901.6782082999998</v>
      </c>
      <c r="J36" s="36">
        <f>SUMIFS(СВЦЭМ!$D$39:$D$782,СВЦЭМ!$A$39:$A$782,$A36,СВЦЭМ!$B$39:$B$782,J$11)+'СЕТ СН'!$F$11+СВЦЭМ!$D$10+'СЕТ СН'!$F$5-'СЕТ СН'!$F$21</f>
        <v>3788.6651490700001</v>
      </c>
      <c r="K36" s="36">
        <f>SUMIFS(СВЦЭМ!$D$39:$D$782,СВЦЭМ!$A$39:$A$782,$A36,СВЦЭМ!$B$39:$B$782,K$11)+'СЕТ СН'!$F$11+СВЦЭМ!$D$10+'СЕТ СН'!$F$5-'СЕТ СН'!$F$21</f>
        <v>3748.2330941499999</v>
      </c>
      <c r="L36" s="36">
        <f>SUMIFS(СВЦЭМ!$D$39:$D$782,СВЦЭМ!$A$39:$A$782,$A36,СВЦЭМ!$B$39:$B$782,L$11)+'СЕТ СН'!$F$11+СВЦЭМ!$D$10+'СЕТ СН'!$F$5-'СЕТ СН'!$F$21</f>
        <v>3797.1865725799998</v>
      </c>
      <c r="M36" s="36">
        <f>SUMIFS(СВЦЭМ!$D$39:$D$782,СВЦЭМ!$A$39:$A$782,$A36,СВЦЭМ!$B$39:$B$782,M$11)+'СЕТ СН'!$F$11+СВЦЭМ!$D$10+'СЕТ СН'!$F$5-'СЕТ СН'!$F$21</f>
        <v>3820.3145119400006</v>
      </c>
      <c r="N36" s="36">
        <f>SUMIFS(СВЦЭМ!$D$39:$D$782,СВЦЭМ!$A$39:$A$782,$A36,СВЦЭМ!$B$39:$B$782,N$11)+'СЕТ СН'!$F$11+СВЦЭМ!$D$10+'СЕТ СН'!$F$5-'СЕТ СН'!$F$21</f>
        <v>3865.7145609600002</v>
      </c>
      <c r="O36" s="36">
        <f>SUMIFS(СВЦЭМ!$D$39:$D$782,СВЦЭМ!$A$39:$A$782,$A36,СВЦЭМ!$B$39:$B$782,O$11)+'СЕТ СН'!$F$11+СВЦЭМ!$D$10+'СЕТ СН'!$F$5-'СЕТ СН'!$F$21</f>
        <v>3896.46731017</v>
      </c>
      <c r="P36" s="36">
        <f>SUMIFS(СВЦЭМ!$D$39:$D$782,СВЦЭМ!$A$39:$A$782,$A36,СВЦЭМ!$B$39:$B$782,P$11)+'СЕТ СН'!$F$11+СВЦЭМ!$D$10+'СЕТ СН'!$F$5-'СЕТ СН'!$F$21</f>
        <v>3933.2375382500004</v>
      </c>
      <c r="Q36" s="36">
        <f>SUMIFS(СВЦЭМ!$D$39:$D$782,СВЦЭМ!$A$39:$A$782,$A36,СВЦЭМ!$B$39:$B$782,Q$11)+'СЕТ СН'!$F$11+СВЦЭМ!$D$10+'СЕТ СН'!$F$5-'СЕТ СН'!$F$21</f>
        <v>3970.7903630300007</v>
      </c>
      <c r="R36" s="36">
        <f>SUMIFS(СВЦЭМ!$D$39:$D$782,СВЦЭМ!$A$39:$A$782,$A36,СВЦЭМ!$B$39:$B$782,R$11)+'СЕТ СН'!$F$11+СВЦЭМ!$D$10+'СЕТ СН'!$F$5-'СЕТ СН'!$F$21</f>
        <v>3959.8137333000004</v>
      </c>
      <c r="S36" s="36">
        <f>SUMIFS(СВЦЭМ!$D$39:$D$782,СВЦЭМ!$A$39:$A$782,$A36,СВЦЭМ!$B$39:$B$782,S$11)+'СЕТ СН'!$F$11+СВЦЭМ!$D$10+'СЕТ СН'!$F$5-'СЕТ СН'!$F$21</f>
        <v>3945.5255991399999</v>
      </c>
      <c r="T36" s="36">
        <f>SUMIFS(СВЦЭМ!$D$39:$D$782,СВЦЭМ!$A$39:$A$782,$A36,СВЦЭМ!$B$39:$B$782,T$11)+'СЕТ СН'!$F$11+СВЦЭМ!$D$10+'СЕТ СН'!$F$5-'СЕТ СН'!$F$21</f>
        <v>3896.5910426300006</v>
      </c>
      <c r="U36" s="36">
        <f>SUMIFS(СВЦЭМ!$D$39:$D$782,СВЦЭМ!$A$39:$A$782,$A36,СВЦЭМ!$B$39:$B$782,U$11)+'СЕТ СН'!$F$11+СВЦЭМ!$D$10+'СЕТ СН'!$F$5-'СЕТ СН'!$F$21</f>
        <v>3863.0036092099999</v>
      </c>
      <c r="V36" s="36">
        <f>SUMIFS(СВЦЭМ!$D$39:$D$782,СВЦЭМ!$A$39:$A$782,$A36,СВЦЭМ!$B$39:$B$782,V$11)+'СЕТ СН'!$F$11+СВЦЭМ!$D$10+'СЕТ СН'!$F$5-'СЕТ СН'!$F$21</f>
        <v>3871.2487055900001</v>
      </c>
      <c r="W36" s="36">
        <f>SUMIFS(СВЦЭМ!$D$39:$D$782,СВЦЭМ!$A$39:$A$782,$A36,СВЦЭМ!$B$39:$B$782,W$11)+'СЕТ СН'!$F$11+СВЦЭМ!$D$10+'СЕТ СН'!$F$5-'СЕТ СН'!$F$21</f>
        <v>3900.0646296900004</v>
      </c>
      <c r="X36" s="36">
        <f>SUMIFS(СВЦЭМ!$D$39:$D$782,СВЦЭМ!$A$39:$A$782,$A36,СВЦЭМ!$B$39:$B$782,X$11)+'СЕТ СН'!$F$11+СВЦЭМ!$D$10+'СЕТ СН'!$F$5-'СЕТ СН'!$F$21</f>
        <v>3928.5138433600005</v>
      </c>
      <c r="Y36" s="36">
        <f>SUMIFS(СВЦЭМ!$D$39:$D$782,СВЦЭМ!$A$39:$A$782,$A36,СВЦЭМ!$B$39:$B$782,Y$11)+'СЕТ СН'!$F$11+СВЦЭМ!$D$10+'СЕТ СН'!$F$5-'СЕТ СН'!$F$21</f>
        <v>3974.65199183</v>
      </c>
    </row>
    <row r="37" spans="1:27" ht="15.75" x14ac:dyDescent="0.2">
      <c r="A37" s="35">
        <f t="shared" si="0"/>
        <v>44983</v>
      </c>
      <c r="B37" s="36">
        <f>SUMIFS(СВЦЭМ!$D$39:$D$782,СВЦЭМ!$A$39:$A$782,$A37,СВЦЭМ!$B$39:$B$782,B$11)+'СЕТ СН'!$F$11+СВЦЭМ!$D$10+'СЕТ СН'!$F$5-'СЕТ СН'!$F$21</f>
        <v>4018.2704894100007</v>
      </c>
      <c r="C37" s="36">
        <f>SUMIFS(СВЦЭМ!$D$39:$D$782,СВЦЭМ!$A$39:$A$782,$A37,СВЦЭМ!$B$39:$B$782,C$11)+'СЕТ СН'!$F$11+СВЦЭМ!$D$10+'СЕТ СН'!$F$5-'СЕТ СН'!$F$21</f>
        <v>4032.3649908300004</v>
      </c>
      <c r="D37" s="36">
        <f>SUMIFS(СВЦЭМ!$D$39:$D$782,СВЦЭМ!$A$39:$A$782,$A37,СВЦЭМ!$B$39:$B$782,D$11)+'СЕТ СН'!$F$11+СВЦЭМ!$D$10+'СЕТ СН'!$F$5-'СЕТ СН'!$F$21</f>
        <v>4018.4380227400006</v>
      </c>
      <c r="E37" s="36">
        <f>SUMIFS(СВЦЭМ!$D$39:$D$782,СВЦЭМ!$A$39:$A$782,$A37,СВЦЭМ!$B$39:$B$782,E$11)+'СЕТ СН'!$F$11+СВЦЭМ!$D$10+'СЕТ СН'!$F$5-'СЕТ СН'!$F$21</f>
        <v>4019.6607429200003</v>
      </c>
      <c r="F37" s="36">
        <f>SUMIFS(СВЦЭМ!$D$39:$D$782,СВЦЭМ!$A$39:$A$782,$A37,СВЦЭМ!$B$39:$B$782,F$11)+'СЕТ СН'!$F$11+СВЦЭМ!$D$10+'СЕТ СН'!$F$5-'СЕТ СН'!$F$21</f>
        <v>4026.5263024699998</v>
      </c>
      <c r="G37" s="36">
        <f>SUMIFS(СВЦЭМ!$D$39:$D$782,СВЦЭМ!$A$39:$A$782,$A37,СВЦЭМ!$B$39:$B$782,G$11)+'СЕТ СН'!$F$11+СВЦЭМ!$D$10+'СЕТ СН'!$F$5-'СЕТ СН'!$F$21</f>
        <v>4025.0010487400004</v>
      </c>
      <c r="H37" s="36">
        <f>SUMIFS(СВЦЭМ!$D$39:$D$782,СВЦЭМ!$A$39:$A$782,$A37,СВЦЭМ!$B$39:$B$782,H$11)+'СЕТ СН'!$F$11+СВЦЭМ!$D$10+'СЕТ СН'!$F$5-'СЕТ СН'!$F$21</f>
        <v>4030.6717950600005</v>
      </c>
      <c r="I37" s="36">
        <f>SUMIFS(СВЦЭМ!$D$39:$D$782,СВЦЭМ!$A$39:$A$782,$A37,СВЦЭМ!$B$39:$B$782,I$11)+'СЕТ СН'!$F$11+СВЦЭМ!$D$10+'СЕТ СН'!$F$5-'СЕТ СН'!$F$21</f>
        <v>3946.3726412100004</v>
      </c>
      <c r="J37" s="36">
        <f>SUMIFS(СВЦЭМ!$D$39:$D$782,СВЦЭМ!$A$39:$A$782,$A37,СВЦЭМ!$B$39:$B$782,J$11)+'СЕТ СН'!$F$11+СВЦЭМ!$D$10+'СЕТ СН'!$F$5-'СЕТ СН'!$F$21</f>
        <v>4023.3910162400007</v>
      </c>
      <c r="K37" s="36">
        <f>SUMIFS(СВЦЭМ!$D$39:$D$782,СВЦЭМ!$A$39:$A$782,$A37,СВЦЭМ!$B$39:$B$782,K$11)+'СЕТ СН'!$F$11+СВЦЭМ!$D$10+'СЕТ СН'!$F$5-'СЕТ СН'!$F$21</f>
        <v>3950.1485207599999</v>
      </c>
      <c r="L37" s="36">
        <f>SUMIFS(СВЦЭМ!$D$39:$D$782,СВЦЭМ!$A$39:$A$782,$A37,СВЦЭМ!$B$39:$B$782,L$11)+'СЕТ СН'!$F$11+СВЦЭМ!$D$10+'СЕТ СН'!$F$5-'СЕТ СН'!$F$21</f>
        <v>3837.1822635899998</v>
      </c>
      <c r="M37" s="36">
        <f>SUMIFS(СВЦЭМ!$D$39:$D$782,СВЦЭМ!$A$39:$A$782,$A37,СВЦЭМ!$B$39:$B$782,M$11)+'СЕТ СН'!$F$11+СВЦЭМ!$D$10+'СЕТ СН'!$F$5-'СЕТ СН'!$F$21</f>
        <v>3869.3408013500002</v>
      </c>
      <c r="N37" s="36">
        <f>SUMIFS(СВЦЭМ!$D$39:$D$782,СВЦЭМ!$A$39:$A$782,$A37,СВЦЭМ!$B$39:$B$782,N$11)+'СЕТ СН'!$F$11+СВЦЭМ!$D$10+'СЕТ СН'!$F$5-'СЕТ СН'!$F$21</f>
        <v>3913.2935433100001</v>
      </c>
      <c r="O37" s="36">
        <f>SUMIFS(СВЦЭМ!$D$39:$D$782,СВЦЭМ!$A$39:$A$782,$A37,СВЦЭМ!$B$39:$B$782,O$11)+'СЕТ СН'!$F$11+СВЦЭМ!$D$10+'СЕТ СН'!$F$5-'СЕТ СН'!$F$21</f>
        <v>3963.2173555700001</v>
      </c>
      <c r="P37" s="36">
        <f>SUMIFS(СВЦЭМ!$D$39:$D$782,СВЦЭМ!$A$39:$A$782,$A37,СВЦЭМ!$B$39:$B$782,P$11)+'СЕТ СН'!$F$11+СВЦЭМ!$D$10+'СЕТ СН'!$F$5-'СЕТ СН'!$F$21</f>
        <v>3981.9662008700006</v>
      </c>
      <c r="Q37" s="36">
        <f>SUMIFS(СВЦЭМ!$D$39:$D$782,СВЦЭМ!$A$39:$A$782,$A37,СВЦЭМ!$B$39:$B$782,Q$11)+'СЕТ СН'!$F$11+СВЦЭМ!$D$10+'СЕТ СН'!$F$5-'СЕТ СН'!$F$21</f>
        <v>4012.8641278900004</v>
      </c>
      <c r="R37" s="36">
        <f>SUMIFS(СВЦЭМ!$D$39:$D$782,СВЦЭМ!$A$39:$A$782,$A37,СВЦЭМ!$B$39:$B$782,R$11)+'СЕТ СН'!$F$11+СВЦЭМ!$D$10+'СЕТ СН'!$F$5-'СЕТ СН'!$F$21</f>
        <v>4007.7607949500007</v>
      </c>
      <c r="S37" s="36">
        <f>SUMIFS(СВЦЭМ!$D$39:$D$782,СВЦЭМ!$A$39:$A$782,$A37,СВЦЭМ!$B$39:$B$782,S$11)+'СЕТ СН'!$F$11+СВЦЭМ!$D$10+'СЕТ СН'!$F$5-'СЕТ СН'!$F$21</f>
        <v>3958.71389292</v>
      </c>
      <c r="T37" s="36">
        <f>SUMIFS(СВЦЭМ!$D$39:$D$782,СВЦЭМ!$A$39:$A$782,$A37,СВЦЭМ!$B$39:$B$782,T$11)+'СЕТ СН'!$F$11+СВЦЭМ!$D$10+'СЕТ СН'!$F$5-'СЕТ СН'!$F$21</f>
        <v>3901.9114381200006</v>
      </c>
      <c r="U37" s="36">
        <f>SUMIFS(СВЦЭМ!$D$39:$D$782,СВЦЭМ!$A$39:$A$782,$A37,СВЦЭМ!$B$39:$B$782,U$11)+'СЕТ СН'!$F$11+СВЦЭМ!$D$10+'СЕТ СН'!$F$5-'СЕТ СН'!$F$21</f>
        <v>3871.4852441700004</v>
      </c>
      <c r="V37" s="36">
        <f>SUMIFS(СВЦЭМ!$D$39:$D$782,СВЦЭМ!$A$39:$A$782,$A37,СВЦЭМ!$B$39:$B$782,V$11)+'СЕТ СН'!$F$11+СВЦЭМ!$D$10+'СЕТ СН'!$F$5-'СЕТ СН'!$F$21</f>
        <v>3867.6373933200002</v>
      </c>
      <c r="W37" s="36">
        <f>SUMIFS(СВЦЭМ!$D$39:$D$782,СВЦЭМ!$A$39:$A$782,$A37,СВЦЭМ!$B$39:$B$782,W$11)+'СЕТ СН'!$F$11+СВЦЭМ!$D$10+'СЕТ СН'!$F$5-'СЕТ СН'!$F$21</f>
        <v>3912.3764243100004</v>
      </c>
      <c r="X37" s="36">
        <f>SUMIFS(СВЦЭМ!$D$39:$D$782,СВЦЭМ!$A$39:$A$782,$A37,СВЦЭМ!$B$39:$B$782,X$11)+'СЕТ СН'!$F$11+СВЦЭМ!$D$10+'СЕТ СН'!$F$5-'СЕТ СН'!$F$21</f>
        <v>3951.51137836</v>
      </c>
      <c r="Y37" s="36">
        <f>SUMIFS(СВЦЭМ!$D$39:$D$782,СВЦЭМ!$A$39:$A$782,$A37,СВЦЭМ!$B$39:$B$782,Y$11)+'СЕТ СН'!$F$11+СВЦЭМ!$D$10+'СЕТ СН'!$F$5-'СЕТ СН'!$F$21</f>
        <v>3994.1524684300002</v>
      </c>
    </row>
    <row r="38" spans="1:27" ht="15.75" x14ac:dyDescent="0.2">
      <c r="A38" s="35">
        <f t="shared" si="0"/>
        <v>44984</v>
      </c>
      <c r="B38" s="36">
        <f>SUMIFS(СВЦЭМ!$D$39:$D$782,СВЦЭМ!$A$39:$A$782,$A38,СВЦЭМ!$B$39:$B$782,B$11)+'СЕТ СН'!$F$11+СВЦЭМ!$D$10+'СЕТ СН'!$F$5-'СЕТ СН'!$F$21</f>
        <v>4007.0168576900005</v>
      </c>
      <c r="C38" s="36">
        <f>SUMIFS(СВЦЭМ!$D$39:$D$782,СВЦЭМ!$A$39:$A$782,$A38,СВЦЭМ!$B$39:$B$782,C$11)+'СЕТ СН'!$F$11+СВЦЭМ!$D$10+'СЕТ СН'!$F$5-'СЕТ СН'!$F$21</f>
        <v>4046.3131966700003</v>
      </c>
      <c r="D38" s="36">
        <f>SUMIFS(СВЦЭМ!$D$39:$D$782,СВЦЭМ!$A$39:$A$782,$A38,СВЦЭМ!$B$39:$B$782,D$11)+'СЕТ СН'!$F$11+СВЦЭМ!$D$10+'СЕТ СН'!$F$5-'СЕТ СН'!$F$21</f>
        <v>4049.7412455100002</v>
      </c>
      <c r="E38" s="36">
        <f>SUMIFS(СВЦЭМ!$D$39:$D$782,СВЦЭМ!$A$39:$A$782,$A38,СВЦЭМ!$B$39:$B$782,E$11)+'СЕТ СН'!$F$11+СВЦЭМ!$D$10+'СЕТ СН'!$F$5-'СЕТ СН'!$F$21</f>
        <v>4076.4721707100007</v>
      </c>
      <c r="F38" s="36">
        <f>SUMIFS(СВЦЭМ!$D$39:$D$782,СВЦЭМ!$A$39:$A$782,$A38,СВЦЭМ!$B$39:$B$782,F$11)+'СЕТ СН'!$F$11+СВЦЭМ!$D$10+'СЕТ СН'!$F$5-'СЕТ СН'!$F$21</f>
        <v>4072.1602196100002</v>
      </c>
      <c r="G38" s="36">
        <f>SUMIFS(СВЦЭМ!$D$39:$D$782,СВЦЭМ!$A$39:$A$782,$A38,СВЦЭМ!$B$39:$B$782,G$11)+'СЕТ СН'!$F$11+СВЦЭМ!$D$10+'СЕТ СН'!$F$5-'СЕТ СН'!$F$21</f>
        <v>4034.6280402399998</v>
      </c>
      <c r="H38" s="36">
        <f>SUMIFS(СВЦЭМ!$D$39:$D$782,СВЦЭМ!$A$39:$A$782,$A38,СВЦЭМ!$B$39:$B$782,H$11)+'СЕТ СН'!$F$11+СВЦЭМ!$D$10+'СЕТ СН'!$F$5-'СЕТ СН'!$F$21</f>
        <v>3979.1966974799998</v>
      </c>
      <c r="I38" s="36">
        <f>SUMIFS(СВЦЭМ!$D$39:$D$782,СВЦЭМ!$A$39:$A$782,$A38,СВЦЭМ!$B$39:$B$782,I$11)+'СЕТ СН'!$F$11+СВЦЭМ!$D$10+'СЕТ СН'!$F$5-'СЕТ СН'!$F$21</f>
        <v>3913.4622657700002</v>
      </c>
      <c r="J38" s="36">
        <f>SUMIFS(СВЦЭМ!$D$39:$D$782,СВЦЭМ!$A$39:$A$782,$A38,СВЦЭМ!$B$39:$B$782,J$11)+'СЕТ СН'!$F$11+СВЦЭМ!$D$10+'СЕТ СН'!$F$5-'СЕТ СН'!$F$21</f>
        <v>3882.1080903600005</v>
      </c>
      <c r="K38" s="36">
        <f>SUMIFS(СВЦЭМ!$D$39:$D$782,СВЦЭМ!$A$39:$A$782,$A38,СВЦЭМ!$B$39:$B$782,K$11)+'СЕТ СН'!$F$11+СВЦЭМ!$D$10+'СЕТ СН'!$F$5-'СЕТ СН'!$F$21</f>
        <v>3856.58532182</v>
      </c>
      <c r="L38" s="36">
        <f>SUMIFS(СВЦЭМ!$D$39:$D$782,СВЦЭМ!$A$39:$A$782,$A38,СВЦЭМ!$B$39:$B$782,L$11)+'СЕТ СН'!$F$11+СВЦЭМ!$D$10+'СЕТ СН'!$F$5-'СЕТ СН'!$F$21</f>
        <v>3864.7183008900001</v>
      </c>
      <c r="M38" s="36">
        <f>SUMIFS(СВЦЭМ!$D$39:$D$782,СВЦЭМ!$A$39:$A$782,$A38,СВЦЭМ!$B$39:$B$782,M$11)+'СЕТ СН'!$F$11+СВЦЭМ!$D$10+'СЕТ СН'!$F$5-'СЕТ СН'!$F$21</f>
        <v>3917.8142597100004</v>
      </c>
      <c r="N38" s="36">
        <f>SUMIFS(СВЦЭМ!$D$39:$D$782,СВЦЭМ!$A$39:$A$782,$A38,СВЦЭМ!$B$39:$B$782,N$11)+'СЕТ СН'!$F$11+СВЦЭМ!$D$10+'СЕТ СН'!$F$5-'СЕТ СН'!$F$21</f>
        <v>3963.7360927200007</v>
      </c>
      <c r="O38" s="36">
        <f>SUMIFS(СВЦЭМ!$D$39:$D$782,СВЦЭМ!$A$39:$A$782,$A38,СВЦЭМ!$B$39:$B$782,O$11)+'СЕТ СН'!$F$11+СВЦЭМ!$D$10+'СЕТ СН'!$F$5-'СЕТ СН'!$F$21</f>
        <v>3998.33779211</v>
      </c>
      <c r="P38" s="36">
        <f>SUMIFS(СВЦЭМ!$D$39:$D$782,СВЦЭМ!$A$39:$A$782,$A38,СВЦЭМ!$B$39:$B$782,P$11)+'СЕТ СН'!$F$11+СВЦЭМ!$D$10+'СЕТ СН'!$F$5-'СЕТ СН'!$F$21</f>
        <v>4009.1603061100004</v>
      </c>
      <c r="Q38" s="36">
        <f>SUMIFS(СВЦЭМ!$D$39:$D$782,СВЦЭМ!$A$39:$A$782,$A38,СВЦЭМ!$B$39:$B$782,Q$11)+'СЕТ СН'!$F$11+СВЦЭМ!$D$10+'СЕТ СН'!$F$5-'СЕТ СН'!$F$21</f>
        <v>4029.4181099799998</v>
      </c>
      <c r="R38" s="36">
        <f>SUMIFS(СВЦЭМ!$D$39:$D$782,СВЦЭМ!$A$39:$A$782,$A38,СВЦЭМ!$B$39:$B$782,R$11)+'СЕТ СН'!$F$11+СВЦЭМ!$D$10+'СЕТ СН'!$F$5-'СЕТ СН'!$F$21</f>
        <v>4031.2748419400004</v>
      </c>
      <c r="S38" s="36">
        <f>SUMIFS(СВЦЭМ!$D$39:$D$782,СВЦЭМ!$A$39:$A$782,$A38,СВЦЭМ!$B$39:$B$782,S$11)+'СЕТ СН'!$F$11+СВЦЭМ!$D$10+'СЕТ СН'!$F$5-'СЕТ СН'!$F$21</f>
        <v>3966.2266778600006</v>
      </c>
      <c r="T38" s="36">
        <f>SUMIFS(СВЦЭМ!$D$39:$D$782,СВЦЭМ!$A$39:$A$782,$A38,СВЦЭМ!$B$39:$B$782,T$11)+'СЕТ СН'!$F$11+СВЦЭМ!$D$10+'СЕТ СН'!$F$5-'СЕТ СН'!$F$21</f>
        <v>3882.0896189100004</v>
      </c>
      <c r="U38" s="36">
        <f>SUMIFS(СВЦЭМ!$D$39:$D$782,СВЦЭМ!$A$39:$A$782,$A38,СВЦЭМ!$B$39:$B$782,U$11)+'СЕТ СН'!$F$11+СВЦЭМ!$D$10+'СЕТ СН'!$F$5-'СЕТ СН'!$F$21</f>
        <v>3893.8587704600004</v>
      </c>
      <c r="V38" s="36">
        <f>SUMIFS(СВЦЭМ!$D$39:$D$782,СВЦЭМ!$A$39:$A$782,$A38,СВЦЭМ!$B$39:$B$782,V$11)+'СЕТ СН'!$F$11+СВЦЭМ!$D$10+'СЕТ СН'!$F$5-'СЕТ СН'!$F$21</f>
        <v>3923.1592293499998</v>
      </c>
      <c r="W38" s="36">
        <f>SUMIFS(СВЦЭМ!$D$39:$D$782,СВЦЭМ!$A$39:$A$782,$A38,СВЦЭМ!$B$39:$B$782,W$11)+'СЕТ СН'!$F$11+СВЦЭМ!$D$10+'СЕТ СН'!$F$5-'СЕТ СН'!$F$21</f>
        <v>3963.6214122700003</v>
      </c>
      <c r="X38" s="36">
        <f>SUMIFS(СВЦЭМ!$D$39:$D$782,СВЦЭМ!$A$39:$A$782,$A38,СВЦЭМ!$B$39:$B$782,X$11)+'СЕТ СН'!$F$11+СВЦЭМ!$D$10+'СЕТ СН'!$F$5-'СЕТ СН'!$F$21</f>
        <v>3993.3559955000001</v>
      </c>
      <c r="Y38" s="36">
        <f>SUMIFS(СВЦЭМ!$D$39:$D$782,СВЦЭМ!$A$39:$A$782,$A38,СВЦЭМ!$B$39:$B$782,Y$11)+'СЕТ СН'!$F$11+СВЦЭМ!$D$10+'СЕТ СН'!$F$5-'СЕТ СН'!$F$21</f>
        <v>4034.7722465100005</v>
      </c>
    </row>
    <row r="39" spans="1:27" ht="15.75" x14ac:dyDescent="0.2">
      <c r="A39" s="35">
        <f t="shared" si="0"/>
        <v>44985</v>
      </c>
      <c r="B39" s="36">
        <f>SUMIFS(СВЦЭМ!$D$39:$D$782,СВЦЭМ!$A$39:$A$782,$A39,СВЦЭМ!$B$39:$B$782,B$11)+'СЕТ СН'!$F$11+СВЦЭМ!$D$10+'СЕТ СН'!$F$5-'СЕТ СН'!$F$21</f>
        <v>4219.0243864100003</v>
      </c>
      <c r="C39" s="36">
        <f>SUMIFS(СВЦЭМ!$D$39:$D$782,СВЦЭМ!$A$39:$A$782,$A39,СВЦЭМ!$B$39:$B$782,C$11)+'СЕТ СН'!$F$11+СВЦЭМ!$D$10+'СЕТ СН'!$F$5-'СЕТ СН'!$F$21</f>
        <v>4249.3716265800003</v>
      </c>
      <c r="D39" s="36">
        <f>SUMIFS(СВЦЭМ!$D$39:$D$782,СВЦЭМ!$A$39:$A$782,$A39,СВЦЭМ!$B$39:$B$782,D$11)+'СЕТ СН'!$F$11+СВЦЭМ!$D$10+'СЕТ СН'!$F$5-'СЕТ СН'!$F$21</f>
        <v>4274.1827603500005</v>
      </c>
      <c r="E39" s="36">
        <f>SUMIFS(СВЦЭМ!$D$39:$D$782,СВЦЭМ!$A$39:$A$782,$A39,СВЦЭМ!$B$39:$B$782,E$11)+'СЕТ СН'!$F$11+СВЦЭМ!$D$10+'СЕТ СН'!$F$5-'СЕТ СН'!$F$21</f>
        <v>4290.32312809</v>
      </c>
      <c r="F39" s="36">
        <f>SUMIFS(СВЦЭМ!$D$39:$D$782,СВЦЭМ!$A$39:$A$782,$A39,СВЦЭМ!$B$39:$B$782,F$11)+'СЕТ СН'!$F$11+СВЦЭМ!$D$10+'СЕТ СН'!$F$5-'СЕТ СН'!$F$21</f>
        <v>4283.1855533900007</v>
      </c>
      <c r="G39" s="36">
        <f>SUMIFS(СВЦЭМ!$D$39:$D$782,СВЦЭМ!$A$39:$A$782,$A39,СВЦЭМ!$B$39:$B$782,G$11)+'СЕТ СН'!$F$11+СВЦЭМ!$D$10+'СЕТ СН'!$F$5-'СЕТ СН'!$F$21</f>
        <v>4247.7464264300006</v>
      </c>
      <c r="H39" s="36">
        <f>SUMIFS(СВЦЭМ!$D$39:$D$782,СВЦЭМ!$A$39:$A$782,$A39,СВЦЭМ!$B$39:$B$782,H$11)+'СЕТ СН'!$F$11+СВЦЭМ!$D$10+'СЕТ СН'!$F$5-'СЕТ СН'!$F$21</f>
        <v>4178.9294620999999</v>
      </c>
      <c r="I39" s="36">
        <f>SUMIFS(СВЦЭМ!$D$39:$D$782,СВЦЭМ!$A$39:$A$782,$A39,СВЦЭМ!$B$39:$B$782,I$11)+'СЕТ СН'!$F$11+СВЦЭМ!$D$10+'СЕТ СН'!$F$5-'СЕТ СН'!$F$21</f>
        <v>4116.3314115900002</v>
      </c>
      <c r="J39" s="36">
        <f>SUMIFS(СВЦЭМ!$D$39:$D$782,СВЦЭМ!$A$39:$A$782,$A39,СВЦЭМ!$B$39:$B$782,J$11)+'СЕТ СН'!$F$11+СВЦЭМ!$D$10+'СЕТ СН'!$F$5-'СЕТ СН'!$F$21</f>
        <v>4082.4046039800005</v>
      </c>
      <c r="K39" s="36">
        <f>SUMIFS(СВЦЭМ!$D$39:$D$782,СВЦЭМ!$A$39:$A$782,$A39,СВЦЭМ!$B$39:$B$782,K$11)+'СЕТ СН'!$F$11+СВЦЭМ!$D$10+'СЕТ СН'!$F$5-'СЕТ СН'!$F$21</f>
        <v>4054.1660099500004</v>
      </c>
      <c r="L39" s="36">
        <f>SUMIFS(СВЦЭМ!$D$39:$D$782,СВЦЭМ!$A$39:$A$782,$A39,СВЦЭМ!$B$39:$B$782,L$11)+'СЕТ СН'!$F$11+СВЦЭМ!$D$10+'СЕТ СН'!$F$5-'СЕТ СН'!$F$21</f>
        <v>4049.9837499900004</v>
      </c>
      <c r="M39" s="36">
        <f>SUMIFS(СВЦЭМ!$D$39:$D$782,СВЦЭМ!$A$39:$A$782,$A39,СВЦЭМ!$B$39:$B$782,M$11)+'СЕТ СН'!$F$11+СВЦЭМ!$D$10+'СЕТ СН'!$F$5-'СЕТ СН'!$F$21</f>
        <v>4070.7276182700007</v>
      </c>
      <c r="N39" s="36">
        <f>SUMIFS(СВЦЭМ!$D$39:$D$782,СВЦЭМ!$A$39:$A$782,$A39,СВЦЭМ!$B$39:$B$782,N$11)+'СЕТ СН'!$F$11+СВЦЭМ!$D$10+'СЕТ СН'!$F$5-'СЕТ СН'!$F$21</f>
        <v>4098.8460458899999</v>
      </c>
      <c r="O39" s="36">
        <f>SUMIFS(СВЦЭМ!$D$39:$D$782,СВЦЭМ!$A$39:$A$782,$A39,СВЦЭМ!$B$39:$B$782,O$11)+'СЕТ СН'!$F$11+СВЦЭМ!$D$10+'СЕТ СН'!$F$5-'СЕТ СН'!$F$21</f>
        <v>4130.9782388900003</v>
      </c>
      <c r="P39" s="36">
        <f>SUMIFS(СВЦЭМ!$D$39:$D$782,СВЦЭМ!$A$39:$A$782,$A39,СВЦЭМ!$B$39:$B$782,P$11)+'СЕТ СН'!$F$11+СВЦЭМ!$D$10+'СЕТ СН'!$F$5-'СЕТ СН'!$F$21</f>
        <v>4167.5842768500006</v>
      </c>
      <c r="Q39" s="36">
        <f>SUMIFS(СВЦЭМ!$D$39:$D$782,СВЦЭМ!$A$39:$A$782,$A39,СВЦЭМ!$B$39:$B$782,Q$11)+'СЕТ СН'!$F$11+СВЦЭМ!$D$10+'СЕТ СН'!$F$5-'СЕТ СН'!$F$21</f>
        <v>4183.6257489999998</v>
      </c>
      <c r="R39" s="36">
        <f>SUMIFS(СВЦЭМ!$D$39:$D$782,СВЦЭМ!$A$39:$A$782,$A39,СВЦЭМ!$B$39:$B$782,R$11)+'СЕТ СН'!$F$11+СВЦЭМ!$D$10+'СЕТ СН'!$F$5-'СЕТ СН'!$F$21</f>
        <v>4202.1117635400005</v>
      </c>
      <c r="S39" s="36">
        <f>SUMIFS(СВЦЭМ!$D$39:$D$782,СВЦЭМ!$A$39:$A$782,$A39,СВЦЭМ!$B$39:$B$782,S$11)+'СЕТ СН'!$F$11+СВЦЭМ!$D$10+'СЕТ СН'!$F$5-'СЕТ СН'!$F$21</f>
        <v>4180.1462137500002</v>
      </c>
      <c r="T39" s="36">
        <f>SUMIFS(СВЦЭМ!$D$39:$D$782,СВЦЭМ!$A$39:$A$782,$A39,СВЦЭМ!$B$39:$B$782,T$11)+'СЕТ СН'!$F$11+СВЦЭМ!$D$10+'СЕТ СН'!$F$5-'СЕТ СН'!$F$21</f>
        <v>4144.8957891199998</v>
      </c>
      <c r="U39" s="36">
        <f>SUMIFS(СВЦЭМ!$D$39:$D$782,СВЦЭМ!$A$39:$A$782,$A39,СВЦЭМ!$B$39:$B$782,U$11)+'СЕТ СН'!$F$11+СВЦЭМ!$D$10+'СЕТ СН'!$F$5-'СЕТ СН'!$F$21</f>
        <v>4084.5403712200005</v>
      </c>
      <c r="V39" s="36">
        <f>SUMIFS(СВЦЭМ!$D$39:$D$782,СВЦЭМ!$A$39:$A$782,$A39,СВЦЭМ!$B$39:$B$782,V$11)+'СЕТ СН'!$F$11+СВЦЭМ!$D$10+'СЕТ СН'!$F$5-'СЕТ СН'!$F$21</f>
        <v>4092.79061017</v>
      </c>
      <c r="W39" s="36">
        <f>SUMIFS(СВЦЭМ!$D$39:$D$782,СВЦЭМ!$A$39:$A$782,$A39,СВЦЭМ!$B$39:$B$782,W$11)+'СЕТ СН'!$F$11+СВЦЭМ!$D$10+'СЕТ СН'!$F$5-'СЕТ СН'!$F$21</f>
        <v>4106.7442558000002</v>
      </c>
      <c r="X39" s="36">
        <f>SUMIFS(СВЦЭМ!$D$39:$D$782,СВЦЭМ!$A$39:$A$782,$A39,СВЦЭМ!$B$39:$B$782,X$11)+'СЕТ СН'!$F$11+СВЦЭМ!$D$10+'СЕТ СН'!$F$5-'СЕТ СН'!$F$21</f>
        <v>4129.4778512600005</v>
      </c>
      <c r="Y39" s="36">
        <f>SUMIFS(СВЦЭМ!$D$39:$D$782,СВЦЭМ!$A$39:$A$782,$A39,СВЦЭМ!$B$39:$B$782,Y$11)+'СЕТ СН'!$F$11+СВЦЭМ!$D$10+'СЕТ СН'!$F$5-'СЕТ СН'!$F$21</f>
        <v>4141.0916001700007</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25" t="s">
        <v>7</v>
      </c>
      <c r="B42" s="128" t="s">
        <v>71</v>
      </c>
      <c r="C42" s="129"/>
      <c r="D42" s="129"/>
      <c r="E42" s="129"/>
      <c r="F42" s="129"/>
      <c r="G42" s="129"/>
      <c r="H42" s="129"/>
      <c r="I42" s="129"/>
      <c r="J42" s="129"/>
      <c r="K42" s="129"/>
      <c r="L42" s="129"/>
      <c r="M42" s="129"/>
      <c r="N42" s="129"/>
      <c r="O42" s="129"/>
      <c r="P42" s="129"/>
      <c r="Q42" s="129"/>
      <c r="R42" s="129"/>
      <c r="S42" s="129"/>
      <c r="T42" s="129"/>
      <c r="U42" s="129"/>
      <c r="V42" s="129"/>
      <c r="W42" s="129"/>
      <c r="X42" s="129"/>
      <c r="Y42" s="130"/>
    </row>
    <row r="43" spans="1:27" ht="12.75" customHeight="1" x14ac:dyDescent="0.2">
      <c r="A43" s="126"/>
      <c r="B43" s="131"/>
      <c r="C43" s="132"/>
      <c r="D43" s="132"/>
      <c r="E43" s="132"/>
      <c r="F43" s="132"/>
      <c r="G43" s="132"/>
      <c r="H43" s="132"/>
      <c r="I43" s="132"/>
      <c r="J43" s="132"/>
      <c r="K43" s="132"/>
      <c r="L43" s="132"/>
      <c r="M43" s="132"/>
      <c r="N43" s="132"/>
      <c r="O43" s="132"/>
      <c r="P43" s="132"/>
      <c r="Q43" s="132"/>
      <c r="R43" s="132"/>
      <c r="S43" s="132"/>
      <c r="T43" s="132"/>
      <c r="U43" s="132"/>
      <c r="V43" s="132"/>
      <c r="W43" s="132"/>
      <c r="X43" s="132"/>
      <c r="Y43" s="133"/>
    </row>
    <row r="44" spans="1:27" ht="12.75" customHeight="1" x14ac:dyDescent="0.2">
      <c r="A44" s="127"/>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01.02.2023</v>
      </c>
      <c r="B45" s="36">
        <f>SUMIFS(СВЦЭМ!$D$39:$D$782,СВЦЭМ!$A$39:$A$782,$A45,СВЦЭМ!$B$39:$B$782,B$44)+'СЕТ СН'!$G$11+СВЦЭМ!$D$10+'СЕТ СН'!$G$5-'СЕТ СН'!$G$21</f>
        <v>4895.6870746499999</v>
      </c>
      <c r="C45" s="36">
        <f>SUMIFS(СВЦЭМ!$D$39:$D$782,СВЦЭМ!$A$39:$A$782,$A45,СВЦЭМ!$B$39:$B$782,C$44)+'СЕТ СН'!$G$11+СВЦЭМ!$D$10+'СЕТ СН'!$G$5-'СЕТ СН'!$G$21</f>
        <v>4909.0669079500003</v>
      </c>
      <c r="D45" s="36">
        <f>SUMIFS(СВЦЭМ!$D$39:$D$782,СВЦЭМ!$A$39:$A$782,$A45,СВЦЭМ!$B$39:$B$782,D$44)+'СЕТ СН'!$G$11+СВЦЭМ!$D$10+'СЕТ СН'!$G$5-'СЕТ СН'!$G$21</f>
        <v>4986.5594123999999</v>
      </c>
      <c r="E45" s="36">
        <f>SUMIFS(СВЦЭМ!$D$39:$D$782,СВЦЭМ!$A$39:$A$782,$A45,СВЦЭМ!$B$39:$B$782,E$44)+'СЕТ СН'!$G$11+СВЦЭМ!$D$10+'СЕТ СН'!$G$5-'СЕТ СН'!$G$21</f>
        <v>5017.7499566699998</v>
      </c>
      <c r="F45" s="36">
        <f>SUMIFS(СВЦЭМ!$D$39:$D$782,СВЦЭМ!$A$39:$A$782,$A45,СВЦЭМ!$B$39:$B$782,F$44)+'СЕТ СН'!$G$11+СВЦЭМ!$D$10+'СЕТ СН'!$G$5-'СЕТ СН'!$G$21</f>
        <v>5018.4103890599999</v>
      </c>
      <c r="G45" s="36">
        <f>SUMIFS(СВЦЭМ!$D$39:$D$782,СВЦЭМ!$A$39:$A$782,$A45,СВЦЭМ!$B$39:$B$782,G$44)+'СЕТ СН'!$G$11+СВЦЭМ!$D$10+'СЕТ СН'!$G$5-'СЕТ СН'!$G$21</f>
        <v>4987.5636306500001</v>
      </c>
      <c r="H45" s="36">
        <f>SUMIFS(СВЦЭМ!$D$39:$D$782,СВЦЭМ!$A$39:$A$782,$A45,СВЦЭМ!$B$39:$B$782,H$44)+'СЕТ СН'!$G$11+СВЦЭМ!$D$10+'СЕТ СН'!$G$5-'СЕТ СН'!$G$21</f>
        <v>4955.9975989699997</v>
      </c>
      <c r="I45" s="36">
        <f>SUMIFS(СВЦЭМ!$D$39:$D$782,СВЦЭМ!$A$39:$A$782,$A45,СВЦЭМ!$B$39:$B$782,I$44)+'СЕТ СН'!$G$11+СВЦЭМ!$D$10+'СЕТ СН'!$G$5-'СЕТ СН'!$G$21</f>
        <v>5028.7291480599997</v>
      </c>
      <c r="J45" s="36">
        <f>SUMIFS(СВЦЭМ!$D$39:$D$782,СВЦЭМ!$A$39:$A$782,$A45,СВЦЭМ!$B$39:$B$782,J$44)+'СЕТ СН'!$G$11+СВЦЭМ!$D$10+'СЕТ СН'!$G$5-'СЕТ СН'!$G$21</f>
        <v>5029.5157018600003</v>
      </c>
      <c r="K45" s="36">
        <f>SUMIFS(СВЦЭМ!$D$39:$D$782,СВЦЭМ!$A$39:$A$782,$A45,СВЦЭМ!$B$39:$B$782,K$44)+'СЕТ СН'!$G$11+СВЦЭМ!$D$10+'СЕТ СН'!$G$5-'СЕТ СН'!$G$21</f>
        <v>5024.6529286599998</v>
      </c>
      <c r="L45" s="36">
        <f>SUMIFS(СВЦЭМ!$D$39:$D$782,СВЦЭМ!$A$39:$A$782,$A45,СВЦЭМ!$B$39:$B$782,L$44)+'СЕТ СН'!$G$11+СВЦЭМ!$D$10+'СЕТ СН'!$G$5-'СЕТ СН'!$G$21</f>
        <v>5002.3203656999995</v>
      </c>
      <c r="M45" s="36">
        <f>SUMIFS(СВЦЭМ!$D$39:$D$782,СВЦЭМ!$A$39:$A$782,$A45,СВЦЭМ!$B$39:$B$782,M$44)+'СЕТ СН'!$G$11+СВЦЭМ!$D$10+'СЕТ СН'!$G$5-'СЕТ СН'!$G$21</f>
        <v>4997.2788418800001</v>
      </c>
      <c r="N45" s="36">
        <f>SUMIFS(СВЦЭМ!$D$39:$D$782,СВЦЭМ!$A$39:$A$782,$A45,СВЦЭМ!$B$39:$B$782,N$44)+'СЕТ СН'!$G$11+СВЦЭМ!$D$10+'СЕТ СН'!$G$5-'СЕТ СН'!$G$21</f>
        <v>4968.6798311900002</v>
      </c>
      <c r="O45" s="36">
        <f>SUMIFS(СВЦЭМ!$D$39:$D$782,СВЦЭМ!$A$39:$A$782,$A45,СВЦЭМ!$B$39:$B$782,O$44)+'СЕТ СН'!$G$11+СВЦЭМ!$D$10+'СЕТ СН'!$G$5-'СЕТ СН'!$G$21</f>
        <v>4949.3860668699999</v>
      </c>
      <c r="P45" s="36">
        <f>SUMIFS(СВЦЭМ!$D$39:$D$782,СВЦЭМ!$A$39:$A$782,$A45,СВЦЭМ!$B$39:$B$782,P$44)+'СЕТ СН'!$G$11+СВЦЭМ!$D$10+'СЕТ СН'!$G$5-'СЕТ СН'!$G$21</f>
        <v>4948.4101112500002</v>
      </c>
      <c r="Q45" s="36">
        <f>SUMIFS(СВЦЭМ!$D$39:$D$782,СВЦЭМ!$A$39:$A$782,$A45,СВЦЭМ!$B$39:$B$782,Q$44)+'СЕТ СН'!$G$11+СВЦЭМ!$D$10+'СЕТ СН'!$G$5-'СЕТ СН'!$G$21</f>
        <v>4944.4796315500007</v>
      </c>
      <c r="R45" s="36">
        <f>SUMIFS(СВЦЭМ!$D$39:$D$782,СВЦЭМ!$A$39:$A$782,$A45,СВЦЭМ!$B$39:$B$782,R$44)+'СЕТ СН'!$G$11+СВЦЭМ!$D$10+'СЕТ СН'!$G$5-'СЕТ СН'!$G$21</f>
        <v>4934.4948322999999</v>
      </c>
      <c r="S45" s="36">
        <f>SUMIFS(СВЦЭМ!$D$39:$D$782,СВЦЭМ!$A$39:$A$782,$A45,СВЦЭМ!$B$39:$B$782,S$44)+'СЕТ СН'!$G$11+СВЦЭМ!$D$10+'СЕТ СН'!$G$5-'СЕТ СН'!$G$21</f>
        <v>4940.8117785499999</v>
      </c>
      <c r="T45" s="36">
        <f>SUMIFS(СВЦЭМ!$D$39:$D$782,СВЦЭМ!$A$39:$A$782,$A45,СВЦЭМ!$B$39:$B$782,T$44)+'СЕТ СН'!$G$11+СВЦЭМ!$D$10+'СЕТ СН'!$G$5-'СЕТ СН'!$G$21</f>
        <v>4958.3924412699998</v>
      </c>
      <c r="U45" s="36">
        <f>SUMIFS(СВЦЭМ!$D$39:$D$782,СВЦЭМ!$A$39:$A$782,$A45,СВЦЭМ!$B$39:$B$782,U$44)+'СЕТ СН'!$G$11+СВЦЭМ!$D$10+'СЕТ СН'!$G$5-'СЕТ СН'!$G$21</f>
        <v>4933.1824426200001</v>
      </c>
      <c r="V45" s="36">
        <f>SUMIFS(СВЦЭМ!$D$39:$D$782,СВЦЭМ!$A$39:$A$782,$A45,СВЦЭМ!$B$39:$B$782,V$44)+'СЕТ СН'!$G$11+СВЦЭМ!$D$10+'СЕТ СН'!$G$5-'СЕТ СН'!$G$21</f>
        <v>4944.9575753899999</v>
      </c>
      <c r="W45" s="36">
        <f>SUMIFS(СВЦЭМ!$D$39:$D$782,СВЦЭМ!$A$39:$A$782,$A45,СВЦЭМ!$B$39:$B$782,W$44)+'СЕТ СН'!$G$11+СВЦЭМ!$D$10+'СЕТ СН'!$G$5-'СЕТ СН'!$G$21</f>
        <v>4937.3880721000005</v>
      </c>
      <c r="X45" s="36">
        <f>SUMIFS(СВЦЭМ!$D$39:$D$782,СВЦЭМ!$A$39:$A$782,$A45,СВЦЭМ!$B$39:$B$782,X$44)+'СЕТ СН'!$G$11+СВЦЭМ!$D$10+'СЕТ СН'!$G$5-'СЕТ СН'!$G$21</f>
        <v>4917.8253236199998</v>
      </c>
      <c r="Y45" s="36">
        <f>SUMIFS(СВЦЭМ!$D$39:$D$782,СВЦЭМ!$A$39:$A$782,$A45,СВЦЭМ!$B$39:$B$782,Y$44)+'СЕТ СН'!$G$11+СВЦЭМ!$D$10+'СЕТ СН'!$G$5-'СЕТ СН'!$G$21</f>
        <v>4903.5593558599994</v>
      </c>
      <c r="AA45" s="45"/>
    </row>
    <row r="46" spans="1:27" ht="15.75" x14ac:dyDescent="0.2">
      <c r="A46" s="35">
        <f>A45+1</f>
        <v>44959</v>
      </c>
      <c r="B46" s="36">
        <f>SUMIFS(СВЦЭМ!$D$39:$D$782,СВЦЭМ!$A$39:$A$782,$A46,СВЦЭМ!$B$39:$B$782,B$44)+'СЕТ СН'!$G$11+СВЦЭМ!$D$10+'СЕТ СН'!$G$5-'СЕТ СН'!$G$21</f>
        <v>4954.6262687399994</v>
      </c>
      <c r="C46" s="36">
        <f>SUMIFS(СВЦЭМ!$D$39:$D$782,СВЦЭМ!$A$39:$A$782,$A46,СВЦЭМ!$B$39:$B$782,C$44)+'СЕТ СН'!$G$11+СВЦЭМ!$D$10+'СЕТ СН'!$G$5-'СЕТ СН'!$G$21</f>
        <v>4936.0387413999997</v>
      </c>
      <c r="D46" s="36">
        <f>SUMIFS(СВЦЭМ!$D$39:$D$782,СВЦЭМ!$A$39:$A$782,$A46,СВЦЭМ!$B$39:$B$782,D$44)+'СЕТ СН'!$G$11+СВЦЭМ!$D$10+'СЕТ СН'!$G$5-'СЕТ СН'!$G$21</f>
        <v>4937.7745696900001</v>
      </c>
      <c r="E46" s="36">
        <f>SUMIFS(СВЦЭМ!$D$39:$D$782,СВЦЭМ!$A$39:$A$782,$A46,СВЦЭМ!$B$39:$B$782,E$44)+'СЕТ СН'!$G$11+СВЦЭМ!$D$10+'СЕТ СН'!$G$5-'СЕТ СН'!$G$21</f>
        <v>4950.8916832699997</v>
      </c>
      <c r="F46" s="36">
        <f>SUMIFS(СВЦЭМ!$D$39:$D$782,СВЦЭМ!$A$39:$A$782,$A46,СВЦЭМ!$B$39:$B$782,F$44)+'СЕТ СН'!$G$11+СВЦЭМ!$D$10+'СЕТ СН'!$G$5-'СЕТ СН'!$G$21</f>
        <v>4940.59885106</v>
      </c>
      <c r="G46" s="36">
        <f>SUMIFS(СВЦЭМ!$D$39:$D$782,СВЦЭМ!$A$39:$A$782,$A46,СВЦЭМ!$B$39:$B$782,G$44)+'СЕТ СН'!$G$11+СВЦЭМ!$D$10+'СЕТ СН'!$G$5-'СЕТ СН'!$G$21</f>
        <v>4958.5675418199999</v>
      </c>
      <c r="H46" s="36">
        <f>SUMIFS(СВЦЭМ!$D$39:$D$782,СВЦЭМ!$A$39:$A$782,$A46,СВЦЭМ!$B$39:$B$782,H$44)+'СЕТ СН'!$G$11+СВЦЭМ!$D$10+'СЕТ СН'!$G$5-'СЕТ СН'!$G$21</f>
        <v>5007.6218515800001</v>
      </c>
      <c r="I46" s="36">
        <f>SUMIFS(СВЦЭМ!$D$39:$D$782,СВЦЭМ!$A$39:$A$782,$A46,СВЦЭМ!$B$39:$B$782,I$44)+'СЕТ СН'!$G$11+СВЦЭМ!$D$10+'СЕТ СН'!$G$5-'СЕТ СН'!$G$21</f>
        <v>4963.1295592000006</v>
      </c>
      <c r="J46" s="36">
        <f>SUMIFS(СВЦЭМ!$D$39:$D$782,СВЦЭМ!$A$39:$A$782,$A46,СВЦЭМ!$B$39:$B$782,J$44)+'СЕТ СН'!$G$11+СВЦЭМ!$D$10+'СЕТ СН'!$G$5-'СЕТ СН'!$G$21</f>
        <v>4926.8415477799999</v>
      </c>
      <c r="K46" s="36">
        <f>SUMIFS(СВЦЭМ!$D$39:$D$782,СВЦЭМ!$A$39:$A$782,$A46,СВЦЭМ!$B$39:$B$782,K$44)+'СЕТ СН'!$G$11+СВЦЭМ!$D$10+'СЕТ СН'!$G$5-'СЕТ СН'!$G$21</f>
        <v>4944.9101100799999</v>
      </c>
      <c r="L46" s="36">
        <f>SUMIFS(СВЦЭМ!$D$39:$D$782,СВЦЭМ!$A$39:$A$782,$A46,СВЦЭМ!$B$39:$B$782,L$44)+'СЕТ СН'!$G$11+СВЦЭМ!$D$10+'СЕТ СН'!$G$5-'СЕТ СН'!$G$21</f>
        <v>4932.6229254299997</v>
      </c>
      <c r="M46" s="36">
        <f>SUMIFS(СВЦЭМ!$D$39:$D$782,СВЦЭМ!$A$39:$A$782,$A46,СВЦЭМ!$B$39:$B$782,M$44)+'СЕТ СН'!$G$11+СВЦЭМ!$D$10+'СЕТ СН'!$G$5-'СЕТ СН'!$G$21</f>
        <v>4924.55669769</v>
      </c>
      <c r="N46" s="36">
        <f>SUMIFS(СВЦЭМ!$D$39:$D$782,СВЦЭМ!$A$39:$A$782,$A46,СВЦЭМ!$B$39:$B$782,N$44)+'СЕТ СН'!$G$11+СВЦЭМ!$D$10+'СЕТ СН'!$G$5-'СЕТ СН'!$G$21</f>
        <v>4848.6083541299995</v>
      </c>
      <c r="O46" s="36">
        <f>SUMIFS(СВЦЭМ!$D$39:$D$782,СВЦЭМ!$A$39:$A$782,$A46,СВЦЭМ!$B$39:$B$782,O$44)+'СЕТ СН'!$G$11+СВЦЭМ!$D$10+'СЕТ СН'!$G$5-'СЕТ СН'!$G$21</f>
        <v>4950.0028495300003</v>
      </c>
      <c r="P46" s="36">
        <f>SUMIFS(СВЦЭМ!$D$39:$D$782,СВЦЭМ!$A$39:$A$782,$A46,СВЦЭМ!$B$39:$B$782,P$44)+'СЕТ СН'!$G$11+СВЦЭМ!$D$10+'СЕТ СН'!$G$5-'СЕТ СН'!$G$21</f>
        <v>5017.8689022899998</v>
      </c>
      <c r="Q46" s="36">
        <f>SUMIFS(СВЦЭМ!$D$39:$D$782,СВЦЭМ!$A$39:$A$782,$A46,СВЦЭМ!$B$39:$B$782,Q$44)+'СЕТ СН'!$G$11+СВЦЭМ!$D$10+'СЕТ СН'!$G$5-'СЕТ СН'!$G$21</f>
        <v>5001.9412723799996</v>
      </c>
      <c r="R46" s="36">
        <f>SUMIFS(СВЦЭМ!$D$39:$D$782,СВЦЭМ!$A$39:$A$782,$A46,СВЦЭМ!$B$39:$B$782,R$44)+'СЕТ СН'!$G$11+СВЦЭМ!$D$10+'СЕТ СН'!$G$5-'СЕТ СН'!$G$21</f>
        <v>4971.6726880300002</v>
      </c>
      <c r="S46" s="36">
        <f>SUMIFS(СВЦЭМ!$D$39:$D$782,СВЦЭМ!$A$39:$A$782,$A46,СВЦЭМ!$B$39:$B$782,S$44)+'СЕТ СН'!$G$11+СВЦЭМ!$D$10+'СЕТ СН'!$G$5-'СЕТ СН'!$G$21</f>
        <v>4884.4415227999998</v>
      </c>
      <c r="T46" s="36">
        <f>SUMIFS(СВЦЭМ!$D$39:$D$782,СВЦЭМ!$A$39:$A$782,$A46,СВЦЭМ!$B$39:$B$782,T$44)+'СЕТ СН'!$G$11+СВЦЭМ!$D$10+'СЕТ СН'!$G$5-'СЕТ СН'!$G$21</f>
        <v>4875.1938207900002</v>
      </c>
      <c r="U46" s="36">
        <f>SUMIFS(СВЦЭМ!$D$39:$D$782,СВЦЭМ!$A$39:$A$782,$A46,СВЦЭМ!$B$39:$B$782,U$44)+'СЕТ СН'!$G$11+СВЦЭМ!$D$10+'СЕТ СН'!$G$5-'СЕТ СН'!$G$21</f>
        <v>4939.5736323300007</v>
      </c>
      <c r="V46" s="36">
        <f>SUMIFS(СВЦЭМ!$D$39:$D$782,СВЦЭМ!$A$39:$A$782,$A46,СВЦЭМ!$B$39:$B$782,V$44)+'СЕТ СН'!$G$11+СВЦЭМ!$D$10+'СЕТ СН'!$G$5-'СЕТ СН'!$G$21</f>
        <v>4964.0731531500005</v>
      </c>
      <c r="W46" s="36">
        <f>SUMIFS(СВЦЭМ!$D$39:$D$782,СВЦЭМ!$A$39:$A$782,$A46,СВЦЭМ!$B$39:$B$782,W$44)+'СЕТ СН'!$G$11+СВЦЭМ!$D$10+'СЕТ СН'!$G$5-'СЕТ СН'!$G$21</f>
        <v>4973.5849939399995</v>
      </c>
      <c r="X46" s="36">
        <f>SUMIFS(СВЦЭМ!$D$39:$D$782,СВЦЭМ!$A$39:$A$782,$A46,СВЦЭМ!$B$39:$B$782,X$44)+'СЕТ СН'!$G$11+СВЦЭМ!$D$10+'СЕТ СН'!$G$5-'СЕТ СН'!$G$21</f>
        <v>5010.4953337000006</v>
      </c>
      <c r="Y46" s="36">
        <f>SUMIFS(СВЦЭМ!$D$39:$D$782,СВЦЭМ!$A$39:$A$782,$A46,СВЦЭМ!$B$39:$B$782,Y$44)+'СЕТ СН'!$G$11+СВЦЭМ!$D$10+'СЕТ СН'!$G$5-'СЕТ СН'!$G$21</f>
        <v>4987.5792841700004</v>
      </c>
    </row>
    <row r="47" spans="1:27" ht="15.75" x14ac:dyDescent="0.2">
      <c r="A47" s="35">
        <f t="shared" ref="A47:A72" si="1">A46+1</f>
        <v>44960</v>
      </c>
      <c r="B47" s="36">
        <f>SUMIFS(СВЦЭМ!$D$39:$D$782,СВЦЭМ!$A$39:$A$782,$A47,СВЦЭМ!$B$39:$B$782,B$44)+'СЕТ СН'!$G$11+СВЦЭМ!$D$10+'СЕТ СН'!$G$5-'СЕТ СН'!$G$21</f>
        <v>4851.5164204100001</v>
      </c>
      <c r="C47" s="36">
        <f>SUMIFS(СВЦЭМ!$D$39:$D$782,СВЦЭМ!$A$39:$A$782,$A47,СВЦЭМ!$B$39:$B$782,C$44)+'СЕТ СН'!$G$11+СВЦЭМ!$D$10+'СЕТ СН'!$G$5-'СЕТ СН'!$G$21</f>
        <v>4904.6352858600003</v>
      </c>
      <c r="D47" s="36">
        <f>SUMIFS(СВЦЭМ!$D$39:$D$782,СВЦЭМ!$A$39:$A$782,$A47,СВЦЭМ!$B$39:$B$782,D$44)+'СЕТ СН'!$G$11+СВЦЭМ!$D$10+'СЕТ СН'!$G$5-'СЕТ СН'!$G$21</f>
        <v>4913.0929651999995</v>
      </c>
      <c r="E47" s="36">
        <f>SUMIFS(СВЦЭМ!$D$39:$D$782,СВЦЭМ!$A$39:$A$782,$A47,СВЦЭМ!$B$39:$B$782,E$44)+'СЕТ СН'!$G$11+СВЦЭМ!$D$10+'СЕТ СН'!$G$5-'СЕТ СН'!$G$21</f>
        <v>4906.2454621199995</v>
      </c>
      <c r="F47" s="36">
        <f>SUMIFS(СВЦЭМ!$D$39:$D$782,СВЦЭМ!$A$39:$A$782,$A47,СВЦЭМ!$B$39:$B$782,F$44)+'СЕТ СН'!$G$11+СВЦЭМ!$D$10+'СЕТ СН'!$G$5-'СЕТ СН'!$G$21</f>
        <v>4913.52997676</v>
      </c>
      <c r="G47" s="36">
        <f>SUMIFS(СВЦЭМ!$D$39:$D$782,СВЦЭМ!$A$39:$A$782,$A47,СВЦЭМ!$B$39:$B$782,G$44)+'СЕТ СН'!$G$11+СВЦЭМ!$D$10+'СЕТ СН'!$G$5-'СЕТ СН'!$G$21</f>
        <v>4889.1295642700006</v>
      </c>
      <c r="H47" s="36">
        <f>SUMIFS(СВЦЭМ!$D$39:$D$782,СВЦЭМ!$A$39:$A$782,$A47,СВЦЭМ!$B$39:$B$782,H$44)+'СЕТ СН'!$G$11+СВЦЭМ!$D$10+'СЕТ СН'!$G$5-'СЕТ СН'!$G$21</f>
        <v>4860.6368716399993</v>
      </c>
      <c r="I47" s="36">
        <f>SUMIFS(СВЦЭМ!$D$39:$D$782,СВЦЭМ!$A$39:$A$782,$A47,СВЦЭМ!$B$39:$B$782,I$44)+'СЕТ СН'!$G$11+СВЦЭМ!$D$10+'СЕТ СН'!$G$5-'СЕТ СН'!$G$21</f>
        <v>4856.9824203999997</v>
      </c>
      <c r="J47" s="36">
        <f>SUMIFS(СВЦЭМ!$D$39:$D$782,СВЦЭМ!$A$39:$A$782,$A47,СВЦЭМ!$B$39:$B$782,J$44)+'СЕТ СН'!$G$11+СВЦЭМ!$D$10+'СЕТ СН'!$G$5-'СЕТ СН'!$G$21</f>
        <v>4855.97439278</v>
      </c>
      <c r="K47" s="36">
        <f>SUMIFS(СВЦЭМ!$D$39:$D$782,СВЦЭМ!$A$39:$A$782,$A47,СВЦЭМ!$B$39:$B$782,K$44)+'СЕТ СН'!$G$11+СВЦЭМ!$D$10+'СЕТ СН'!$G$5-'СЕТ СН'!$G$21</f>
        <v>4866.2009180099994</v>
      </c>
      <c r="L47" s="36">
        <f>SUMIFS(СВЦЭМ!$D$39:$D$782,СВЦЭМ!$A$39:$A$782,$A47,СВЦЭМ!$B$39:$B$782,L$44)+'СЕТ СН'!$G$11+СВЦЭМ!$D$10+'СЕТ СН'!$G$5-'СЕТ СН'!$G$21</f>
        <v>4862.91001495</v>
      </c>
      <c r="M47" s="36">
        <f>SUMIFS(СВЦЭМ!$D$39:$D$782,СВЦЭМ!$A$39:$A$782,$A47,СВЦЭМ!$B$39:$B$782,M$44)+'СЕТ СН'!$G$11+СВЦЭМ!$D$10+'СЕТ СН'!$G$5-'СЕТ СН'!$G$21</f>
        <v>4868.15419501</v>
      </c>
      <c r="N47" s="36">
        <f>SUMIFS(СВЦЭМ!$D$39:$D$782,СВЦЭМ!$A$39:$A$782,$A47,СВЦЭМ!$B$39:$B$782,N$44)+'СЕТ СН'!$G$11+СВЦЭМ!$D$10+'СЕТ СН'!$G$5-'СЕТ СН'!$G$21</f>
        <v>4861.6182465399997</v>
      </c>
      <c r="O47" s="36">
        <f>SUMIFS(СВЦЭМ!$D$39:$D$782,СВЦЭМ!$A$39:$A$782,$A47,СВЦЭМ!$B$39:$B$782,O$44)+'СЕТ СН'!$G$11+СВЦЭМ!$D$10+'СЕТ СН'!$G$5-'СЕТ СН'!$G$21</f>
        <v>4853.3211253999998</v>
      </c>
      <c r="P47" s="36">
        <f>SUMIFS(СВЦЭМ!$D$39:$D$782,СВЦЭМ!$A$39:$A$782,$A47,СВЦЭМ!$B$39:$B$782,P$44)+'СЕТ СН'!$G$11+СВЦЭМ!$D$10+'СЕТ СН'!$G$5-'СЕТ СН'!$G$21</f>
        <v>4849.7229806800005</v>
      </c>
      <c r="Q47" s="36">
        <f>SUMIFS(СВЦЭМ!$D$39:$D$782,СВЦЭМ!$A$39:$A$782,$A47,СВЦЭМ!$B$39:$B$782,Q$44)+'СЕТ СН'!$G$11+СВЦЭМ!$D$10+'СЕТ СН'!$G$5-'СЕТ СН'!$G$21</f>
        <v>4840.6641348200001</v>
      </c>
      <c r="R47" s="36">
        <f>SUMIFS(СВЦЭМ!$D$39:$D$782,СВЦЭМ!$A$39:$A$782,$A47,СВЦЭМ!$B$39:$B$782,R$44)+'СЕТ СН'!$G$11+СВЦЭМ!$D$10+'СЕТ СН'!$G$5-'СЕТ СН'!$G$21</f>
        <v>4834.6717922200005</v>
      </c>
      <c r="S47" s="36">
        <f>SUMIFS(СВЦЭМ!$D$39:$D$782,СВЦЭМ!$A$39:$A$782,$A47,СВЦЭМ!$B$39:$B$782,S$44)+'СЕТ СН'!$G$11+СВЦЭМ!$D$10+'СЕТ СН'!$G$5-'СЕТ СН'!$G$21</f>
        <v>4858.3241605700005</v>
      </c>
      <c r="T47" s="36">
        <f>SUMIFS(СВЦЭМ!$D$39:$D$782,СВЦЭМ!$A$39:$A$782,$A47,СВЦЭМ!$B$39:$B$782,T$44)+'СЕТ СН'!$G$11+СВЦЭМ!$D$10+'СЕТ СН'!$G$5-'СЕТ СН'!$G$21</f>
        <v>4853.5207006000001</v>
      </c>
      <c r="U47" s="36">
        <f>SUMIFS(СВЦЭМ!$D$39:$D$782,СВЦЭМ!$A$39:$A$782,$A47,СВЦЭМ!$B$39:$B$782,U$44)+'СЕТ СН'!$G$11+СВЦЭМ!$D$10+'СЕТ СН'!$G$5-'СЕТ СН'!$G$21</f>
        <v>4863.1598692600001</v>
      </c>
      <c r="V47" s="36">
        <f>SUMIFS(СВЦЭМ!$D$39:$D$782,СВЦЭМ!$A$39:$A$782,$A47,СВЦЭМ!$B$39:$B$782,V$44)+'СЕТ СН'!$G$11+СВЦЭМ!$D$10+'СЕТ СН'!$G$5-'СЕТ СН'!$G$21</f>
        <v>4857.2121775300002</v>
      </c>
      <c r="W47" s="36">
        <f>SUMIFS(СВЦЭМ!$D$39:$D$782,СВЦЭМ!$A$39:$A$782,$A47,СВЦЭМ!$B$39:$B$782,W$44)+'СЕТ СН'!$G$11+СВЦЭМ!$D$10+'СЕТ СН'!$G$5-'СЕТ СН'!$G$21</f>
        <v>4846.4925709599993</v>
      </c>
      <c r="X47" s="36">
        <f>SUMIFS(СВЦЭМ!$D$39:$D$782,СВЦЭМ!$A$39:$A$782,$A47,СВЦЭМ!$B$39:$B$782,X$44)+'СЕТ СН'!$G$11+СВЦЭМ!$D$10+'СЕТ СН'!$G$5-'СЕТ СН'!$G$21</f>
        <v>4836.4258148000008</v>
      </c>
      <c r="Y47" s="36">
        <f>SUMIFS(СВЦЭМ!$D$39:$D$782,СВЦЭМ!$A$39:$A$782,$A47,СВЦЭМ!$B$39:$B$782,Y$44)+'СЕТ СН'!$G$11+СВЦЭМ!$D$10+'СЕТ СН'!$G$5-'СЕТ СН'!$G$21</f>
        <v>4847.7181652599993</v>
      </c>
    </row>
    <row r="48" spans="1:27" ht="15.75" x14ac:dyDescent="0.2">
      <c r="A48" s="35">
        <f t="shared" si="1"/>
        <v>44961</v>
      </c>
      <c r="B48" s="36">
        <f>SUMIFS(СВЦЭМ!$D$39:$D$782,СВЦЭМ!$A$39:$A$782,$A48,СВЦЭМ!$B$39:$B$782,B$44)+'СЕТ СН'!$G$11+СВЦЭМ!$D$10+'СЕТ СН'!$G$5-'СЕТ СН'!$G$21</f>
        <v>5034.2450806400002</v>
      </c>
      <c r="C48" s="36">
        <f>SUMIFS(СВЦЭМ!$D$39:$D$782,СВЦЭМ!$A$39:$A$782,$A48,СВЦЭМ!$B$39:$B$782,C$44)+'СЕТ СН'!$G$11+СВЦЭМ!$D$10+'СЕТ СН'!$G$5-'СЕТ СН'!$G$21</f>
        <v>5057.6432092200002</v>
      </c>
      <c r="D48" s="36">
        <f>SUMIFS(СВЦЭМ!$D$39:$D$782,СВЦЭМ!$A$39:$A$782,$A48,СВЦЭМ!$B$39:$B$782,D$44)+'СЕТ СН'!$G$11+СВЦЭМ!$D$10+'СЕТ СН'!$G$5-'СЕТ СН'!$G$21</f>
        <v>5059.6451357599999</v>
      </c>
      <c r="E48" s="36">
        <f>SUMIFS(СВЦЭМ!$D$39:$D$782,СВЦЭМ!$A$39:$A$782,$A48,СВЦЭМ!$B$39:$B$782,E$44)+'СЕТ СН'!$G$11+СВЦЭМ!$D$10+'СЕТ СН'!$G$5-'СЕТ СН'!$G$21</f>
        <v>5049.8512137300004</v>
      </c>
      <c r="F48" s="36">
        <f>SUMIFS(СВЦЭМ!$D$39:$D$782,СВЦЭМ!$A$39:$A$782,$A48,СВЦЭМ!$B$39:$B$782,F$44)+'СЕТ СН'!$G$11+СВЦЭМ!$D$10+'СЕТ СН'!$G$5-'СЕТ СН'!$G$21</f>
        <v>5045.9699491199999</v>
      </c>
      <c r="G48" s="36">
        <f>SUMIFS(СВЦЭМ!$D$39:$D$782,СВЦЭМ!$A$39:$A$782,$A48,СВЦЭМ!$B$39:$B$782,G$44)+'СЕТ СН'!$G$11+СВЦЭМ!$D$10+'СЕТ СН'!$G$5-'СЕТ СН'!$G$21</f>
        <v>5014.02290447</v>
      </c>
      <c r="H48" s="36">
        <f>SUMIFS(СВЦЭМ!$D$39:$D$782,СВЦЭМ!$A$39:$A$782,$A48,СВЦЭМ!$B$39:$B$782,H$44)+'СЕТ СН'!$G$11+СВЦЭМ!$D$10+'СЕТ СН'!$G$5-'СЕТ СН'!$G$21</f>
        <v>4945.14090278</v>
      </c>
      <c r="I48" s="36">
        <f>SUMIFS(СВЦЭМ!$D$39:$D$782,СВЦЭМ!$A$39:$A$782,$A48,СВЦЭМ!$B$39:$B$782,I$44)+'СЕТ СН'!$G$11+СВЦЭМ!$D$10+'СЕТ СН'!$G$5-'СЕТ СН'!$G$21</f>
        <v>4862.6415777100001</v>
      </c>
      <c r="J48" s="36">
        <f>SUMIFS(СВЦЭМ!$D$39:$D$782,СВЦЭМ!$A$39:$A$782,$A48,СВЦЭМ!$B$39:$B$782,J$44)+'СЕТ СН'!$G$11+СВЦЭМ!$D$10+'СЕТ СН'!$G$5-'СЕТ СН'!$G$21</f>
        <v>4787.8083842899996</v>
      </c>
      <c r="K48" s="36">
        <f>SUMIFS(СВЦЭМ!$D$39:$D$782,СВЦЭМ!$A$39:$A$782,$A48,СВЦЭМ!$B$39:$B$782,K$44)+'СЕТ СН'!$G$11+СВЦЭМ!$D$10+'СЕТ СН'!$G$5-'СЕТ СН'!$G$21</f>
        <v>4785.4531442400003</v>
      </c>
      <c r="L48" s="36">
        <f>SUMIFS(СВЦЭМ!$D$39:$D$782,СВЦЭМ!$A$39:$A$782,$A48,СВЦЭМ!$B$39:$B$782,L$44)+'СЕТ СН'!$G$11+СВЦЭМ!$D$10+'СЕТ СН'!$G$5-'СЕТ СН'!$G$21</f>
        <v>4803.9733772399995</v>
      </c>
      <c r="M48" s="36">
        <f>SUMIFS(СВЦЭМ!$D$39:$D$782,СВЦЭМ!$A$39:$A$782,$A48,СВЦЭМ!$B$39:$B$782,M$44)+'СЕТ СН'!$G$11+СВЦЭМ!$D$10+'СЕТ СН'!$G$5-'СЕТ СН'!$G$21</f>
        <v>4817.9777034100007</v>
      </c>
      <c r="N48" s="36">
        <f>SUMIFS(СВЦЭМ!$D$39:$D$782,СВЦЭМ!$A$39:$A$782,$A48,СВЦЭМ!$B$39:$B$782,N$44)+'СЕТ СН'!$G$11+СВЦЭМ!$D$10+'СЕТ СН'!$G$5-'СЕТ СН'!$G$21</f>
        <v>4862.4957967999999</v>
      </c>
      <c r="O48" s="36">
        <f>SUMIFS(СВЦЭМ!$D$39:$D$782,СВЦЭМ!$A$39:$A$782,$A48,СВЦЭМ!$B$39:$B$782,O$44)+'СЕТ СН'!$G$11+СВЦЭМ!$D$10+'СЕТ СН'!$G$5-'СЕТ СН'!$G$21</f>
        <v>4887.1514432499998</v>
      </c>
      <c r="P48" s="36">
        <f>SUMIFS(СВЦЭМ!$D$39:$D$782,СВЦЭМ!$A$39:$A$782,$A48,СВЦЭМ!$B$39:$B$782,P$44)+'СЕТ СН'!$G$11+СВЦЭМ!$D$10+'СЕТ СН'!$G$5-'СЕТ СН'!$G$21</f>
        <v>4910.0515480499998</v>
      </c>
      <c r="Q48" s="36">
        <f>SUMIFS(СВЦЭМ!$D$39:$D$782,СВЦЭМ!$A$39:$A$782,$A48,СВЦЭМ!$B$39:$B$782,Q$44)+'СЕТ СН'!$G$11+СВЦЭМ!$D$10+'СЕТ СН'!$G$5-'СЕТ СН'!$G$21</f>
        <v>4916.2434598600003</v>
      </c>
      <c r="R48" s="36">
        <f>SUMIFS(СВЦЭМ!$D$39:$D$782,СВЦЭМ!$A$39:$A$782,$A48,СВЦЭМ!$B$39:$B$782,R$44)+'СЕТ СН'!$G$11+СВЦЭМ!$D$10+'СЕТ СН'!$G$5-'СЕТ СН'!$G$21</f>
        <v>4887.6985959800004</v>
      </c>
      <c r="S48" s="36">
        <f>SUMIFS(СВЦЭМ!$D$39:$D$782,СВЦЭМ!$A$39:$A$782,$A48,СВЦЭМ!$B$39:$B$782,S$44)+'СЕТ СН'!$G$11+СВЦЭМ!$D$10+'СЕТ СН'!$G$5-'СЕТ СН'!$G$21</f>
        <v>4836.4009184799997</v>
      </c>
      <c r="T48" s="36">
        <f>SUMIFS(СВЦЭМ!$D$39:$D$782,СВЦЭМ!$A$39:$A$782,$A48,СВЦЭМ!$B$39:$B$782,T$44)+'СЕТ СН'!$G$11+СВЦЭМ!$D$10+'СЕТ СН'!$G$5-'СЕТ СН'!$G$21</f>
        <v>4857.1930527300001</v>
      </c>
      <c r="U48" s="36">
        <f>SUMIFS(СВЦЭМ!$D$39:$D$782,СВЦЭМ!$A$39:$A$782,$A48,СВЦЭМ!$B$39:$B$782,U$44)+'СЕТ СН'!$G$11+СВЦЭМ!$D$10+'СЕТ СН'!$G$5-'СЕТ СН'!$G$21</f>
        <v>4865.3261952100002</v>
      </c>
      <c r="V48" s="36">
        <f>SUMIFS(СВЦЭМ!$D$39:$D$782,СВЦЭМ!$A$39:$A$782,$A48,СВЦЭМ!$B$39:$B$782,V$44)+'СЕТ СН'!$G$11+СВЦЭМ!$D$10+'СЕТ СН'!$G$5-'СЕТ СН'!$G$21</f>
        <v>4877.3664449500002</v>
      </c>
      <c r="W48" s="36">
        <f>SUMIFS(СВЦЭМ!$D$39:$D$782,СВЦЭМ!$A$39:$A$782,$A48,СВЦЭМ!$B$39:$B$782,W$44)+'СЕТ СН'!$G$11+СВЦЭМ!$D$10+'СЕТ СН'!$G$5-'СЕТ СН'!$G$21</f>
        <v>4918.1399015299994</v>
      </c>
      <c r="X48" s="36">
        <f>SUMIFS(СВЦЭМ!$D$39:$D$782,СВЦЭМ!$A$39:$A$782,$A48,СВЦЭМ!$B$39:$B$782,X$44)+'СЕТ СН'!$G$11+СВЦЭМ!$D$10+'СЕТ СН'!$G$5-'СЕТ СН'!$G$21</f>
        <v>4937.0472679600007</v>
      </c>
      <c r="Y48" s="36">
        <f>SUMIFS(СВЦЭМ!$D$39:$D$782,СВЦЭМ!$A$39:$A$782,$A48,СВЦЭМ!$B$39:$B$782,Y$44)+'СЕТ СН'!$G$11+СВЦЭМ!$D$10+'СЕТ СН'!$G$5-'СЕТ СН'!$G$21</f>
        <v>4959.8941804400001</v>
      </c>
    </row>
    <row r="49" spans="1:25" ht="15.75" x14ac:dyDescent="0.2">
      <c r="A49" s="35">
        <f t="shared" si="1"/>
        <v>44962</v>
      </c>
      <c r="B49" s="36">
        <f>SUMIFS(СВЦЭМ!$D$39:$D$782,СВЦЭМ!$A$39:$A$782,$A49,СВЦЭМ!$B$39:$B$782,B$44)+'СЕТ СН'!$G$11+СВЦЭМ!$D$10+'СЕТ СН'!$G$5-'СЕТ СН'!$G$21</f>
        <v>4868.66576076</v>
      </c>
      <c r="C49" s="36">
        <f>SUMIFS(СВЦЭМ!$D$39:$D$782,СВЦЭМ!$A$39:$A$782,$A49,СВЦЭМ!$B$39:$B$782,C$44)+'СЕТ СН'!$G$11+СВЦЭМ!$D$10+'СЕТ СН'!$G$5-'СЕТ СН'!$G$21</f>
        <v>4913.26312005</v>
      </c>
      <c r="D49" s="36">
        <f>SUMIFS(СВЦЭМ!$D$39:$D$782,СВЦЭМ!$A$39:$A$782,$A49,СВЦЭМ!$B$39:$B$782,D$44)+'СЕТ СН'!$G$11+СВЦЭМ!$D$10+'СЕТ СН'!$G$5-'СЕТ СН'!$G$21</f>
        <v>4912.25092055</v>
      </c>
      <c r="E49" s="36">
        <f>SUMIFS(СВЦЭМ!$D$39:$D$782,СВЦЭМ!$A$39:$A$782,$A49,СВЦЭМ!$B$39:$B$782,E$44)+'СЕТ СН'!$G$11+СВЦЭМ!$D$10+'СЕТ СН'!$G$5-'СЕТ СН'!$G$21</f>
        <v>4890.5265938000002</v>
      </c>
      <c r="F49" s="36">
        <f>SUMIFS(СВЦЭМ!$D$39:$D$782,СВЦЭМ!$A$39:$A$782,$A49,СВЦЭМ!$B$39:$B$782,F$44)+'СЕТ СН'!$G$11+СВЦЭМ!$D$10+'СЕТ СН'!$G$5-'СЕТ СН'!$G$21</f>
        <v>4883.3158231400002</v>
      </c>
      <c r="G49" s="36">
        <f>SUMIFS(СВЦЭМ!$D$39:$D$782,СВЦЭМ!$A$39:$A$782,$A49,СВЦЭМ!$B$39:$B$782,G$44)+'СЕТ СН'!$G$11+СВЦЭМ!$D$10+'СЕТ СН'!$G$5-'СЕТ СН'!$G$21</f>
        <v>4874.9412522900002</v>
      </c>
      <c r="H49" s="36">
        <f>SUMIFS(СВЦЭМ!$D$39:$D$782,СВЦЭМ!$A$39:$A$782,$A49,СВЦЭМ!$B$39:$B$782,H$44)+'СЕТ СН'!$G$11+СВЦЭМ!$D$10+'СЕТ СН'!$G$5-'СЕТ СН'!$G$21</f>
        <v>4836.1641634999996</v>
      </c>
      <c r="I49" s="36">
        <f>SUMIFS(СВЦЭМ!$D$39:$D$782,СВЦЭМ!$A$39:$A$782,$A49,СВЦЭМ!$B$39:$B$782,I$44)+'СЕТ СН'!$G$11+СВЦЭМ!$D$10+'СЕТ СН'!$G$5-'СЕТ СН'!$G$21</f>
        <v>4760.30961776</v>
      </c>
      <c r="J49" s="36">
        <f>SUMIFS(СВЦЭМ!$D$39:$D$782,СВЦЭМ!$A$39:$A$782,$A49,СВЦЭМ!$B$39:$B$782,J$44)+'СЕТ СН'!$G$11+СВЦЭМ!$D$10+'СЕТ СН'!$G$5-'СЕТ СН'!$G$21</f>
        <v>4694.5360989399996</v>
      </c>
      <c r="K49" s="36">
        <f>SUMIFS(СВЦЭМ!$D$39:$D$782,СВЦЭМ!$A$39:$A$782,$A49,СВЦЭМ!$B$39:$B$782,K$44)+'СЕТ СН'!$G$11+СВЦЭМ!$D$10+'СЕТ СН'!$G$5-'СЕТ СН'!$G$21</f>
        <v>4659.4943198299998</v>
      </c>
      <c r="L49" s="36">
        <f>SUMIFS(СВЦЭМ!$D$39:$D$782,СВЦЭМ!$A$39:$A$782,$A49,СВЦЭМ!$B$39:$B$782,L$44)+'СЕТ СН'!$G$11+СВЦЭМ!$D$10+'СЕТ СН'!$G$5-'СЕТ СН'!$G$21</f>
        <v>4655.9859843199993</v>
      </c>
      <c r="M49" s="36">
        <f>SUMIFS(СВЦЭМ!$D$39:$D$782,СВЦЭМ!$A$39:$A$782,$A49,СВЦЭМ!$B$39:$B$782,M$44)+'СЕТ СН'!$G$11+СВЦЭМ!$D$10+'СЕТ СН'!$G$5-'СЕТ СН'!$G$21</f>
        <v>4693.57861753</v>
      </c>
      <c r="N49" s="36">
        <f>SUMIFS(СВЦЭМ!$D$39:$D$782,СВЦЭМ!$A$39:$A$782,$A49,СВЦЭМ!$B$39:$B$782,N$44)+'СЕТ СН'!$G$11+СВЦЭМ!$D$10+'СЕТ СН'!$G$5-'СЕТ СН'!$G$21</f>
        <v>4742.3375474200002</v>
      </c>
      <c r="O49" s="36">
        <f>SUMIFS(СВЦЭМ!$D$39:$D$782,СВЦЭМ!$A$39:$A$782,$A49,СВЦЭМ!$B$39:$B$782,O$44)+'СЕТ СН'!$G$11+СВЦЭМ!$D$10+'СЕТ СН'!$G$5-'СЕТ СН'!$G$21</f>
        <v>4766.2366168499993</v>
      </c>
      <c r="P49" s="36">
        <f>SUMIFS(СВЦЭМ!$D$39:$D$782,СВЦЭМ!$A$39:$A$782,$A49,СВЦЭМ!$B$39:$B$782,P$44)+'СЕТ СН'!$G$11+СВЦЭМ!$D$10+'СЕТ СН'!$G$5-'СЕТ СН'!$G$21</f>
        <v>4832.2601841800006</v>
      </c>
      <c r="Q49" s="36">
        <f>SUMIFS(СВЦЭМ!$D$39:$D$782,СВЦЭМ!$A$39:$A$782,$A49,СВЦЭМ!$B$39:$B$782,Q$44)+'СЕТ СН'!$G$11+СВЦЭМ!$D$10+'СЕТ СН'!$G$5-'СЕТ СН'!$G$21</f>
        <v>4848.2252263200007</v>
      </c>
      <c r="R49" s="36">
        <f>SUMIFS(СВЦЭМ!$D$39:$D$782,СВЦЭМ!$A$39:$A$782,$A49,СВЦЭМ!$B$39:$B$782,R$44)+'СЕТ СН'!$G$11+СВЦЭМ!$D$10+'СЕТ СН'!$G$5-'СЕТ СН'!$G$21</f>
        <v>4821.3713203799998</v>
      </c>
      <c r="S49" s="36">
        <f>SUMIFS(СВЦЭМ!$D$39:$D$782,СВЦЭМ!$A$39:$A$782,$A49,СВЦЭМ!$B$39:$B$782,S$44)+'СЕТ СН'!$G$11+СВЦЭМ!$D$10+'СЕТ СН'!$G$5-'СЕТ СН'!$G$21</f>
        <v>4749.3733622599993</v>
      </c>
      <c r="T49" s="36">
        <f>SUMIFS(СВЦЭМ!$D$39:$D$782,СВЦЭМ!$A$39:$A$782,$A49,СВЦЭМ!$B$39:$B$782,T$44)+'СЕТ СН'!$G$11+СВЦЭМ!$D$10+'СЕТ СН'!$G$5-'СЕТ СН'!$G$21</f>
        <v>4683.4611216100002</v>
      </c>
      <c r="U49" s="36">
        <f>SUMIFS(СВЦЭМ!$D$39:$D$782,СВЦЭМ!$A$39:$A$782,$A49,СВЦЭМ!$B$39:$B$782,U$44)+'СЕТ СН'!$G$11+СВЦЭМ!$D$10+'СЕТ СН'!$G$5-'СЕТ СН'!$G$21</f>
        <v>4712.4155932499998</v>
      </c>
      <c r="V49" s="36">
        <f>SUMIFS(СВЦЭМ!$D$39:$D$782,СВЦЭМ!$A$39:$A$782,$A49,СВЦЭМ!$B$39:$B$782,V$44)+'СЕТ СН'!$G$11+СВЦЭМ!$D$10+'СЕТ СН'!$G$5-'СЕТ СН'!$G$21</f>
        <v>4730.53591031</v>
      </c>
      <c r="W49" s="36">
        <f>SUMIFS(СВЦЭМ!$D$39:$D$782,СВЦЭМ!$A$39:$A$782,$A49,СВЦЭМ!$B$39:$B$782,W$44)+'СЕТ СН'!$G$11+СВЦЭМ!$D$10+'СЕТ СН'!$G$5-'СЕТ СН'!$G$21</f>
        <v>4765.4092447599996</v>
      </c>
      <c r="X49" s="36">
        <f>SUMIFS(СВЦЭМ!$D$39:$D$782,СВЦЭМ!$A$39:$A$782,$A49,СВЦЭМ!$B$39:$B$782,X$44)+'СЕТ СН'!$G$11+СВЦЭМ!$D$10+'СЕТ СН'!$G$5-'СЕТ СН'!$G$21</f>
        <v>4793.0048353799993</v>
      </c>
      <c r="Y49" s="36">
        <f>SUMIFS(СВЦЭМ!$D$39:$D$782,СВЦЭМ!$A$39:$A$782,$A49,СВЦЭМ!$B$39:$B$782,Y$44)+'СЕТ СН'!$G$11+СВЦЭМ!$D$10+'СЕТ СН'!$G$5-'СЕТ СН'!$G$21</f>
        <v>4824.8492387000006</v>
      </c>
    </row>
    <row r="50" spans="1:25" ht="15.75" x14ac:dyDescent="0.2">
      <c r="A50" s="35">
        <f t="shared" si="1"/>
        <v>44963</v>
      </c>
      <c r="B50" s="36">
        <f>SUMIFS(СВЦЭМ!$D$39:$D$782,СВЦЭМ!$A$39:$A$782,$A50,СВЦЭМ!$B$39:$B$782,B$44)+'СЕТ СН'!$G$11+СВЦЭМ!$D$10+'СЕТ СН'!$G$5-'СЕТ СН'!$G$21</f>
        <v>4868.3762243800002</v>
      </c>
      <c r="C50" s="36">
        <f>SUMIFS(СВЦЭМ!$D$39:$D$782,СВЦЭМ!$A$39:$A$782,$A50,СВЦЭМ!$B$39:$B$782,C$44)+'СЕТ СН'!$G$11+СВЦЭМ!$D$10+'СЕТ СН'!$G$5-'СЕТ СН'!$G$21</f>
        <v>4914.7897973399995</v>
      </c>
      <c r="D50" s="36">
        <f>SUMIFS(СВЦЭМ!$D$39:$D$782,СВЦЭМ!$A$39:$A$782,$A50,СВЦЭМ!$B$39:$B$782,D$44)+'СЕТ СН'!$G$11+СВЦЭМ!$D$10+'СЕТ СН'!$G$5-'СЕТ СН'!$G$21</f>
        <v>4914.2470103899996</v>
      </c>
      <c r="E50" s="36">
        <f>SUMIFS(СВЦЭМ!$D$39:$D$782,СВЦЭМ!$A$39:$A$782,$A50,СВЦЭМ!$B$39:$B$782,E$44)+'СЕТ СН'!$G$11+СВЦЭМ!$D$10+'СЕТ СН'!$G$5-'СЕТ СН'!$G$21</f>
        <v>4894.3905917900001</v>
      </c>
      <c r="F50" s="36">
        <f>SUMIFS(СВЦЭМ!$D$39:$D$782,СВЦЭМ!$A$39:$A$782,$A50,СВЦЭМ!$B$39:$B$782,F$44)+'СЕТ СН'!$G$11+СВЦЭМ!$D$10+'СЕТ СН'!$G$5-'СЕТ СН'!$G$21</f>
        <v>4914.4204869099995</v>
      </c>
      <c r="G50" s="36">
        <f>SUMIFS(СВЦЭМ!$D$39:$D$782,СВЦЭМ!$A$39:$A$782,$A50,СВЦЭМ!$B$39:$B$782,G$44)+'СЕТ СН'!$G$11+СВЦЭМ!$D$10+'СЕТ СН'!$G$5-'СЕТ СН'!$G$21</f>
        <v>4845.9546769400004</v>
      </c>
      <c r="H50" s="36">
        <f>SUMIFS(СВЦЭМ!$D$39:$D$782,СВЦЭМ!$A$39:$A$782,$A50,СВЦЭМ!$B$39:$B$782,H$44)+'СЕТ СН'!$G$11+СВЦЭМ!$D$10+'СЕТ СН'!$G$5-'СЕТ СН'!$G$21</f>
        <v>4801.6517347099998</v>
      </c>
      <c r="I50" s="36">
        <f>SUMIFS(СВЦЭМ!$D$39:$D$782,СВЦЭМ!$A$39:$A$782,$A50,СВЦЭМ!$B$39:$B$782,I$44)+'СЕТ СН'!$G$11+СВЦЭМ!$D$10+'СЕТ СН'!$G$5-'СЕТ СН'!$G$21</f>
        <v>4757.6581848899996</v>
      </c>
      <c r="J50" s="36">
        <f>SUMIFS(СВЦЭМ!$D$39:$D$782,СВЦЭМ!$A$39:$A$782,$A50,СВЦЭМ!$B$39:$B$782,J$44)+'СЕТ СН'!$G$11+СВЦЭМ!$D$10+'СЕТ СН'!$G$5-'СЕТ СН'!$G$21</f>
        <v>4737.9490301099995</v>
      </c>
      <c r="K50" s="36">
        <f>SUMIFS(СВЦЭМ!$D$39:$D$782,СВЦЭМ!$A$39:$A$782,$A50,СВЦЭМ!$B$39:$B$782,K$44)+'СЕТ СН'!$G$11+СВЦЭМ!$D$10+'СЕТ СН'!$G$5-'СЕТ СН'!$G$21</f>
        <v>4751.7364507700004</v>
      </c>
      <c r="L50" s="36">
        <f>SUMIFS(СВЦЭМ!$D$39:$D$782,СВЦЭМ!$A$39:$A$782,$A50,СВЦЭМ!$B$39:$B$782,L$44)+'СЕТ СН'!$G$11+СВЦЭМ!$D$10+'СЕТ СН'!$G$5-'СЕТ СН'!$G$21</f>
        <v>4750.4129385199994</v>
      </c>
      <c r="M50" s="36">
        <f>SUMIFS(СВЦЭМ!$D$39:$D$782,СВЦЭМ!$A$39:$A$782,$A50,СВЦЭМ!$B$39:$B$782,M$44)+'СЕТ СН'!$G$11+СВЦЭМ!$D$10+'СЕТ СН'!$G$5-'СЕТ СН'!$G$21</f>
        <v>4772.4485856900001</v>
      </c>
      <c r="N50" s="36">
        <f>SUMIFS(СВЦЭМ!$D$39:$D$782,СВЦЭМ!$A$39:$A$782,$A50,СВЦЭМ!$B$39:$B$782,N$44)+'СЕТ СН'!$G$11+СВЦЭМ!$D$10+'СЕТ СН'!$G$5-'СЕТ СН'!$G$21</f>
        <v>4794.9308795999996</v>
      </c>
      <c r="O50" s="36">
        <f>SUMIFS(СВЦЭМ!$D$39:$D$782,СВЦЭМ!$A$39:$A$782,$A50,СВЦЭМ!$B$39:$B$782,O$44)+'СЕТ СН'!$G$11+СВЦЭМ!$D$10+'СЕТ СН'!$G$5-'СЕТ СН'!$G$21</f>
        <v>4795.2760464499997</v>
      </c>
      <c r="P50" s="36">
        <f>SUMIFS(СВЦЭМ!$D$39:$D$782,СВЦЭМ!$A$39:$A$782,$A50,СВЦЭМ!$B$39:$B$782,P$44)+'СЕТ СН'!$G$11+СВЦЭМ!$D$10+'СЕТ СН'!$G$5-'СЕТ СН'!$G$21</f>
        <v>4796.4813562500003</v>
      </c>
      <c r="Q50" s="36">
        <f>SUMIFS(СВЦЭМ!$D$39:$D$782,СВЦЭМ!$A$39:$A$782,$A50,СВЦЭМ!$B$39:$B$782,Q$44)+'СЕТ СН'!$G$11+СВЦЭМ!$D$10+'СЕТ СН'!$G$5-'СЕТ СН'!$G$21</f>
        <v>4790.06598545</v>
      </c>
      <c r="R50" s="36">
        <f>SUMIFS(СВЦЭМ!$D$39:$D$782,СВЦЭМ!$A$39:$A$782,$A50,СВЦЭМ!$B$39:$B$782,R$44)+'СЕТ СН'!$G$11+СВЦЭМ!$D$10+'СЕТ СН'!$G$5-'СЕТ СН'!$G$21</f>
        <v>4821.1961485800002</v>
      </c>
      <c r="S50" s="36">
        <f>SUMIFS(СВЦЭМ!$D$39:$D$782,СВЦЭМ!$A$39:$A$782,$A50,СВЦЭМ!$B$39:$B$782,S$44)+'СЕТ СН'!$G$11+СВЦЭМ!$D$10+'СЕТ СН'!$G$5-'СЕТ СН'!$G$21</f>
        <v>4743.73129969</v>
      </c>
      <c r="T50" s="36">
        <f>SUMIFS(СВЦЭМ!$D$39:$D$782,СВЦЭМ!$A$39:$A$782,$A50,СВЦЭМ!$B$39:$B$782,T$44)+'СЕТ СН'!$G$11+СВЦЭМ!$D$10+'СЕТ СН'!$G$5-'СЕТ СН'!$G$21</f>
        <v>4753.8096003000001</v>
      </c>
      <c r="U50" s="36">
        <f>SUMIFS(СВЦЭМ!$D$39:$D$782,СВЦЭМ!$A$39:$A$782,$A50,СВЦЭМ!$B$39:$B$782,U$44)+'СЕТ СН'!$G$11+СВЦЭМ!$D$10+'СЕТ СН'!$G$5-'СЕТ СН'!$G$21</f>
        <v>4764.1369186499996</v>
      </c>
      <c r="V50" s="36">
        <f>SUMIFS(СВЦЭМ!$D$39:$D$782,СВЦЭМ!$A$39:$A$782,$A50,СВЦЭМ!$B$39:$B$782,V$44)+'СЕТ СН'!$G$11+СВЦЭМ!$D$10+'СЕТ СН'!$G$5-'СЕТ СН'!$G$21</f>
        <v>4769.7209145099996</v>
      </c>
      <c r="W50" s="36">
        <f>SUMIFS(СВЦЭМ!$D$39:$D$782,СВЦЭМ!$A$39:$A$782,$A50,СВЦЭМ!$B$39:$B$782,W$44)+'СЕТ СН'!$G$11+СВЦЭМ!$D$10+'СЕТ СН'!$G$5-'СЕТ СН'!$G$21</f>
        <v>4751.4402504899999</v>
      </c>
      <c r="X50" s="36">
        <f>SUMIFS(СВЦЭМ!$D$39:$D$782,СВЦЭМ!$A$39:$A$782,$A50,СВЦЭМ!$B$39:$B$782,X$44)+'СЕТ СН'!$G$11+СВЦЭМ!$D$10+'СЕТ СН'!$G$5-'СЕТ СН'!$G$21</f>
        <v>4794.29436833</v>
      </c>
      <c r="Y50" s="36">
        <f>SUMIFS(СВЦЭМ!$D$39:$D$782,СВЦЭМ!$A$39:$A$782,$A50,СВЦЭМ!$B$39:$B$782,Y$44)+'СЕТ СН'!$G$11+СВЦЭМ!$D$10+'СЕТ СН'!$G$5-'СЕТ СН'!$G$21</f>
        <v>4824.9684057499999</v>
      </c>
    </row>
    <row r="51" spans="1:25" ht="15.75" x14ac:dyDescent="0.2">
      <c r="A51" s="35">
        <f t="shared" si="1"/>
        <v>44964</v>
      </c>
      <c r="B51" s="36">
        <f>SUMIFS(СВЦЭМ!$D$39:$D$782,СВЦЭМ!$A$39:$A$782,$A51,СВЦЭМ!$B$39:$B$782,B$44)+'СЕТ СН'!$G$11+СВЦЭМ!$D$10+'СЕТ СН'!$G$5-'СЕТ СН'!$G$21</f>
        <v>4831.5008985900004</v>
      </c>
      <c r="C51" s="36">
        <f>SUMIFS(СВЦЭМ!$D$39:$D$782,СВЦЭМ!$A$39:$A$782,$A51,СВЦЭМ!$B$39:$B$782,C$44)+'СЕТ СН'!$G$11+СВЦЭМ!$D$10+'СЕТ СН'!$G$5-'СЕТ СН'!$G$21</f>
        <v>4874.7426851500004</v>
      </c>
      <c r="D51" s="36">
        <f>SUMIFS(СВЦЭМ!$D$39:$D$782,СВЦЭМ!$A$39:$A$782,$A51,СВЦЭМ!$B$39:$B$782,D$44)+'СЕТ СН'!$G$11+СВЦЭМ!$D$10+'СЕТ СН'!$G$5-'СЕТ СН'!$G$21</f>
        <v>4871.5652086099999</v>
      </c>
      <c r="E51" s="36">
        <f>SUMIFS(СВЦЭМ!$D$39:$D$782,СВЦЭМ!$A$39:$A$782,$A51,СВЦЭМ!$B$39:$B$782,E$44)+'СЕТ СН'!$G$11+СВЦЭМ!$D$10+'СЕТ СН'!$G$5-'СЕТ СН'!$G$21</f>
        <v>4866.0389287300004</v>
      </c>
      <c r="F51" s="36">
        <f>SUMIFS(СВЦЭМ!$D$39:$D$782,СВЦЭМ!$A$39:$A$782,$A51,СВЦЭМ!$B$39:$B$782,F$44)+'СЕТ СН'!$G$11+СВЦЭМ!$D$10+'СЕТ СН'!$G$5-'СЕТ СН'!$G$21</f>
        <v>4868.8704292000002</v>
      </c>
      <c r="G51" s="36">
        <f>SUMIFS(СВЦЭМ!$D$39:$D$782,СВЦЭМ!$A$39:$A$782,$A51,СВЦЭМ!$B$39:$B$782,G$44)+'СЕТ СН'!$G$11+СВЦЭМ!$D$10+'СЕТ СН'!$G$5-'СЕТ СН'!$G$21</f>
        <v>4883.6410075100002</v>
      </c>
      <c r="H51" s="36">
        <f>SUMIFS(СВЦЭМ!$D$39:$D$782,СВЦЭМ!$A$39:$A$782,$A51,СВЦЭМ!$B$39:$B$782,H$44)+'СЕТ СН'!$G$11+СВЦЭМ!$D$10+'СЕТ СН'!$G$5-'СЕТ СН'!$G$21</f>
        <v>4832.3976942099998</v>
      </c>
      <c r="I51" s="36">
        <f>SUMIFS(СВЦЭМ!$D$39:$D$782,СВЦЭМ!$A$39:$A$782,$A51,СВЦЭМ!$B$39:$B$782,I$44)+'СЕТ СН'!$G$11+СВЦЭМ!$D$10+'СЕТ СН'!$G$5-'СЕТ СН'!$G$21</f>
        <v>4791.7312729099995</v>
      </c>
      <c r="J51" s="36">
        <f>SUMIFS(СВЦЭМ!$D$39:$D$782,СВЦЭМ!$A$39:$A$782,$A51,СВЦЭМ!$B$39:$B$782,J$44)+'СЕТ СН'!$G$11+СВЦЭМ!$D$10+'СЕТ СН'!$G$5-'СЕТ СН'!$G$21</f>
        <v>4739.4358114799998</v>
      </c>
      <c r="K51" s="36">
        <f>SUMIFS(СВЦЭМ!$D$39:$D$782,СВЦЭМ!$A$39:$A$782,$A51,СВЦЭМ!$B$39:$B$782,K$44)+'СЕТ СН'!$G$11+СВЦЭМ!$D$10+'СЕТ СН'!$G$5-'СЕТ СН'!$G$21</f>
        <v>4732.4768383699993</v>
      </c>
      <c r="L51" s="36">
        <f>SUMIFS(СВЦЭМ!$D$39:$D$782,СВЦЭМ!$A$39:$A$782,$A51,СВЦЭМ!$B$39:$B$782,L$44)+'СЕТ СН'!$G$11+СВЦЭМ!$D$10+'СЕТ СН'!$G$5-'СЕТ СН'!$G$21</f>
        <v>4728.2390730699999</v>
      </c>
      <c r="M51" s="36">
        <f>SUMIFS(СВЦЭМ!$D$39:$D$782,СВЦЭМ!$A$39:$A$782,$A51,СВЦЭМ!$B$39:$B$782,M$44)+'СЕТ СН'!$G$11+СВЦЭМ!$D$10+'СЕТ СН'!$G$5-'СЕТ СН'!$G$21</f>
        <v>4766.6132108900001</v>
      </c>
      <c r="N51" s="36">
        <f>SUMIFS(СВЦЭМ!$D$39:$D$782,СВЦЭМ!$A$39:$A$782,$A51,СВЦЭМ!$B$39:$B$782,N$44)+'СЕТ СН'!$G$11+СВЦЭМ!$D$10+'СЕТ СН'!$G$5-'СЕТ СН'!$G$21</f>
        <v>4778.7435738499998</v>
      </c>
      <c r="O51" s="36">
        <f>SUMIFS(СВЦЭМ!$D$39:$D$782,СВЦЭМ!$A$39:$A$782,$A51,СВЦЭМ!$B$39:$B$782,O$44)+'СЕТ СН'!$G$11+СВЦЭМ!$D$10+'СЕТ СН'!$G$5-'СЕТ СН'!$G$21</f>
        <v>4793.4515054499998</v>
      </c>
      <c r="P51" s="36">
        <f>SUMIFS(СВЦЭМ!$D$39:$D$782,СВЦЭМ!$A$39:$A$782,$A51,СВЦЭМ!$B$39:$B$782,P$44)+'СЕТ СН'!$G$11+СВЦЭМ!$D$10+'СЕТ СН'!$G$5-'СЕТ СН'!$G$21</f>
        <v>4811.9560113699999</v>
      </c>
      <c r="Q51" s="36">
        <f>SUMIFS(СВЦЭМ!$D$39:$D$782,СВЦЭМ!$A$39:$A$782,$A51,СВЦЭМ!$B$39:$B$782,Q$44)+'СЕТ СН'!$G$11+СВЦЭМ!$D$10+'СЕТ СН'!$G$5-'СЕТ СН'!$G$21</f>
        <v>4826.3527117899994</v>
      </c>
      <c r="R51" s="36">
        <f>SUMIFS(СВЦЭМ!$D$39:$D$782,СВЦЭМ!$A$39:$A$782,$A51,СВЦЭМ!$B$39:$B$782,R$44)+'СЕТ СН'!$G$11+СВЦЭМ!$D$10+'СЕТ СН'!$G$5-'СЕТ СН'!$G$21</f>
        <v>4826.8174591799998</v>
      </c>
      <c r="S51" s="36">
        <f>SUMIFS(СВЦЭМ!$D$39:$D$782,СВЦЭМ!$A$39:$A$782,$A51,СВЦЭМ!$B$39:$B$782,S$44)+'СЕТ СН'!$G$11+СВЦЭМ!$D$10+'СЕТ СН'!$G$5-'СЕТ СН'!$G$21</f>
        <v>4769.5896819299996</v>
      </c>
      <c r="T51" s="36">
        <f>SUMIFS(СВЦЭМ!$D$39:$D$782,СВЦЭМ!$A$39:$A$782,$A51,СВЦЭМ!$B$39:$B$782,T$44)+'СЕТ СН'!$G$11+СВЦЭМ!$D$10+'СЕТ СН'!$G$5-'СЕТ СН'!$G$21</f>
        <v>4711.5451085300001</v>
      </c>
      <c r="U51" s="36">
        <f>SUMIFS(СВЦЭМ!$D$39:$D$782,СВЦЭМ!$A$39:$A$782,$A51,СВЦЭМ!$B$39:$B$782,U$44)+'СЕТ СН'!$G$11+СВЦЭМ!$D$10+'СЕТ СН'!$G$5-'СЕТ СН'!$G$21</f>
        <v>4755.4348622500002</v>
      </c>
      <c r="V51" s="36">
        <f>SUMIFS(СВЦЭМ!$D$39:$D$782,СВЦЭМ!$A$39:$A$782,$A51,СВЦЭМ!$B$39:$B$782,V$44)+'СЕТ СН'!$G$11+СВЦЭМ!$D$10+'СЕТ СН'!$G$5-'СЕТ СН'!$G$21</f>
        <v>4756.7764070100002</v>
      </c>
      <c r="W51" s="36">
        <f>SUMIFS(СВЦЭМ!$D$39:$D$782,СВЦЭМ!$A$39:$A$782,$A51,СВЦЭМ!$B$39:$B$782,W$44)+'СЕТ СН'!$G$11+СВЦЭМ!$D$10+'СЕТ СН'!$G$5-'СЕТ СН'!$G$21</f>
        <v>4742.4581680499996</v>
      </c>
      <c r="X51" s="36">
        <f>SUMIFS(СВЦЭМ!$D$39:$D$782,СВЦЭМ!$A$39:$A$782,$A51,СВЦЭМ!$B$39:$B$782,X$44)+'СЕТ СН'!$G$11+СВЦЭМ!$D$10+'СЕТ СН'!$G$5-'СЕТ СН'!$G$21</f>
        <v>4802.2055637800004</v>
      </c>
      <c r="Y51" s="36">
        <f>SUMIFS(СВЦЭМ!$D$39:$D$782,СВЦЭМ!$A$39:$A$782,$A51,СВЦЭМ!$B$39:$B$782,Y$44)+'СЕТ СН'!$G$11+СВЦЭМ!$D$10+'СЕТ СН'!$G$5-'СЕТ СН'!$G$21</f>
        <v>4826.23769644</v>
      </c>
    </row>
    <row r="52" spans="1:25" ht="15.75" x14ac:dyDescent="0.2">
      <c r="A52" s="35">
        <f t="shared" si="1"/>
        <v>44965</v>
      </c>
      <c r="B52" s="36">
        <f>SUMIFS(СВЦЭМ!$D$39:$D$782,СВЦЭМ!$A$39:$A$782,$A52,СВЦЭМ!$B$39:$B$782,B$44)+'СЕТ СН'!$G$11+СВЦЭМ!$D$10+'СЕТ СН'!$G$5-'СЕТ СН'!$G$21</f>
        <v>4767.0553304699997</v>
      </c>
      <c r="C52" s="36">
        <f>SUMIFS(СВЦЭМ!$D$39:$D$782,СВЦЭМ!$A$39:$A$782,$A52,СВЦЭМ!$B$39:$B$782,C$44)+'СЕТ СН'!$G$11+СВЦЭМ!$D$10+'СЕТ СН'!$G$5-'СЕТ СН'!$G$21</f>
        <v>4816.2889459100006</v>
      </c>
      <c r="D52" s="36">
        <f>SUMIFS(СВЦЭМ!$D$39:$D$782,СВЦЭМ!$A$39:$A$782,$A52,СВЦЭМ!$B$39:$B$782,D$44)+'СЕТ СН'!$G$11+СВЦЭМ!$D$10+'СЕТ СН'!$G$5-'СЕТ СН'!$G$21</f>
        <v>4840.0400568999994</v>
      </c>
      <c r="E52" s="36">
        <f>SUMIFS(СВЦЭМ!$D$39:$D$782,СВЦЭМ!$A$39:$A$782,$A52,СВЦЭМ!$B$39:$B$782,E$44)+'СЕТ СН'!$G$11+СВЦЭМ!$D$10+'СЕТ СН'!$G$5-'СЕТ СН'!$G$21</f>
        <v>4860.0793802499993</v>
      </c>
      <c r="F52" s="36">
        <f>SUMIFS(СВЦЭМ!$D$39:$D$782,СВЦЭМ!$A$39:$A$782,$A52,СВЦЭМ!$B$39:$B$782,F$44)+'СЕТ СН'!$G$11+СВЦЭМ!$D$10+'СЕТ СН'!$G$5-'СЕТ СН'!$G$21</f>
        <v>4847.1837405200004</v>
      </c>
      <c r="G52" s="36">
        <f>SUMIFS(СВЦЭМ!$D$39:$D$782,СВЦЭМ!$A$39:$A$782,$A52,СВЦЭМ!$B$39:$B$782,G$44)+'СЕТ СН'!$G$11+СВЦЭМ!$D$10+'СЕТ СН'!$G$5-'СЕТ СН'!$G$21</f>
        <v>4841.18519397</v>
      </c>
      <c r="H52" s="36">
        <f>SUMIFS(СВЦЭМ!$D$39:$D$782,СВЦЭМ!$A$39:$A$782,$A52,СВЦЭМ!$B$39:$B$782,H$44)+'СЕТ СН'!$G$11+СВЦЭМ!$D$10+'СЕТ СН'!$G$5-'СЕТ СН'!$G$21</f>
        <v>4762.3754889100001</v>
      </c>
      <c r="I52" s="36">
        <f>SUMIFS(СВЦЭМ!$D$39:$D$782,СВЦЭМ!$A$39:$A$782,$A52,СВЦЭМ!$B$39:$B$782,I$44)+'СЕТ СН'!$G$11+СВЦЭМ!$D$10+'СЕТ СН'!$G$5-'СЕТ СН'!$G$21</f>
        <v>4754.4086891799998</v>
      </c>
      <c r="J52" s="36">
        <f>SUMIFS(СВЦЭМ!$D$39:$D$782,СВЦЭМ!$A$39:$A$782,$A52,СВЦЭМ!$B$39:$B$782,J$44)+'СЕТ СН'!$G$11+СВЦЭМ!$D$10+'СЕТ СН'!$G$5-'СЕТ СН'!$G$21</f>
        <v>4738.0796926200001</v>
      </c>
      <c r="K52" s="36">
        <f>SUMIFS(СВЦЭМ!$D$39:$D$782,СВЦЭМ!$A$39:$A$782,$A52,СВЦЭМ!$B$39:$B$782,K$44)+'СЕТ СН'!$G$11+СВЦЭМ!$D$10+'СЕТ СН'!$G$5-'СЕТ СН'!$G$21</f>
        <v>4760.3886310999997</v>
      </c>
      <c r="L52" s="36">
        <f>SUMIFS(СВЦЭМ!$D$39:$D$782,СВЦЭМ!$A$39:$A$782,$A52,СВЦЭМ!$B$39:$B$782,L$44)+'СЕТ СН'!$G$11+СВЦЭМ!$D$10+'СЕТ СН'!$G$5-'СЕТ СН'!$G$21</f>
        <v>4794.20806687</v>
      </c>
      <c r="M52" s="36">
        <f>SUMIFS(СВЦЭМ!$D$39:$D$782,СВЦЭМ!$A$39:$A$782,$A52,СВЦЭМ!$B$39:$B$782,M$44)+'СЕТ СН'!$G$11+СВЦЭМ!$D$10+'СЕТ СН'!$G$5-'СЕТ СН'!$G$21</f>
        <v>4829.2735420000008</v>
      </c>
      <c r="N52" s="36">
        <f>SUMIFS(СВЦЭМ!$D$39:$D$782,СВЦЭМ!$A$39:$A$782,$A52,СВЦЭМ!$B$39:$B$782,N$44)+'СЕТ СН'!$G$11+СВЦЭМ!$D$10+'СЕТ СН'!$G$5-'СЕТ СН'!$G$21</f>
        <v>4844.2221919200001</v>
      </c>
      <c r="O52" s="36">
        <f>SUMIFS(СВЦЭМ!$D$39:$D$782,СВЦЭМ!$A$39:$A$782,$A52,СВЦЭМ!$B$39:$B$782,O$44)+'СЕТ СН'!$G$11+СВЦЭМ!$D$10+'СЕТ СН'!$G$5-'СЕТ СН'!$G$21</f>
        <v>4851.2924608499998</v>
      </c>
      <c r="P52" s="36">
        <f>SUMIFS(СВЦЭМ!$D$39:$D$782,СВЦЭМ!$A$39:$A$782,$A52,СВЦЭМ!$B$39:$B$782,P$44)+'СЕТ СН'!$G$11+СВЦЭМ!$D$10+'СЕТ СН'!$G$5-'СЕТ СН'!$G$21</f>
        <v>4854.4827347800001</v>
      </c>
      <c r="Q52" s="36">
        <f>SUMIFS(СВЦЭМ!$D$39:$D$782,СВЦЭМ!$A$39:$A$782,$A52,СВЦЭМ!$B$39:$B$782,Q$44)+'СЕТ СН'!$G$11+СВЦЭМ!$D$10+'СЕТ СН'!$G$5-'СЕТ СН'!$G$21</f>
        <v>4853.2713023199994</v>
      </c>
      <c r="R52" s="36">
        <f>SUMIFS(СВЦЭМ!$D$39:$D$782,СВЦЭМ!$A$39:$A$782,$A52,СВЦЭМ!$B$39:$B$782,R$44)+'СЕТ СН'!$G$11+СВЦЭМ!$D$10+'СЕТ СН'!$G$5-'СЕТ СН'!$G$21</f>
        <v>4847.3938034100001</v>
      </c>
      <c r="S52" s="36">
        <f>SUMIFS(СВЦЭМ!$D$39:$D$782,СВЦЭМ!$A$39:$A$782,$A52,СВЦЭМ!$B$39:$B$782,S$44)+'СЕТ СН'!$G$11+СВЦЭМ!$D$10+'СЕТ СН'!$G$5-'СЕТ СН'!$G$21</f>
        <v>4842.3635346800002</v>
      </c>
      <c r="T52" s="36">
        <f>SUMIFS(СВЦЭМ!$D$39:$D$782,СВЦЭМ!$A$39:$A$782,$A52,СВЦЭМ!$B$39:$B$782,T$44)+'СЕТ СН'!$G$11+СВЦЭМ!$D$10+'СЕТ СН'!$G$5-'СЕТ СН'!$G$21</f>
        <v>4840.3874554100003</v>
      </c>
      <c r="U52" s="36">
        <f>SUMIFS(СВЦЭМ!$D$39:$D$782,СВЦЭМ!$A$39:$A$782,$A52,СВЦЭМ!$B$39:$B$782,U$44)+'СЕТ СН'!$G$11+СВЦЭМ!$D$10+'СЕТ СН'!$G$5-'СЕТ СН'!$G$21</f>
        <v>4840.0170318100008</v>
      </c>
      <c r="V52" s="36">
        <f>SUMIFS(СВЦЭМ!$D$39:$D$782,СВЦЭМ!$A$39:$A$782,$A52,СВЦЭМ!$B$39:$B$782,V$44)+'СЕТ СН'!$G$11+СВЦЭМ!$D$10+'СЕТ СН'!$G$5-'СЕТ СН'!$G$21</f>
        <v>4797.2717364500004</v>
      </c>
      <c r="W52" s="36">
        <f>SUMIFS(СВЦЭМ!$D$39:$D$782,СВЦЭМ!$A$39:$A$782,$A52,СВЦЭМ!$B$39:$B$782,W$44)+'СЕТ СН'!$G$11+СВЦЭМ!$D$10+'СЕТ СН'!$G$5-'СЕТ СН'!$G$21</f>
        <v>4760.5682282899998</v>
      </c>
      <c r="X52" s="36">
        <f>SUMIFS(СВЦЭМ!$D$39:$D$782,СВЦЭМ!$A$39:$A$782,$A52,СВЦЭМ!$B$39:$B$782,X$44)+'СЕТ СН'!$G$11+СВЦЭМ!$D$10+'СЕТ СН'!$G$5-'СЕТ СН'!$G$21</f>
        <v>4750.5370219799997</v>
      </c>
      <c r="Y52" s="36">
        <f>SUMIFS(СВЦЭМ!$D$39:$D$782,СВЦЭМ!$A$39:$A$782,$A52,СВЦЭМ!$B$39:$B$782,Y$44)+'СЕТ СН'!$G$11+СВЦЭМ!$D$10+'СЕТ СН'!$G$5-'СЕТ СН'!$G$21</f>
        <v>4742.4956600799997</v>
      </c>
    </row>
    <row r="53" spans="1:25" ht="15.75" x14ac:dyDescent="0.2">
      <c r="A53" s="35">
        <f t="shared" si="1"/>
        <v>44966</v>
      </c>
      <c r="B53" s="36">
        <f>SUMIFS(СВЦЭМ!$D$39:$D$782,СВЦЭМ!$A$39:$A$782,$A53,СВЦЭМ!$B$39:$B$782,B$44)+'СЕТ СН'!$G$11+СВЦЭМ!$D$10+'СЕТ СН'!$G$5-'СЕТ СН'!$G$21</f>
        <v>4644.3314539900002</v>
      </c>
      <c r="C53" s="36">
        <f>SUMIFS(СВЦЭМ!$D$39:$D$782,СВЦЭМ!$A$39:$A$782,$A53,СВЦЭМ!$B$39:$B$782,C$44)+'СЕТ СН'!$G$11+СВЦЭМ!$D$10+'СЕТ СН'!$G$5-'СЕТ СН'!$G$21</f>
        <v>4558.1250430700002</v>
      </c>
      <c r="D53" s="36">
        <f>SUMIFS(СВЦЭМ!$D$39:$D$782,СВЦЭМ!$A$39:$A$782,$A53,СВЦЭМ!$B$39:$B$782,D$44)+'СЕТ СН'!$G$11+СВЦЭМ!$D$10+'СЕТ СН'!$G$5-'СЕТ СН'!$G$21</f>
        <v>4591.9767020399995</v>
      </c>
      <c r="E53" s="36">
        <f>SUMIFS(СВЦЭМ!$D$39:$D$782,СВЦЭМ!$A$39:$A$782,$A53,СВЦЭМ!$B$39:$B$782,E$44)+'СЕТ СН'!$G$11+СВЦЭМ!$D$10+'СЕТ СН'!$G$5-'СЕТ СН'!$G$21</f>
        <v>4609.1420200800003</v>
      </c>
      <c r="F53" s="36">
        <f>SUMIFS(СВЦЭМ!$D$39:$D$782,СВЦЭМ!$A$39:$A$782,$A53,СВЦЭМ!$B$39:$B$782,F$44)+'СЕТ СН'!$G$11+СВЦЭМ!$D$10+'СЕТ СН'!$G$5-'СЕТ СН'!$G$21</f>
        <v>4607.8166238699996</v>
      </c>
      <c r="G53" s="36">
        <f>SUMIFS(СВЦЭМ!$D$39:$D$782,СВЦЭМ!$A$39:$A$782,$A53,СВЦЭМ!$B$39:$B$782,G$44)+'СЕТ СН'!$G$11+СВЦЭМ!$D$10+'СЕТ СН'!$G$5-'СЕТ СН'!$G$21</f>
        <v>4562.59666784</v>
      </c>
      <c r="H53" s="36">
        <f>SUMIFS(СВЦЭМ!$D$39:$D$782,СВЦЭМ!$A$39:$A$782,$A53,СВЦЭМ!$B$39:$B$782,H$44)+'СЕТ СН'!$G$11+СВЦЭМ!$D$10+'СЕТ СН'!$G$5-'СЕТ СН'!$G$21</f>
        <v>4534.7311922999997</v>
      </c>
      <c r="I53" s="36">
        <f>SUMIFS(СВЦЭМ!$D$39:$D$782,СВЦЭМ!$A$39:$A$782,$A53,СВЦЭМ!$B$39:$B$782,I$44)+'СЕТ СН'!$G$11+СВЦЭМ!$D$10+'СЕТ СН'!$G$5-'СЕТ СН'!$G$21</f>
        <v>4585.8633024499995</v>
      </c>
      <c r="J53" s="36">
        <f>SUMIFS(СВЦЭМ!$D$39:$D$782,СВЦЭМ!$A$39:$A$782,$A53,СВЦЭМ!$B$39:$B$782,J$44)+'СЕТ СН'!$G$11+СВЦЭМ!$D$10+'СЕТ СН'!$G$5-'СЕТ СН'!$G$21</f>
        <v>4568.7258436100001</v>
      </c>
      <c r="K53" s="36">
        <f>SUMIFS(СВЦЭМ!$D$39:$D$782,СВЦЭМ!$A$39:$A$782,$A53,СВЦЭМ!$B$39:$B$782,K$44)+'СЕТ СН'!$G$11+СВЦЭМ!$D$10+'СЕТ СН'!$G$5-'СЕТ СН'!$G$21</f>
        <v>4571.4050002099993</v>
      </c>
      <c r="L53" s="36">
        <f>SUMIFS(СВЦЭМ!$D$39:$D$782,СВЦЭМ!$A$39:$A$782,$A53,СВЦЭМ!$B$39:$B$782,L$44)+'СЕТ СН'!$G$11+СВЦЭМ!$D$10+'СЕТ СН'!$G$5-'СЕТ СН'!$G$21</f>
        <v>4626.8314002500001</v>
      </c>
      <c r="M53" s="36">
        <f>SUMIFS(СВЦЭМ!$D$39:$D$782,СВЦЭМ!$A$39:$A$782,$A53,СВЦЭМ!$B$39:$B$782,M$44)+'СЕТ СН'!$G$11+СВЦЭМ!$D$10+'СЕТ СН'!$G$5-'СЕТ СН'!$G$21</f>
        <v>4671.4137679400001</v>
      </c>
      <c r="N53" s="36">
        <f>SUMIFS(СВЦЭМ!$D$39:$D$782,СВЦЭМ!$A$39:$A$782,$A53,СВЦЭМ!$B$39:$B$782,N$44)+'СЕТ СН'!$G$11+СВЦЭМ!$D$10+'СЕТ СН'!$G$5-'СЕТ СН'!$G$21</f>
        <v>4719.4297750999995</v>
      </c>
      <c r="O53" s="36">
        <f>SUMIFS(СВЦЭМ!$D$39:$D$782,СВЦЭМ!$A$39:$A$782,$A53,СВЦЭМ!$B$39:$B$782,O$44)+'СЕТ СН'!$G$11+СВЦЭМ!$D$10+'СЕТ СН'!$G$5-'СЕТ СН'!$G$21</f>
        <v>4718.3063192700001</v>
      </c>
      <c r="P53" s="36">
        <f>SUMIFS(СВЦЭМ!$D$39:$D$782,СВЦЭМ!$A$39:$A$782,$A53,СВЦЭМ!$B$39:$B$782,P$44)+'СЕТ СН'!$G$11+СВЦЭМ!$D$10+'СЕТ СН'!$G$5-'СЕТ СН'!$G$21</f>
        <v>4715.4975773899996</v>
      </c>
      <c r="Q53" s="36">
        <f>SUMIFS(СВЦЭМ!$D$39:$D$782,СВЦЭМ!$A$39:$A$782,$A53,СВЦЭМ!$B$39:$B$782,Q$44)+'СЕТ СН'!$G$11+СВЦЭМ!$D$10+'СЕТ СН'!$G$5-'СЕТ СН'!$G$21</f>
        <v>4713.6937929699998</v>
      </c>
      <c r="R53" s="36">
        <f>SUMIFS(СВЦЭМ!$D$39:$D$782,СВЦЭМ!$A$39:$A$782,$A53,СВЦЭМ!$B$39:$B$782,R$44)+'СЕТ СН'!$G$11+СВЦЭМ!$D$10+'СЕТ СН'!$G$5-'СЕТ СН'!$G$21</f>
        <v>4710.3215437899999</v>
      </c>
      <c r="S53" s="36">
        <f>SUMIFS(СВЦЭМ!$D$39:$D$782,СВЦЭМ!$A$39:$A$782,$A53,СВЦЭМ!$B$39:$B$782,S$44)+'СЕТ СН'!$G$11+СВЦЭМ!$D$10+'СЕТ СН'!$G$5-'СЕТ СН'!$G$21</f>
        <v>4709.5694769199999</v>
      </c>
      <c r="T53" s="36">
        <f>SUMIFS(СВЦЭМ!$D$39:$D$782,СВЦЭМ!$A$39:$A$782,$A53,СВЦЭМ!$B$39:$B$782,T$44)+'СЕТ СН'!$G$11+СВЦЭМ!$D$10+'СЕТ СН'!$G$5-'СЕТ СН'!$G$21</f>
        <v>4673.2268928699996</v>
      </c>
      <c r="U53" s="36">
        <f>SUMIFS(СВЦЭМ!$D$39:$D$782,СВЦЭМ!$A$39:$A$782,$A53,СВЦЭМ!$B$39:$B$782,U$44)+'СЕТ СН'!$G$11+СВЦЭМ!$D$10+'СЕТ СН'!$G$5-'СЕТ СН'!$G$21</f>
        <v>4649.3928135999995</v>
      </c>
      <c r="V53" s="36">
        <f>SUMIFS(СВЦЭМ!$D$39:$D$782,СВЦЭМ!$A$39:$A$782,$A53,СВЦЭМ!$B$39:$B$782,V$44)+'СЕТ СН'!$G$11+СВЦЭМ!$D$10+'СЕТ СН'!$G$5-'СЕТ СН'!$G$21</f>
        <v>4641.2611112300001</v>
      </c>
      <c r="W53" s="36">
        <f>SUMIFS(СВЦЭМ!$D$39:$D$782,СВЦЭМ!$A$39:$A$782,$A53,СВЦЭМ!$B$39:$B$782,W$44)+'СЕТ СН'!$G$11+СВЦЭМ!$D$10+'СЕТ СН'!$G$5-'СЕТ СН'!$G$21</f>
        <v>4618.0573697599993</v>
      </c>
      <c r="X53" s="36">
        <f>SUMIFS(СВЦЭМ!$D$39:$D$782,СВЦЭМ!$A$39:$A$782,$A53,СВЦЭМ!$B$39:$B$782,X$44)+'СЕТ СН'!$G$11+СВЦЭМ!$D$10+'СЕТ СН'!$G$5-'СЕТ СН'!$G$21</f>
        <v>4604.2440634699997</v>
      </c>
      <c r="Y53" s="36">
        <f>SUMIFS(СВЦЭМ!$D$39:$D$782,СВЦЭМ!$A$39:$A$782,$A53,СВЦЭМ!$B$39:$B$782,Y$44)+'СЕТ СН'!$G$11+СВЦЭМ!$D$10+'СЕТ СН'!$G$5-'СЕТ СН'!$G$21</f>
        <v>4595.4382594899998</v>
      </c>
    </row>
    <row r="54" spans="1:25" ht="15.75" x14ac:dyDescent="0.2">
      <c r="A54" s="35">
        <f t="shared" si="1"/>
        <v>44967</v>
      </c>
      <c r="B54" s="36">
        <f>SUMIFS(СВЦЭМ!$D$39:$D$782,СВЦЭМ!$A$39:$A$782,$A54,СВЦЭМ!$B$39:$B$782,B$44)+'СЕТ СН'!$G$11+СВЦЭМ!$D$10+'СЕТ СН'!$G$5-'СЕТ СН'!$G$21</f>
        <v>4646.9493041400001</v>
      </c>
      <c r="C54" s="36">
        <f>SUMIFS(СВЦЭМ!$D$39:$D$782,СВЦЭМ!$A$39:$A$782,$A54,СВЦЭМ!$B$39:$B$782,C$44)+'СЕТ СН'!$G$11+СВЦЭМ!$D$10+'СЕТ СН'!$G$5-'СЕТ СН'!$G$21</f>
        <v>4671.7414701300004</v>
      </c>
      <c r="D54" s="36">
        <f>SUMIFS(СВЦЭМ!$D$39:$D$782,СВЦЭМ!$A$39:$A$782,$A54,СВЦЭМ!$B$39:$B$782,D$44)+'СЕТ СН'!$G$11+СВЦЭМ!$D$10+'СЕТ СН'!$G$5-'СЕТ СН'!$G$21</f>
        <v>4663.2288700099998</v>
      </c>
      <c r="E54" s="36">
        <f>SUMIFS(СВЦЭМ!$D$39:$D$782,СВЦЭМ!$A$39:$A$782,$A54,СВЦЭМ!$B$39:$B$782,E$44)+'СЕТ СН'!$G$11+СВЦЭМ!$D$10+'СЕТ СН'!$G$5-'СЕТ СН'!$G$21</f>
        <v>4699.9560426499993</v>
      </c>
      <c r="F54" s="36">
        <f>SUMIFS(СВЦЭМ!$D$39:$D$782,СВЦЭМ!$A$39:$A$782,$A54,СВЦЭМ!$B$39:$B$782,F$44)+'СЕТ СН'!$G$11+СВЦЭМ!$D$10+'СЕТ СН'!$G$5-'СЕТ СН'!$G$21</f>
        <v>4683.5087525199997</v>
      </c>
      <c r="G54" s="36">
        <f>SUMIFS(СВЦЭМ!$D$39:$D$782,СВЦЭМ!$A$39:$A$782,$A54,СВЦЭМ!$B$39:$B$782,G$44)+'СЕТ СН'!$G$11+СВЦЭМ!$D$10+'СЕТ СН'!$G$5-'СЕТ СН'!$G$21</f>
        <v>4653.2496511099998</v>
      </c>
      <c r="H54" s="36">
        <f>SUMIFS(СВЦЭМ!$D$39:$D$782,СВЦЭМ!$A$39:$A$782,$A54,СВЦЭМ!$B$39:$B$782,H$44)+'СЕТ СН'!$G$11+СВЦЭМ!$D$10+'СЕТ СН'!$G$5-'СЕТ СН'!$G$21</f>
        <v>4720.1340166</v>
      </c>
      <c r="I54" s="36">
        <f>SUMIFS(СВЦЭМ!$D$39:$D$782,СВЦЭМ!$A$39:$A$782,$A54,СВЦЭМ!$B$39:$B$782,I$44)+'СЕТ СН'!$G$11+СВЦЭМ!$D$10+'СЕТ СН'!$G$5-'СЕТ СН'!$G$21</f>
        <v>4703.6907540800003</v>
      </c>
      <c r="J54" s="36">
        <f>SUMIFS(СВЦЭМ!$D$39:$D$782,СВЦЭМ!$A$39:$A$782,$A54,СВЦЭМ!$B$39:$B$782,J$44)+'СЕТ СН'!$G$11+СВЦЭМ!$D$10+'СЕТ СН'!$G$5-'СЕТ СН'!$G$21</f>
        <v>4688.0644285799999</v>
      </c>
      <c r="K54" s="36">
        <f>SUMIFS(СВЦЭМ!$D$39:$D$782,СВЦЭМ!$A$39:$A$782,$A54,СВЦЭМ!$B$39:$B$782,K$44)+'СЕТ СН'!$G$11+СВЦЭМ!$D$10+'СЕТ СН'!$G$5-'СЕТ СН'!$G$21</f>
        <v>4681.2653636300001</v>
      </c>
      <c r="L54" s="36">
        <f>SUMIFS(СВЦЭМ!$D$39:$D$782,СВЦЭМ!$A$39:$A$782,$A54,СВЦЭМ!$B$39:$B$782,L$44)+'СЕТ СН'!$G$11+СВЦЭМ!$D$10+'СЕТ СН'!$G$5-'СЕТ СН'!$G$21</f>
        <v>4680.34664866</v>
      </c>
      <c r="M54" s="36">
        <f>SUMIFS(СВЦЭМ!$D$39:$D$782,СВЦЭМ!$A$39:$A$782,$A54,СВЦЭМ!$B$39:$B$782,M$44)+'СЕТ СН'!$G$11+СВЦЭМ!$D$10+'СЕТ СН'!$G$5-'СЕТ СН'!$G$21</f>
        <v>4697.1452292499998</v>
      </c>
      <c r="N54" s="36">
        <f>SUMIFS(СВЦЭМ!$D$39:$D$782,СВЦЭМ!$A$39:$A$782,$A54,СВЦЭМ!$B$39:$B$782,N$44)+'СЕТ СН'!$G$11+СВЦЭМ!$D$10+'СЕТ СН'!$G$5-'СЕТ СН'!$G$21</f>
        <v>4690.4805766899999</v>
      </c>
      <c r="O54" s="36">
        <f>SUMIFS(СВЦЭМ!$D$39:$D$782,СВЦЭМ!$A$39:$A$782,$A54,СВЦЭМ!$B$39:$B$782,O$44)+'СЕТ СН'!$G$11+СВЦЭМ!$D$10+'СЕТ СН'!$G$5-'СЕТ СН'!$G$21</f>
        <v>4666.2035743699998</v>
      </c>
      <c r="P54" s="36">
        <f>SUMIFS(СВЦЭМ!$D$39:$D$782,СВЦЭМ!$A$39:$A$782,$A54,СВЦЭМ!$B$39:$B$782,P$44)+'СЕТ СН'!$G$11+СВЦЭМ!$D$10+'СЕТ СН'!$G$5-'СЕТ СН'!$G$21</f>
        <v>4670.5983720300001</v>
      </c>
      <c r="Q54" s="36">
        <f>SUMIFS(СВЦЭМ!$D$39:$D$782,СВЦЭМ!$A$39:$A$782,$A54,СВЦЭМ!$B$39:$B$782,Q$44)+'СЕТ СН'!$G$11+СВЦЭМ!$D$10+'СЕТ СН'!$G$5-'СЕТ СН'!$G$21</f>
        <v>4667.2172780599994</v>
      </c>
      <c r="R54" s="36">
        <f>SUMIFS(СВЦЭМ!$D$39:$D$782,СВЦЭМ!$A$39:$A$782,$A54,СВЦЭМ!$B$39:$B$782,R$44)+'СЕТ СН'!$G$11+СВЦЭМ!$D$10+'СЕТ СН'!$G$5-'СЕТ СН'!$G$21</f>
        <v>4627.3316109899997</v>
      </c>
      <c r="S54" s="36">
        <f>SUMIFS(СВЦЭМ!$D$39:$D$782,СВЦЭМ!$A$39:$A$782,$A54,СВЦЭМ!$B$39:$B$782,S$44)+'СЕТ СН'!$G$11+СВЦЭМ!$D$10+'СЕТ СН'!$G$5-'СЕТ СН'!$G$21</f>
        <v>4664.15354063</v>
      </c>
      <c r="T54" s="36">
        <f>SUMIFS(СВЦЭМ!$D$39:$D$782,СВЦЭМ!$A$39:$A$782,$A54,СВЦЭМ!$B$39:$B$782,T$44)+'СЕТ СН'!$G$11+СВЦЭМ!$D$10+'СЕТ СН'!$G$5-'СЕТ СН'!$G$21</f>
        <v>4662.7706609500001</v>
      </c>
      <c r="U54" s="36">
        <f>SUMIFS(СВЦЭМ!$D$39:$D$782,СВЦЭМ!$A$39:$A$782,$A54,СВЦЭМ!$B$39:$B$782,U$44)+'СЕТ СН'!$G$11+СВЦЭМ!$D$10+'СЕТ СН'!$G$5-'СЕТ СН'!$G$21</f>
        <v>4661.1762725299996</v>
      </c>
      <c r="V54" s="36">
        <f>SUMIFS(СВЦЭМ!$D$39:$D$782,СВЦЭМ!$A$39:$A$782,$A54,СВЦЭМ!$B$39:$B$782,V$44)+'СЕТ СН'!$G$11+СВЦЭМ!$D$10+'СЕТ СН'!$G$5-'СЕТ СН'!$G$21</f>
        <v>4664.84196823</v>
      </c>
      <c r="W54" s="36">
        <f>SUMIFS(СВЦЭМ!$D$39:$D$782,СВЦЭМ!$A$39:$A$782,$A54,СВЦЭМ!$B$39:$B$782,W$44)+'СЕТ СН'!$G$11+СВЦЭМ!$D$10+'СЕТ СН'!$G$5-'СЕТ СН'!$G$21</f>
        <v>4661.8152512899997</v>
      </c>
      <c r="X54" s="36">
        <f>SUMIFS(СВЦЭМ!$D$39:$D$782,СВЦЭМ!$A$39:$A$782,$A54,СВЦЭМ!$B$39:$B$782,X$44)+'СЕТ СН'!$G$11+СВЦЭМ!$D$10+'СЕТ СН'!$G$5-'СЕТ СН'!$G$21</f>
        <v>4643.5179610199993</v>
      </c>
      <c r="Y54" s="36">
        <f>SUMIFS(СВЦЭМ!$D$39:$D$782,СВЦЭМ!$A$39:$A$782,$A54,СВЦЭМ!$B$39:$B$782,Y$44)+'СЕТ СН'!$G$11+СВЦЭМ!$D$10+'СЕТ СН'!$G$5-'СЕТ СН'!$G$21</f>
        <v>4646.2032945299998</v>
      </c>
    </row>
    <row r="55" spans="1:25" ht="15.75" x14ac:dyDescent="0.2">
      <c r="A55" s="35">
        <f t="shared" si="1"/>
        <v>44968</v>
      </c>
      <c r="B55" s="36">
        <f>SUMIFS(СВЦЭМ!$D$39:$D$782,СВЦЭМ!$A$39:$A$782,$A55,СВЦЭМ!$B$39:$B$782,B$44)+'СЕТ СН'!$G$11+СВЦЭМ!$D$10+'СЕТ СН'!$G$5-'СЕТ СН'!$G$21</f>
        <v>4885.2064061700003</v>
      </c>
      <c r="C55" s="36">
        <f>SUMIFS(СВЦЭМ!$D$39:$D$782,СВЦЭМ!$A$39:$A$782,$A55,СВЦЭМ!$B$39:$B$782,C$44)+'СЕТ СН'!$G$11+СВЦЭМ!$D$10+'СЕТ СН'!$G$5-'СЕТ СН'!$G$21</f>
        <v>4937.7647926299996</v>
      </c>
      <c r="D55" s="36">
        <f>SUMIFS(СВЦЭМ!$D$39:$D$782,СВЦЭМ!$A$39:$A$782,$A55,СВЦЭМ!$B$39:$B$782,D$44)+'СЕТ СН'!$G$11+СВЦЭМ!$D$10+'СЕТ СН'!$G$5-'СЕТ СН'!$G$21</f>
        <v>4953.4436261000001</v>
      </c>
      <c r="E55" s="36">
        <f>SUMIFS(СВЦЭМ!$D$39:$D$782,СВЦЭМ!$A$39:$A$782,$A55,СВЦЭМ!$B$39:$B$782,E$44)+'СЕТ СН'!$G$11+СВЦЭМ!$D$10+'СЕТ СН'!$G$5-'СЕТ СН'!$G$21</f>
        <v>4955.5902431600007</v>
      </c>
      <c r="F55" s="36">
        <f>SUMIFS(СВЦЭМ!$D$39:$D$782,СВЦЭМ!$A$39:$A$782,$A55,СВЦЭМ!$B$39:$B$782,F$44)+'СЕТ СН'!$G$11+СВЦЭМ!$D$10+'СЕТ СН'!$G$5-'СЕТ СН'!$G$21</f>
        <v>4948.6202597299998</v>
      </c>
      <c r="G55" s="36">
        <f>SUMIFS(СВЦЭМ!$D$39:$D$782,СВЦЭМ!$A$39:$A$782,$A55,СВЦЭМ!$B$39:$B$782,G$44)+'СЕТ СН'!$G$11+СВЦЭМ!$D$10+'СЕТ СН'!$G$5-'СЕТ СН'!$G$21</f>
        <v>4932.9225411400002</v>
      </c>
      <c r="H55" s="36">
        <f>SUMIFS(СВЦЭМ!$D$39:$D$782,СВЦЭМ!$A$39:$A$782,$A55,СВЦЭМ!$B$39:$B$782,H$44)+'СЕТ СН'!$G$11+СВЦЭМ!$D$10+'СЕТ СН'!$G$5-'СЕТ СН'!$G$21</f>
        <v>4868.1114812699998</v>
      </c>
      <c r="I55" s="36">
        <f>SUMIFS(СВЦЭМ!$D$39:$D$782,СВЦЭМ!$A$39:$A$782,$A55,СВЦЭМ!$B$39:$B$782,I$44)+'СЕТ СН'!$G$11+СВЦЭМ!$D$10+'СЕТ СН'!$G$5-'СЕТ СН'!$G$21</f>
        <v>4792.58330742</v>
      </c>
      <c r="J55" s="36">
        <f>SUMIFS(СВЦЭМ!$D$39:$D$782,СВЦЭМ!$A$39:$A$782,$A55,СВЦЭМ!$B$39:$B$782,J$44)+'СЕТ СН'!$G$11+СВЦЭМ!$D$10+'СЕТ СН'!$G$5-'СЕТ СН'!$G$21</f>
        <v>4750.8452766199998</v>
      </c>
      <c r="K55" s="36">
        <f>SUMIFS(СВЦЭМ!$D$39:$D$782,СВЦЭМ!$A$39:$A$782,$A55,СВЦЭМ!$B$39:$B$782,K$44)+'СЕТ СН'!$G$11+СВЦЭМ!$D$10+'СЕТ СН'!$G$5-'СЕТ СН'!$G$21</f>
        <v>4690.2740048199994</v>
      </c>
      <c r="L55" s="36">
        <f>SUMIFS(СВЦЭМ!$D$39:$D$782,СВЦЭМ!$A$39:$A$782,$A55,СВЦЭМ!$B$39:$B$782,L$44)+'СЕТ СН'!$G$11+СВЦЭМ!$D$10+'СЕТ СН'!$G$5-'СЕТ СН'!$G$21</f>
        <v>4697.8840016200002</v>
      </c>
      <c r="M55" s="36">
        <f>SUMIFS(СВЦЭМ!$D$39:$D$782,СВЦЭМ!$A$39:$A$782,$A55,СВЦЭМ!$B$39:$B$782,M$44)+'СЕТ СН'!$G$11+СВЦЭМ!$D$10+'СЕТ СН'!$G$5-'СЕТ СН'!$G$21</f>
        <v>4725.7989453699993</v>
      </c>
      <c r="N55" s="36">
        <f>SUMIFS(СВЦЭМ!$D$39:$D$782,СВЦЭМ!$A$39:$A$782,$A55,СВЦЭМ!$B$39:$B$782,N$44)+'СЕТ СН'!$G$11+СВЦЭМ!$D$10+'СЕТ СН'!$G$5-'СЕТ СН'!$G$21</f>
        <v>4768.5910132499994</v>
      </c>
      <c r="O55" s="36">
        <f>SUMIFS(СВЦЭМ!$D$39:$D$782,СВЦЭМ!$A$39:$A$782,$A55,СВЦЭМ!$B$39:$B$782,O$44)+'СЕТ СН'!$G$11+СВЦЭМ!$D$10+'СЕТ СН'!$G$5-'СЕТ СН'!$G$21</f>
        <v>4798.9880650799996</v>
      </c>
      <c r="P55" s="36">
        <f>SUMIFS(СВЦЭМ!$D$39:$D$782,СВЦЭМ!$A$39:$A$782,$A55,СВЦЭМ!$B$39:$B$782,P$44)+'СЕТ СН'!$G$11+СВЦЭМ!$D$10+'СЕТ СН'!$G$5-'СЕТ СН'!$G$21</f>
        <v>4823.5248892500003</v>
      </c>
      <c r="Q55" s="36">
        <f>SUMIFS(СВЦЭМ!$D$39:$D$782,СВЦЭМ!$A$39:$A$782,$A55,СВЦЭМ!$B$39:$B$782,Q$44)+'СЕТ СН'!$G$11+СВЦЭМ!$D$10+'СЕТ СН'!$G$5-'СЕТ СН'!$G$21</f>
        <v>4830.80468372</v>
      </c>
      <c r="R55" s="36">
        <f>SUMIFS(СВЦЭМ!$D$39:$D$782,СВЦЭМ!$A$39:$A$782,$A55,СВЦЭМ!$B$39:$B$782,R$44)+'СЕТ СН'!$G$11+СВЦЭМ!$D$10+'СЕТ СН'!$G$5-'СЕТ СН'!$G$21</f>
        <v>4807.1698359100001</v>
      </c>
      <c r="S55" s="36">
        <f>SUMIFS(СВЦЭМ!$D$39:$D$782,СВЦЭМ!$A$39:$A$782,$A55,СВЦЭМ!$B$39:$B$782,S$44)+'СЕТ СН'!$G$11+СВЦЭМ!$D$10+'СЕТ СН'!$G$5-'СЕТ СН'!$G$21</f>
        <v>4750.6889954999997</v>
      </c>
      <c r="T55" s="36">
        <f>SUMIFS(СВЦЭМ!$D$39:$D$782,СВЦЭМ!$A$39:$A$782,$A55,СВЦЭМ!$B$39:$B$782,T$44)+'СЕТ СН'!$G$11+СВЦЭМ!$D$10+'СЕТ СН'!$G$5-'СЕТ СН'!$G$21</f>
        <v>4725.8294372</v>
      </c>
      <c r="U55" s="36">
        <f>SUMIFS(СВЦЭМ!$D$39:$D$782,СВЦЭМ!$A$39:$A$782,$A55,СВЦЭМ!$B$39:$B$782,U$44)+'СЕТ СН'!$G$11+СВЦЭМ!$D$10+'СЕТ СН'!$G$5-'СЕТ СН'!$G$21</f>
        <v>4742.52872131</v>
      </c>
      <c r="V55" s="36">
        <f>SUMIFS(СВЦЭМ!$D$39:$D$782,СВЦЭМ!$A$39:$A$782,$A55,СВЦЭМ!$B$39:$B$782,V$44)+'СЕТ СН'!$G$11+СВЦЭМ!$D$10+'СЕТ СН'!$G$5-'СЕТ СН'!$G$21</f>
        <v>4773.8831137399993</v>
      </c>
      <c r="W55" s="36">
        <f>SUMIFS(СВЦЭМ!$D$39:$D$782,СВЦЭМ!$A$39:$A$782,$A55,СВЦЭМ!$B$39:$B$782,W$44)+'СЕТ СН'!$G$11+СВЦЭМ!$D$10+'СЕТ СН'!$G$5-'СЕТ СН'!$G$21</f>
        <v>4810.3267154699997</v>
      </c>
      <c r="X55" s="36">
        <f>SUMIFS(СВЦЭМ!$D$39:$D$782,СВЦЭМ!$A$39:$A$782,$A55,СВЦЭМ!$B$39:$B$782,X$44)+'СЕТ СН'!$G$11+СВЦЭМ!$D$10+'СЕТ СН'!$G$5-'СЕТ СН'!$G$21</f>
        <v>4847.9798280499999</v>
      </c>
      <c r="Y55" s="36">
        <f>SUMIFS(СВЦЭМ!$D$39:$D$782,СВЦЭМ!$A$39:$A$782,$A55,СВЦЭМ!$B$39:$B$782,Y$44)+'СЕТ СН'!$G$11+СВЦЭМ!$D$10+'СЕТ СН'!$G$5-'СЕТ СН'!$G$21</f>
        <v>4901.4086232899999</v>
      </c>
    </row>
    <row r="56" spans="1:25" ht="15.75" x14ac:dyDescent="0.2">
      <c r="A56" s="35">
        <f t="shared" si="1"/>
        <v>44969</v>
      </c>
      <c r="B56" s="36">
        <f>SUMIFS(СВЦЭМ!$D$39:$D$782,СВЦЭМ!$A$39:$A$782,$A56,СВЦЭМ!$B$39:$B$782,B$44)+'СЕТ СН'!$G$11+СВЦЭМ!$D$10+'СЕТ СН'!$G$5-'СЕТ СН'!$G$21</f>
        <v>4764.2905038199997</v>
      </c>
      <c r="C56" s="36">
        <f>SUMIFS(СВЦЭМ!$D$39:$D$782,СВЦЭМ!$A$39:$A$782,$A56,СВЦЭМ!$B$39:$B$782,C$44)+'СЕТ СН'!$G$11+СВЦЭМ!$D$10+'СЕТ СН'!$G$5-'СЕТ СН'!$G$21</f>
        <v>4856.1803227100008</v>
      </c>
      <c r="D56" s="36">
        <f>SUMIFS(СВЦЭМ!$D$39:$D$782,СВЦЭМ!$A$39:$A$782,$A56,СВЦЭМ!$B$39:$B$782,D$44)+'СЕТ СН'!$G$11+СВЦЭМ!$D$10+'СЕТ СН'!$G$5-'СЕТ СН'!$G$21</f>
        <v>4855.2316591899998</v>
      </c>
      <c r="E56" s="36">
        <f>SUMIFS(СВЦЭМ!$D$39:$D$782,СВЦЭМ!$A$39:$A$782,$A56,СВЦЭМ!$B$39:$B$782,E$44)+'СЕТ СН'!$G$11+СВЦЭМ!$D$10+'СЕТ СН'!$G$5-'СЕТ СН'!$G$21</f>
        <v>4815.6604881599997</v>
      </c>
      <c r="F56" s="36">
        <f>SUMIFS(СВЦЭМ!$D$39:$D$782,СВЦЭМ!$A$39:$A$782,$A56,СВЦЭМ!$B$39:$B$782,F$44)+'СЕТ СН'!$G$11+СВЦЭМ!$D$10+'СЕТ СН'!$G$5-'СЕТ СН'!$G$21</f>
        <v>4862.0392736800004</v>
      </c>
      <c r="G56" s="36">
        <f>SUMIFS(СВЦЭМ!$D$39:$D$782,СВЦЭМ!$A$39:$A$782,$A56,СВЦЭМ!$B$39:$B$782,G$44)+'СЕТ СН'!$G$11+СВЦЭМ!$D$10+'СЕТ СН'!$G$5-'СЕТ СН'!$G$21</f>
        <v>4869.9046302799998</v>
      </c>
      <c r="H56" s="36">
        <f>SUMIFS(СВЦЭМ!$D$39:$D$782,СВЦЭМ!$A$39:$A$782,$A56,СВЦЭМ!$B$39:$B$782,H$44)+'СЕТ СН'!$G$11+СВЦЭМ!$D$10+'СЕТ СН'!$G$5-'СЕТ СН'!$G$21</f>
        <v>4862.5843676599998</v>
      </c>
      <c r="I56" s="36">
        <f>SUMIFS(СВЦЭМ!$D$39:$D$782,СВЦЭМ!$A$39:$A$782,$A56,СВЦЭМ!$B$39:$B$782,I$44)+'СЕТ СН'!$G$11+СВЦЭМ!$D$10+'СЕТ СН'!$G$5-'СЕТ СН'!$G$21</f>
        <v>4867.2219084999997</v>
      </c>
      <c r="J56" s="36">
        <f>SUMIFS(СВЦЭМ!$D$39:$D$782,СВЦЭМ!$A$39:$A$782,$A56,СВЦЭМ!$B$39:$B$782,J$44)+'СЕТ СН'!$G$11+СВЦЭМ!$D$10+'СЕТ СН'!$G$5-'СЕТ СН'!$G$21</f>
        <v>4856.76821879</v>
      </c>
      <c r="K56" s="36">
        <f>SUMIFS(СВЦЭМ!$D$39:$D$782,СВЦЭМ!$A$39:$A$782,$A56,СВЦЭМ!$B$39:$B$782,K$44)+'СЕТ СН'!$G$11+СВЦЭМ!$D$10+'СЕТ СН'!$G$5-'СЕТ СН'!$G$21</f>
        <v>4776.8662295499998</v>
      </c>
      <c r="L56" s="36">
        <f>SUMIFS(СВЦЭМ!$D$39:$D$782,СВЦЭМ!$A$39:$A$782,$A56,СВЦЭМ!$B$39:$B$782,L$44)+'СЕТ СН'!$G$11+СВЦЭМ!$D$10+'СЕТ СН'!$G$5-'СЕТ СН'!$G$21</f>
        <v>4732.3975701099998</v>
      </c>
      <c r="M56" s="36">
        <f>SUMIFS(СВЦЭМ!$D$39:$D$782,СВЦЭМ!$A$39:$A$782,$A56,СВЦЭМ!$B$39:$B$782,M$44)+'СЕТ СН'!$G$11+СВЦЭМ!$D$10+'СЕТ СН'!$G$5-'СЕТ СН'!$G$21</f>
        <v>4731.4538495899997</v>
      </c>
      <c r="N56" s="36">
        <f>SUMIFS(СВЦЭМ!$D$39:$D$782,СВЦЭМ!$A$39:$A$782,$A56,СВЦЭМ!$B$39:$B$782,N$44)+'СЕТ СН'!$G$11+СВЦЭМ!$D$10+'СЕТ СН'!$G$5-'СЕТ СН'!$G$21</f>
        <v>4748.3389407300001</v>
      </c>
      <c r="O56" s="36">
        <f>SUMIFS(СВЦЭМ!$D$39:$D$782,СВЦЭМ!$A$39:$A$782,$A56,СВЦЭМ!$B$39:$B$782,O$44)+'СЕТ СН'!$G$11+СВЦЭМ!$D$10+'СЕТ СН'!$G$5-'СЕТ СН'!$G$21</f>
        <v>4788.9196363000001</v>
      </c>
      <c r="P56" s="36">
        <f>SUMIFS(СВЦЭМ!$D$39:$D$782,СВЦЭМ!$A$39:$A$782,$A56,СВЦЭМ!$B$39:$B$782,P$44)+'СЕТ СН'!$G$11+СВЦЭМ!$D$10+'СЕТ СН'!$G$5-'СЕТ СН'!$G$21</f>
        <v>4812.6536524000003</v>
      </c>
      <c r="Q56" s="36">
        <f>SUMIFS(СВЦЭМ!$D$39:$D$782,СВЦЭМ!$A$39:$A$782,$A56,СВЦЭМ!$B$39:$B$782,Q$44)+'СЕТ СН'!$G$11+СВЦЭМ!$D$10+'СЕТ СН'!$G$5-'СЕТ СН'!$G$21</f>
        <v>4827.0345432300001</v>
      </c>
      <c r="R56" s="36">
        <f>SUMIFS(СВЦЭМ!$D$39:$D$782,СВЦЭМ!$A$39:$A$782,$A56,СВЦЭМ!$B$39:$B$782,R$44)+'СЕТ СН'!$G$11+СВЦЭМ!$D$10+'СЕТ СН'!$G$5-'СЕТ СН'!$G$21</f>
        <v>4829.8521228099999</v>
      </c>
      <c r="S56" s="36">
        <f>SUMIFS(СВЦЭМ!$D$39:$D$782,СВЦЭМ!$A$39:$A$782,$A56,СВЦЭМ!$B$39:$B$782,S$44)+'СЕТ СН'!$G$11+СВЦЭМ!$D$10+'СЕТ СН'!$G$5-'СЕТ СН'!$G$21</f>
        <v>4779.3467195200001</v>
      </c>
      <c r="T56" s="36">
        <f>SUMIFS(СВЦЭМ!$D$39:$D$782,СВЦЭМ!$A$39:$A$782,$A56,СВЦЭМ!$B$39:$B$782,T$44)+'СЕТ СН'!$G$11+СВЦЭМ!$D$10+'СЕТ СН'!$G$5-'СЕТ СН'!$G$21</f>
        <v>4744.0895362199999</v>
      </c>
      <c r="U56" s="36">
        <f>SUMIFS(СВЦЭМ!$D$39:$D$782,СВЦЭМ!$A$39:$A$782,$A56,СВЦЭМ!$B$39:$B$782,U$44)+'СЕТ СН'!$G$11+СВЦЭМ!$D$10+'СЕТ СН'!$G$5-'СЕТ СН'!$G$21</f>
        <v>4710.1862528700003</v>
      </c>
      <c r="V56" s="36">
        <f>SUMIFS(СВЦЭМ!$D$39:$D$782,СВЦЭМ!$A$39:$A$782,$A56,СВЦЭМ!$B$39:$B$782,V$44)+'СЕТ СН'!$G$11+СВЦЭМ!$D$10+'СЕТ СН'!$G$5-'СЕТ СН'!$G$21</f>
        <v>4739.15235278</v>
      </c>
      <c r="W56" s="36">
        <f>SUMIFS(СВЦЭМ!$D$39:$D$782,СВЦЭМ!$A$39:$A$782,$A56,СВЦЭМ!$B$39:$B$782,W$44)+'СЕТ СН'!$G$11+СВЦЭМ!$D$10+'СЕТ СН'!$G$5-'СЕТ СН'!$G$21</f>
        <v>4757.0224294</v>
      </c>
      <c r="X56" s="36">
        <f>SUMIFS(СВЦЭМ!$D$39:$D$782,СВЦЭМ!$A$39:$A$782,$A56,СВЦЭМ!$B$39:$B$782,X$44)+'СЕТ СН'!$G$11+СВЦЭМ!$D$10+'СЕТ СН'!$G$5-'СЕТ СН'!$G$21</f>
        <v>4808.9273724499999</v>
      </c>
      <c r="Y56" s="36">
        <f>SUMIFS(СВЦЭМ!$D$39:$D$782,СВЦЭМ!$A$39:$A$782,$A56,СВЦЭМ!$B$39:$B$782,Y$44)+'СЕТ СН'!$G$11+СВЦЭМ!$D$10+'СЕТ СН'!$G$5-'СЕТ СН'!$G$21</f>
        <v>4807.5204364599995</v>
      </c>
    </row>
    <row r="57" spans="1:25" ht="15.75" x14ac:dyDescent="0.2">
      <c r="A57" s="35">
        <f t="shared" si="1"/>
        <v>44970</v>
      </c>
      <c r="B57" s="36">
        <f>SUMIFS(СВЦЭМ!$D$39:$D$782,СВЦЭМ!$A$39:$A$782,$A57,СВЦЭМ!$B$39:$B$782,B$44)+'СЕТ СН'!$G$11+СВЦЭМ!$D$10+'СЕТ СН'!$G$5-'СЕТ СН'!$G$21</f>
        <v>4932.6489046900006</v>
      </c>
      <c r="C57" s="36">
        <f>SUMIFS(СВЦЭМ!$D$39:$D$782,СВЦЭМ!$A$39:$A$782,$A57,СВЦЭМ!$B$39:$B$782,C$44)+'СЕТ СН'!$G$11+СВЦЭМ!$D$10+'СЕТ СН'!$G$5-'СЕТ СН'!$G$21</f>
        <v>4975.2767602200001</v>
      </c>
      <c r="D57" s="36">
        <f>SUMIFS(СВЦЭМ!$D$39:$D$782,СВЦЭМ!$A$39:$A$782,$A57,СВЦЭМ!$B$39:$B$782,D$44)+'СЕТ СН'!$G$11+СВЦЭМ!$D$10+'СЕТ СН'!$G$5-'СЕТ СН'!$G$21</f>
        <v>4982.9483913000004</v>
      </c>
      <c r="E57" s="36">
        <f>SUMIFS(СВЦЭМ!$D$39:$D$782,СВЦЭМ!$A$39:$A$782,$A57,СВЦЭМ!$B$39:$B$782,E$44)+'СЕТ СН'!$G$11+СВЦЭМ!$D$10+'СЕТ СН'!$G$5-'СЕТ СН'!$G$21</f>
        <v>4984.25795045</v>
      </c>
      <c r="F57" s="36">
        <f>SUMIFS(СВЦЭМ!$D$39:$D$782,СВЦЭМ!$A$39:$A$782,$A57,СВЦЭМ!$B$39:$B$782,F$44)+'СЕТ СН'!$G$11+СВЦЭМ!$D$10+'СЕТ СН'!$G$5-'СЕТ СН'!$G$21</f>
        <v>4949.2138690800002</v>
      </c>
      <c r="G57" s="36">
        <f>SUMIFS(СВЦЭМ!$D$39:$D$782,СВЦЭМ!$A$39:$A$782,$A57,СВЦЭМ!$B$39:$B$782,G$44)+'СЕТ СН'!$G$11+СВЦЭМ!$D$10+'СЕТ СН'!$G$5-'СЕТ СН'!$G$21</f>
        <v>4896.7399264199994</v>
      </c>
      <c r="H57" s="36">
        <f>SUMIFS(СВЦЭМ!$D$39:$D$782,СВЦЭМ!$A$39:$A$782,$A57,СВЦЭМ!$B$39:$B$782,H$44)+'СЕТ СН'!$G$11+СВЦЭМ!$D$10+'СЕТ СН'!$G$5-'СЕТ СН'!$G$21</f>
        <v>4830.6248059400004</v>
      </c>
      <c r="I57" s="36">
        <f>SUMIFS(СВЦЭМ!$D$39:$D$782,СВЦЭМ!$A$39:$A$782,$A57,СВЦЭМ!$B$39:$B$782,I$44)+'СЕТ СН'!$G$11+СВЦЭМ!$D$10+'СЕТ СН'!$G$5-'СЕТ СН'!$G$21</f>
        <v>4834.8428026900001</v>
      </c>
      <c r="J57" s="36">
        <f>SUMIFS(СВЦЭМ!$D$39:$D$782,СВЦЭМ!$A$39:$A$782,$A57,СВЦЭМ!$B$39:$B$782,J$44)+'СЕТ СН'!$G$11+СВЦЭМ!$D$10+'СЕТ СН'!$G$5-'СЕТ СН'!$G$21</f>
        <v>4779.1557059199995</v>
      </c>
      <c r="K57" s="36">
        <f>SUMIFS(СВЦЭМ!$D$39:$D$782,СВЦЭМ!$A$39:$A$782,$A57,СВЦЭМ!$B$39:$B$782,K$44)+'СЕТ СН'!$G$11+СВЦЭМ!$D$10+'СЕТ СН'!$G$5-'СЕТ СН'!$G$21</f>
        <v>4748.7568255400001</v>
      </c>
      <c r="L57" s="36">
        <f>SUMIFS(СВЦЭМ!$D$39:$D$782,СВЦЭМ!$A$39:$A$782,$A57,СВЦЭМ!$B$39:$B$782,L$44)+'СЕТ СН'!$G$11+СВЦЭМ!$D$10+'СЕТ СН'!$G$5-'СЕТ СН'!$G$21</f>
        <v>4766.4791001599997</v>
      </c>
      <c r="M57" s="36">
        <f>SUMIFS(СВЦЭМ!$D$39:$D$782,СВЦЭМ!$A$39:$A$782,$A57,СВЦЭМ!$B$39:$B$782,M$44)+'СЕТ СН'!$G$11+СВЦЭМ!$D$10+'СЕТ СН'!$G$5-'СЕТ СН'!$G$21</f>
        <v>4789.0426982499994</v>
      </c>
      <c r="N57" s="36">
        <f>SUMIFS(СВЦЭМ!$D$39:$D$782,СВЦЭМ!$A$39:$A$782,$A57,СВЦЭМ!$B$39:$B$782,N$44)+'СЕТ СН'!$G$11+СВЦЭМ!$D$10+'СЕТ СН'!$G$5-'СЕТ СН'!$G$21</f>
        <v>4850.5404438700007</v>
      </c>
      <c r="O57" s="36">
        <f>SUMIFS(СВЦЭМ!$D$39:$D$782,СВЦЭМ!$A$39:$A$782,$A57,СВЦЭМ!$B$39:$B$782,O$44)+'СЕТ СН'!$G$11+СВЦЭМ!$D$10+'СЕТ СН'!$G$5-'СЕТ СН'!$G$21</f>
        <v>4900.3367892599999</v>
      </c>
      <c r="P57" s="36">
        <f>SUMIFS(СВЦЭМ!$D$39:$D$782,СВЦЭМ!$A$39:$A$782,$A57,СВЦЭМ!$B$39:$B$782,P$44)+'СЕТ СН'!$G$11+СВЦЭМ!$D$10+'СЕТ СН'!$G$5-'СЕТ СН'!$G$21</f>
        <v>4943.1803533900002</v>
      </c>
      <c r="Q57" s="36">
        <f>SUMIFS(СВЦЭМ!$D$39:$D$782,СВЦЭМ!$A$39:$A$782,$A57,СВЦЭМ!$B$39:$B$782,Q$44)+'СЕТ СН'!$G$11+СВЦЭМ!$D$10+'СЕТ СН'!$G$5-'СЕТ СН'!$G$21</f>
        <v>4960.1109376700006</v>
      </c>
      <c r="R57" s="36">
        <f>SUMIFS(СВЦЭМ!$D$39:$D$782,СВЦЭМ!$A$39:$A$782,$A57,СВЦЭМ!$B$39:$B$782,R$44)+'СЕТ СН'!$G$11+СВЦЭМ!$D$10+'СЕТ СН'!$G$5-'СЕТ СН'!$G$21</f>
        <v>4945.9737600600001</v>
      </c>
      <c r="S57" s="36">
        <f>SUMIFS(СВЦЭМ!$D$39:$D$782,СВЦЭМ!$A$39:$A$782,$A57,СВЦЭМ!$B$39:$B$782,S$44)+'СЕТ СН'!$G$11+СВЦЭМ!$D$10+'СЕТ СН'!$G$5-'СЕТ СН'!$G$21</f>
        <v>4886.7067430500001</v>
      </c>
      <c r="T57" s="36">
        <f>SUMIFS(СВЦЭМ!$D$39:$D$782,СВЦЭМ!$A$39:$A$782,$A57,СВЦЭМ!$B$39:$B$782,T$44)+'СЕТ СН'!$G$11+СВЦЭМ!$D$10+'СЕТ СН'!$G$5-'СЕТ СН'!$G$21</f>
        <v>4838.3648952000003</v>
      </c>
      <c r="U57" s="36">
        <f>SUMIFS(СВЦЭМ!$D$39:$D$782,СВЦЭМ!$A$39:$A$782,$A57,СВЦЭМ!$B$39:$B$782,U$44)+'СЕТ СН'!$G$11+СВЦЭМ!$D$10+'СЕТ СН'!$G$5-'СЕТ СН'!$G$21</f>
        <v>4888.0251433699996</v>
      </c>
      <c r="V57" s="36">
        <f>SUMIFS(СВЦЭМ!$D$39:$D$782,СВЦЭМ!$A$39:$A$782,$A57,СВЦЭМ!$B$39:$B$782,V$44)+'СЕТ СН'!$G$11+СВЦЭМ!$D$10+'СЕТ СН'!$G$5-'СЕТ СН'!$G$21</f>
        <v>4901.4556098000003</v>
      </c>
      <c r="W57" s="36">
        <f>SUMIFS(СВЦЭМ!$D$39:$D$782,СВЦЭМ!$A$39:$A$782,$A57,СВЦЭМ!$B$39:$B$782,W$44)+'СЕТ СН'!$G$11+СВЦЭМ!$D$10+'СЕТ СН'!$G$5-'СЕТ СН'!$G$21</f>
        <v>4930.78122274</v>
      </c>
      <c r="X57" s="36">
        <f>SUMIFS(СВЦЭМ!$D$39:$D$782,СВЦЭМ!$A$39:$A$782,$A57,СВЦЭМ!$B$39:$B$782,X$44)+'СЕТ СН'!$G$11+СВЦЭМ!$D$10+'СЕТ СН'!$G$5-'СЕТ СН'!$G$21</f>
        <v>4971.3914815799999</v>
      </c>
      <c r="Y57" s="36">
        <f>SUMIFS(СВЦЭМ!$D$39:$D$782,СВЦЭМ!$A$39:$A$782,$A57,СВЦЭМ!$B$39:$B$782,Y$44)+'СЕТ СН'!$G$11+СВЦЭМ!$D$10+'СЕТ СН'!$G$5-'СЕТ СН'!$G$21</f>
        <v>4880.9460159299997</v>
      </c>
    </row>
    <row r="58" spans="1:25" ht="15.75" x14ac:dyDescent="0.2">
      <c r="A58" s="35">
        <f t="shared" si="1"/>
        <v>44971</v>
      </c>
      <c r="B58" s="36">
        <f>SUMIFS(СВЦЭМ!$D$39:$D$782,СВЦЭМ!$A$39:$A$782,$A58,СВЦЭМ!$B$39:$B$782,B$44)+'СЕТ СН'!$G$11+СВЦЭМ!$D$10+'СЕТ СН'!$G$5-'СЕТ СН'!$G$21</f>
        <v>5014.9444991300006</v>
      </c>
      <c r="C58" s="36">
        <f>SUMIFS(СВЦЭМ!$D$39:$D$782,СВЦЭМ!$A$39:$A$782,$A58,СВЦЭМ!$B$39:$B$782,C$44)+'СЕТ СН'!$G$11+СВЦЭМ!$D$10+'СЕТ СН'!$G$5-'СЕТ СН'!$G$21</f>
        <v>5067.8410066400002</v>
      </c>
      <c r="D58" s="36">
        <f>SUMIFS(СВЦЭМ!$D$39:$D$782,СВЦЭМ!$A$39:$A$782,$A58,СВЦЭМ!$B$39:$B$782,D$44)+'СЕТ СН'!$G$11+СВЦЭМ!$D$10+'СЕТ СН'!$G$5-'СЕТ СН'!$G$21</f>
        <v>5060.76362995</v>
      </c>
      <c r="E58" s="36">
        <f>SUMIFS(СВЦЭМ!$D$39:$D$782,СВЦЭМ!$A$39:$A$782,$A58,СВЦЭМ!$B$39:$B$782,E$44)+'СЕТ СН'!$G$11+СВЦЭМ!$D$10+'СЕТ СН'!$G$5-'СЕТ СН'!$G$21</f>
        <v>5163.3192137700007</v>
      </c>
      <c r="F58" s="36">
        <f>SUMIFS(СВЦЭМ!$D$39:$D$782,СВЦЭМ!$A$39:$A$782,$A58,СВЦЭМ!$B$39:$B$782,F$44)+'СЕТ СН'!$G$11+СВЦЭМ!$D$10+'СЕТ СН'!$G$5-'СЕТ СН'!$G$21</f>
        <v>4967.4648160899997</v>
      </c>
      <c r="G58" s="36">
        <f>SUMIFS(СВЦЭМ!$D$39:$D$782,СВЦЭМ!$A$39:$A$782,$A58,СВЦЭМ!$B$39:$B$782,G$44)+'СЕТ СН'!$G$11+СВЦЭМ!$D$10+'СЕТ СН'!$G$5-'СЕТ СН'!$G$21</f>
        <v>5108.3188324000002</v>
      </c>
      <c r="H58" s="36">
        <f>SUMIFS(СВЦЭМ!$D$39:$D$782,СВЦЭМ!$A$39:$A$782,$A58,СВЦЭМ!$B$39:$B$782,H$44)+'СЕТ СН'!$G$11+СВЦЭМ!$D$10+'СЕТ СН'!$G$5-'СЕТ СН'!$G$21</f>
        <v>5004.4202677499998</v>
      </c>
      <c r="I58" s="36">
        <f>SUMIFS(СВЦЭМ!$D$39:$D$782,СВЦЭМ!$A$39:$A$782,$A58,СВЦЭМ!$B$39:$B$782,I$44)+'СЕТ СН'!$G$11+СВЦЭМ!$D$10+'СЕТ СН'!$G$5-'СЕТ СН'!$G$21</f>
        <v>4955.6087352100003</v>
      </c>
      <c r="J58" s="36">
        <f>SUMIFS(СВЦЭМ!$D$39:$D$782,СВЦЭМ!$A$39:$A$782,$A58,СВЦЭМ!$B$39:$B$782,J$44)+'СЕТ СН'!$G$11+СВЦЭМ!$D$10+'СЕТ СН'!$G$5-'СЕТ СН'!$G$21</f>
        <v>4925.6844662700005</v>
      </c>
      <c r="K58" s="36">
        <f>SUMIFS(СВЦЭМ!$D$39:$D$782,СВЦЭМ!$A$39:$A$782,$A58,СВЦЭМ!$B$39:$B$782,K$44)+'СЕТ СН'!$G$11+СВЦЭМ!$D$10+'СЕТ СН'!$G$5-'СЕТ СН'!$G$21</f>
        <v>4903.2016507600001</v>
      </c>
      <c r="L58" s="36">
        <f>SUMIFS(СВЦЭМ!$D$39:$D$782,СВЦЭМ!$A$39:$A$782,$A58,СВЦЭМ!$B$39:$B$782,L$44)+'СЕТ СН'!$G$11+СВЦЭМ!$D$10+'СЕТ СН'!$G$5-'СЕТ СН'!$G$21</f>
        <v>4903.1517024700006</v>
      </c>
      <c r="M58" s="36">
        <f>SUMIFS(СВЦЭМ!$D$39:$D$782,СВЦЭМ!$A$39:$A$782,$A58,СВЦЭМ!$B$39:$B$782,M$44)+'СЕТ СН'!$G$11+СВЦЭМ!$D$10+'СЕТ СН'!$G$5-'СЕТ СН'!$G$21</f>
        <v>4985.71324663</v>
      </c>
      <c r="N58" s="36">
        <f>SUMIFS(СВЦЭМ!$D$39:$D$782,СВЦЭМ!$A$39:$A$782,$A58,СВЦЭМ!$B$39:$B$782,N$44)+'СЕТ СН'!$G$11+СВЦЭМ!$D$10+'СЕТ СН'!$G$5-'СЕТ СН'!$G$21</f>
        <v>4966.4904430200004</v>
      </c>
      <c r="O58" s="36">
        <f>SUMIFS(СВЦЭМ!$D$39:$D$782,СВЦЭМ!$A$39:$A$782,$A58,СВЦЭМ!$B$39:$B$782,O$44)+'СЕТ СН'!$G$11+СВЦЭМ!$D$10+'СЕТ СН'!$G$5-'СЕТ СН'!$G$21</f>
        <v>4998.6000192000001</v>
      </c>
      <c r="P58" s="36">
        <f>SUMIFS(СВЦЭМ!$D$39:$D$782,СВЦЭМ!$A$39:$A$782,$A58,СВЦЭМ!$B$39:$B$782,P$44)+'СЕТ СН'!$G$11+СВЦЭМ!$D$10+'СЕТ СН'!$G$5-'СЕТ СН'!$G$21</f>
        <v>5023.7191134300001</v>
      </c>
      <c r="Q58" s="36">
        <f>SUMIFS(СВЦЭМ!$D$39:$D$782,СВЦЭМ!$A$39:$A$782,$A58,СВЦЭМ!$B$39:$B$782,Q$44)+'СЕТ СН'!$G$11+СВЦЭМ!$D$10+'СЕТ СН'!$G$5-'СЕТ СН'!$G$21</f>
        <v>5033.1604027200001</v>
      </c>
      <c r="R58" s="36">
        <f>SUMIFS(СВЦЭМ!$D$39:$D$782,СВЦЭМ!$A$39:$A$782,$A58,СВЦЭМ!$B$39:$B$782,R$44)+'СЕТ СН'!$G$11+СВЦЭМ!$D$10+'СЕТ СН'!$G$5-'СЕТ СН'!$G$21</f>
        <v>5004.6873676800005</v>
      </c>
      <c r="S58" s="36">
        <f>SUMIFS(СВЦЭМ!$D$39:$D$782,СВЦЭМ!$A$39:$A$782,$A58,СВЦЭМ!$B$39:$B$782,S$44)+'СЕТ СН'!$G$11+СВЦЭМ!$D$10+'СЕТ СН'!$G$5-'СЕТ СН'!$G$21</f>
        <v>4960.9158508599994</v>
      </c>
      <c r="T58" s="36">
        <f>SUMIFS(СВЦЭМ!$D$39:$D$782,СВЦЭМ!$A$39:$A$782,$A58,СВЦЭМ!$B$39:$B$782,T$44)+'СЕТ СН'!$G$11+СВЦЭМ!$D$10+'СЕТ СН'!$G$5-'СЕТ СН'!$G$21</f>
        <v>4947.9477982299995</v>
      </c>
      <c r="U58" s="36">
        <f>SUMIFS(СВЦЭМ!$D$39:$D$782,СВЦЭМ!$A$39:$A$782,$A58,СВЦЭМ!$B$39:$B$782,U$44)+'СЕТ СН'!$G$11+СВЦЭМ!$D$10+'СЕТ СН'!$G$5-'СЕТ СН'!$G$21</f>
        <v>4940.6656513899998</v>
      </c>
      <c r="V58" s="36">
        <f>SUMIFS(СВЦЭМ!$D$39:$D$782,СВЦЭМ!$A$39:$A$782,$A58,СВЦЭМ!$B$39:$B$782,V$44)+'СЕТ СН'!$G$11+СВЦЭМ!$D$10+'СЕТ СН'!$G$5-'СЕТ СН'!$G$21</f>
        <v>4960.4291847499999</v>
      </c>
      <c r="W58" s="36">
        <f>SUMIFS(СВЦЭМ!$D$39:$D$782,СВЦЭМ!$A$39:$A$782,$A58,СВЦЭМ!$B$39:$B$782,W$44)+'СЕТ СН'!$G$11+СВЦЭМ!$D$10+'СЕТ СН'!$G$5-'СЕТ СН'!$G$21</f>
        <v>4988.1122108500003</v>
      </c>
      <c r="X58" s="36">
        <f>SUMIFS(СВЦЭМ!$D$39:$D$782,СВЦЭМ!$A$39:$A$782,$A58,СВЦЭМ!$B$39:$B$782,X$44)+'СЕТ СН'!$G$11+СВЦЭМ!$D$10+'СЕТ СН'!$G$5-'СЕТ СН'!$G$21</f>
        <v>5020.7278372000001</v>
      </c>
      <c r="Y58" s="36">
        <f>SUMIFS(СВЦЭМ!$D$39:$D$782,СВЦЭМ!$A$39:$A$782,$A58,СВЦЭМ!$B$39:$B$782,Y$44)+'СЕТ СН'!$G$11+СВЦЭМ!$D$10+'СЕТ СН'!$G$5-'СЕТ СН'!$G$21</f>
        <v>5040.1850567000001</v>
      </c>
    </row>
    <row r="59" spans="1:25" ht="15.75" x14ac:dyDescent="0.2">
      <c r="A59" s="35">
        <f t="shared" si="1"/>
        <v>44972</v>
      </c>
      <c r="B59" s="36">
        <f>SUMIFS(СВЦЭМ!$D$39:$D$782,СВЦЭМ!$A$39:$A$782,$A59,СВЦЭМ!$B$39:$B$782,B$44)+'СЕТ СН'!$G$11+СВЦЭМ!$D$10+'СЕТ СН'!$G$5-'СЕТ СН'!$G$21</f>
        <v>4970.5390479899997</v>
      </c>
      <c r="C59" s="36">
        <f>SUMIFS(СВЦЭМ!$D$39:$D$782,СВЦЭМ!$A$39:$A$782,$A59,СВЦЭМ!$B$39:$B$782,C$44)+'СЕТ СН'!$G$11+СВЦЭМ!$D$10+'СЕТ СН'!$G$5-'СЕТ СН'!$G$21</f>
        <v>4996.08570659</v>
      </c>
      <c r="D59" s="36">
        <f>SUMIFS(СВЦЭМ!$D$39:$D$782,СВЦЭМ!$A$39:$A$782,$A59,СВЦЭМ!$B$39:$B$782,D$44)+'СЕТ СН'!$G$11+СВЦЭМ!$D$10+'СЕТ СН'!$G$5-'СЕТ СН'!$G$21</f>
        <v>5027.9552519700001</v>
      </c>
      <c r="E59" s="36">
        <f>SUMIFS(СВЦЭМ!$D$39:$D$782,СВЦЭМ!$A$39:$A$782,$A59,СВЦЭМ!$B$39:$B$782,E$44)+'СЕТ СН'!$G$11+СВЦЭМ!$D$10+'СЕТ СН'!$G$5-'СЕТ СН'!$G$21</f>
        <v>5011.9793761500005</v>
      </c>
      <c r="F59" s="36">
        <f>SUMIFS(СВЦЭМ!$D$39:$D$782,СВЦЭМ!$A$39:$A$782,$A59,СВЦЭМ!$B$39:$B$782,F$44)+'СЕТ СН'!$G$11+СВЦЭМ!$D$10+'СЕТ СН'!$G$5-'СЕТ СН'!$G$21</f>
        <v>4980.5221319499997</v>
      </c>
      <c r="G59" s="36">
        <f>SUMIFS(СВЦЭМ!$D$39:$D$782,СВЦЭМ!$A$39:$A$782,$A59,СВЦЭМ!$B$39:$B$782,G$44)+'СЕТ СН'!$G$11+СВЦЭМ!$D$10+'СЕТ СН'!$G$5-'СЕТ СН'!$G$21</f>
        <v>4896.7112026899995</v>
      </c>
      <c r="H59" s="36">
        <f>SUMIFS(СВЦЭМ!$D$39:$D$782,СВЦЭМ!$A$39:$A$782,$A59,СВЦЭМ!$B$39:$B$782,H$44)+'СЕТ СН'!$G$11+СВЦЭМ!$D$10+'СЕТ СН'!$G$5-'СЕТ СН'!$G$21</f>
        <v>4807.3542881100002</v>
      </c>
      <c r="I59" s="36">
        <f>SUMIFS(СВЦЭМ!$D$39:$D$782,СВЦЭМ!$A$39:$A$782,$A59,СВЦЭМ!$B$39:$B$782,I$44)+'СЕТ СН'!$G$11+СВЦЭМ!$D$10+'СЕТ СН'!$G$5-'СЕТ СН'!$G$21</f>
        <v>4787.0136985600002</v>
      </c>
      <c r="J59" s="36">
        <f>SUMIFS(СВЦЭМ!$D$39:$D$782,СВЦЭМ!$A$39:$A$782,$A59,СВЦЭМ!$B$39:$B$782,J$44)+'СЕТ СН'!$G$11+СВЦЭМ!$D$10+'СЕТ СН'!$G$5-'СЕТ СН'!$G$21</f>
        <v>4749.5552498500001</v>
      </c>
      <c r="K59" s="36">
        <f>SUMIFS(СВЦЭМ!$D$39:$D$782,СВЦЭМ!$A$39:$A$782,$A59,СВЦЭМ!$B$39:$B$782,K$44)+'СЕТ СН'!$G$11+СВЦЭМ!$D$10+'СЕТ СН'!$G$5-'СЕТ СН'!$G$21</f>
        <v>4744.9416169699998</v>
      </c>
      <c r="L59" s="36">
        <f>SUMIFS(СВЦЭМ!$D$39:$D$782,СВЦЭМ!$A$39:$A$782,$A59,СВЦЭМ!$B$39:$B$782,L$44)+'СЕТ СН'!$G$11+СВЦЭМ!$D$10+'СЕТ СН'!$G$5-'СЕТ СН'!$G$21</f>
        <v>4758.2196584800004</v>
      </c>
      <c r="M59" s="36">
        <f>SUMIFS(СВЦЭМ!$D$39:$D$782,СВЦЭМ!$A$39:$A$782,$A59,СВЦЭМ!$B$39:$B$782,M$44)+'СЕТ СН'!$G$11+СВЦЭМ!$D$10+'СЕТ СН'!$G$5-'СЕТ СН'!$G$21</f>
        <v>4809.50274266</v>
      </c>
      <c r="N59" s="36">
        <f>SUMIFS(СВЦЭМ!$D$39:$D$782,СВЦЭМ!$A$39:$A$782,$A59,СВЦЭМ!$B$39:$B$782,N$44)+'СЕТ СН'!$G$11+СВЦЭМ!$D$10+'СЕТ СН'!$G$5-'СЕТ СН'!$G$21</f>
        <v>4835.0299712199994</v>
      </c>
      <c r="O59" s="36">
        <f>SUMIFS(СВЦЭМ!$D$39:$D$782,СВЦЭМ!$A$39:$A$782,$A59,СВЦЭМ!$B$39:$B$782,O$44)+'СЕТ СН'!$G$11+СВЦЭМ!$D$10+'СЕТ СН'!$G$5-'СЕТ СН'!$G$21</f>
        <v>4862.8487126700002</v>
      </c>
      <c r="P59" s="36">
        <f>SUMIFS(СВЦЭМ!$D$39:$D$782,СВЦЭМ!$A$39:$A$782,$A59,СВЦЭМ!$B$39:$B$782,P$44)+'СЕТ СН'!$G$11+СВЦЭМ!$D$10+'СЕТ СН'!$G$5-'СЕТ СН'!$G$21</f>
        <v>4887.7869787399995</v>
      </c>
      <c r="Q59" s="36">
        <f>SUMIFS(СВЦЭМ!$D$39:$D$782,СВЦЭМ!$A$39:$A$782,$A59,СВЦЭМ!$B$39:$B$782,Q$44)+'СЕТ СН'!$G$11+СВЦЭМ!$D$10+'СЕТ СН'!$G$5-'СЕТ СН'!$G$21</f>
        <v>4875.2171199300001</v>
      </c>
      <c r="R59" s="36">
        <f>SUMIFS(СВЦЭМ!$D$39:$D$782,СВЦЭМ!$A$39:$A$782,$A59,СВЦЭМ!$B$39:$B$782,R$44)+'СЕТ СН'!$G$11+СВЦЭМ!$D$10+'СЕТ СН'!$G$5-'СЕТ СН'!$G$21</f>
        <v>4852.7910511699993</v>
      </c>
      <c r="S59" s="36">
        <f>SUMIFS(СВЦЭМ!$D$39:$D$782,СВЦЭМ!$A$39:$A$782,$A59,СВЦЭМ!$B$39:$B$782,S$44)+'СЕТ СН'!$G$11+СВЦЭМ!$D$10+'СЕТ СН'!$G$5-'СЕТ СН'!$G$21</f>
        <v>4794.9024807799997</v>
      </c>
      <c r="T59" s="36">
        <f>SUMIFS(СВЦЭМ!$D$39:$D$782,СВЦЭМ!$A$39:$A$782,$A59,СВЦЭМ!$B$39:$B$782,T$44)+'СЕТ СН'!$G$11+СВЦЭМ!$D$10+'СЕТ СН'!$G$5-'СЕТ СН'!$G$21</f>
        <v>4734.11980786</v>
      </c>
      <c r="U59" s="36">
        <f>SUMIFS(СВЦЭМ!$D$39:$D$782,СВЦЭМ!$A$39:$A$782,$A59,СВЦЭМ!$B$39:$B$782,U$44)+'СЕТ СН'!$G$11+СВЦЭМ!$D$10+'СЕТ СН'!$G$5-'СЕТ СН'!$G$21</f>
        <v>4766.4642957599999</v>
      </c>
      <c r="V59" s="36">
        <f>SUMIFS(СВЦЭМ!$D$39:$D$782,СВЦЭМ!$A$39:$A$782,$A59,СВЦЭМ!$B$39:$B$782,V$44)+'СЕТ СН'!$G$11+СВЦЭМ!$D$10+'СЕТ СН'!$G$5-'СЕТ СН'!$G$21</f>
        <v>4756.1526813099999</v>
      </c>
      <c r="W59" s="36">
        <f>SUMIFS(СВЦЭМ!$D$39:$D$782,СВЦЭМ!$A$39:$A$782,$A59,СВЦЭМ!$B$39:$B$782,W$44)+'СЕТ СН'!$G$11+СВЦЭМ!$D$10+'СЕТ СН'!$G$5-'СЕТ СН'!$G$21</f>
        <v>4756.3292358600002</v>
      </c>
      <c r="X59" s="36">
        <f>SUMIFS(СВЦЭМ!$D$39:$D$782,СВЦЭМ!$A$39:$A$782,$A59,СВЦЭМ!$B$39:$B$782,X$44)+'СЕТ СН'!$G$11+СВЦЭМ!$D$10+'СЕТ СН'!$G$5-'СЕТ СН'!$G$21</f>
        <v>4830.3849314899999</v>
      </c>
      <c r="Y59" s="36">
        <f>SUMIFS(СВЦЭМ!$D$39:$D$782,СВЦЭМ!$A$39:$A$782,$A59,СВЦЭМ!$B$39:$B$782,Y$44)+'СЕТ СН'!$G$11+СВЦЭМ!$D$10+'СЕТ СН'!$G$5-'СЕТ СН'!$G$21</f>
        <v>4868.76678266</v>
      </c>
    </row>
    <row r="60" spans="1:25" ht="15.75" x14ac:dyDescent="0.2">
      <c r="A60" s="35">
        <f t="shared" si="1"/>
        <v>44973</v>
      </c>
      <c r="B60" s="36">
        <f>SUMIFS(СВЦЭМ!$D$39:$D$782,СВЦЭМ!$A$39:$A$782,$A60,СВЦЭМ!$B$39:$B$782,B$44)+'СЕТ СН'!$G$11+СВЦЭМ!$D$10+'СЕТ СН'!$G$5-'СЕТ СН'!$G$21</f>
        <v>4943.97503762</v>
      </c>
      <c r="C60" s="36">
        <f>SUMIFS(СВЦЭМ!$D$39:$D$782,СВЦЭМ!$A$39:$A$782,$A60,СВЦЭМ!$B$39:$B$782,C$44)+'СЕТ СН'!$G$11+СВЦЭМ!$D$10+'СЕТ СН'!$G$5-'СЕТ СН'!$G$21</f>
        <v>4991.2985221100007</v>
      </c>
      <c r="D60" s="36">
        <f>SUMIFS(СВЦЭМ!$D$39:$D$782,СВЦЭМ!$A$39:$A$782,$A60,СВЦЭМ!$B$39:$B$782,D$44)+'СЕТ СН'!$G$11+СВЦЭМ!$D$10+'СЕТ СН'!$G$5-'СЕТ СН'!$G$21</f>
        <v>5002.7134752299999</v>
      </c>
      <c r="E60" s="36">
        <f>SUMIFS(СВЦЭМ!$D$39:$D$782,СВЦЭМ!$A$39:$A$782,$A60,СВЦЭМ!$B$39:$B$782,E$44)+'СЕТ СН'!$G$11+СВЦЭМ!$D$10+'СЕТ СН'!$G$5-'СЕТ СН'!$G$21</f>
        <v>5004.15488499</v>
      </c>
      <c r="F60" s="36">
        <f>SUMIFS(СВЦЭМ!$D$39:$D$782,СВЦЭМ!$A$39:$A$782,$A60,СВЦЭМ!$B$39:$B$782,F$44)+'СЕТ СН'!$G$11+СВЦЭМ!$D$10+'СЕТ СН'!$G$5-'СЕТ СН'!$G$21</f>
        <v>4984.71264049</v>
      </c>
      <c r="G60" s="36">
        <f>SUMIFS(СВЦЭМ!$D$39:$D$782,СВЦЭМ!$A$39:$A$782,$A60,СВЦЭМ!$B$39:$B$782,G$44)+'СЕТ СН'!$G$11+СВЦЭМ!$D$10+'СЕТ СН'!$G$5-'СЕТ СН'!$G$21</f>
        <v>4928.7001138899996</v>
      </c>
      <c r="H60" s="36">
        <f>SUMIFS(СВЦЭМ!$D$39:$D$782,СВЦЭМ!$A$39:$A$782,$A60,СВЦЭМ!$B$39:$B$782,H$44)+'СЕТ СН'!$G$11+СВЦЭМ!$D$10+'СЕТ СН'!$G$5-'СЕТ СН'!$G$21</f>
        <v>4810.2904264700001</v>
      </c>
      <c r="I60" s="36">
        <f>SUMIFS(СВЦЭМ!$D$39:$D$782,СВЦЭМ!$A$39:$A$782,$A60,СВЦЭМ!$B$39:$B$782,I$44)+'СЕТ СН'!$G$11+СВЦЭМ!$D$10+'СЕТ СН'!$G$5-'СЕТ СН'!$G$21</f>
        <v>4767.2176725399995</v>
      </c>
      <c r="J60" s="36">
        <f>SUMIFS(СВЦЭМ!$D$39:$D$782,СВЦЭМ!$A$39:$A$782,$A60,СВЦЭМ!$B$39:$B$782,J$44)+'СЕТ СН'!$G$11+СВЦЭМ!$D$10+'СЕТ СН'!$G$5-'СЕТ СН'!$G$21</f>
        <v>4752.7862114099999</v>
      </c>
      <c r="K60" s="36">
        <f>SUMIFS(СВЦЭМ!$D$39:$D$782,СВЦЭМ!$A$39:$A$782,$A60,СВЦЭМ!$B$39:$B$782,K$44)+'СЕТ СН'!$G$11+СВЦЭМ!$D$10+'СЕТ СН'!$G$5-'СЕТ СН'!$G$21</f>
        <v>4763.0638249399999</v>
      </c>
      <c r="L60" s="36">
        <f>SUMIFS(СВЦЭМ!$D$39:$D$782,СВЦЭМ!$A$39:$A$782,$A60,СВЦЭМ!$B$39:$B$782,L$44)+'СЕТ СН'!$G$11+СВЦЭМ!$D$10+'СЕТ СН'!$G$5-'СЕТ СН'!$G$21</f>
        <v>4783.4327378299995</v>
      </c>
      <c r="M60" s="36">
        <f>SUMIFS(СВЦЭМ!$D$39:$D$782,СВЦЭМ!$A$39:$A$782,$A60,СВЦЭМ!$B$39:$B$782,M$44)+'СЕТ СН'!$G$11+СВЦЭМ!$D$10+'СЕТ СН'!$G$5-'СЕТ СН'!$G$21</f>
        <v>4809.6412530899997</v>
      </c>
      <c r="N60" s="36">
        <f>SUMIFS(СВЦЭМ!$D$39:$D$782,СВЦЭМ!$A$39:$A$782,$A60,СВЦЭМ!$B$39:$B$782,N$44)+'СЕТ СН'!$G$11+СВЦЭМ!$D$10+'СЕТ СН'!$G$5-'СЕТ СН'!$G$21</f>
        <v>4881.8846258699996</v>
      </c>
      <c r="O60" s="36">
        <f>SUMIFS(СВЦЭМ!$D$39:$D$782,СВЦЭМ!$A$39:$A$782,$A60,СВЦЭМ!$B$39:$B$782,O$44)+'СЕТ СН'!$G$11+СВЦЭМ!$D$10+'СЕТ СН'!$G$5-'СЕТ СН'!$G$21</f>
        <v>4907.2775981300001</v>
      </c>
      <c r="P60" s="36">
        <f>SUMIFS(СВЦЭМ!$D$39:$D$782,СВЦЭМ!$A$39:$A$782,$A60,СВЦЭМ!$B$39:$B$782,P$44)+'СЕТ СН'!$G$11+СВЦЭМ!$D$10+'СЕТ СН'!$G$5-'СЕТ СН'!$G$21</f>
        <v>4922.7089229100002</v>
      </c>
      <c r="Q60" s="36">
        <f>SUMIFS(СВЦЭМ!$D$39:$D$782,СВЦЭМ!$A$39:$A$782,$A60,СВЦЭМ!$B$39:$B$782,Q$44)+'СЕТ СН'!$G$11+СВЦЭМ!$D$10+'СЕТ СН'!$G$5-'СЕТ СН'!$G$21</f>
        <v>4928.0326312899997</v>
      </c>
      <c r="R60" s="36">
        <f>SUMIFS(СВЦЭМ!$D$39:$D$782,СВЦЭМ!$A$39:$A$782,$A60,СВЦЭМ!$B$39:$B$782,R$44)+'СЕТ СН'!$G$11+СВЦЭМ!$D$10+'СЕТ СН'!$G$5-'СЕТ СН'!$G$21</f>
        <v>4911.2406136299996</v>
      </c>
      <c r="S60" s="36">
        <f>SUMIFS(СВЦЭМ!$D$39:$D$782,СВЦЭМ!$A$39:$A$782,$A60,СВЦЭМ!$B$39:$B$782,S$44)+'СЕТ СН'!$G$11+СВЦЭМ!$D$10+'СЕТ СН'!$G$5-'СЕТ СН'!$G$21</f>
        <v>4851.8096860400001</v>
      </c>
      <c r="T60" s="36">
        <f>SUMIFS(СВЦЭМ!$D$39:$D$782,СВЦЭМ!$A$39:$A$782,$A60,СВЦЭМ!$B$39:$B$782,T$44)+'СЕТ СН'!$G$11+СВЦЭМ!$D$10+'СЕТ СН'!$G$5-'СЕТ СН'!$G$21</f>
        <v>4783.8541766299995</v>
      </c>
      <c r="U60" s="36">
        <f>SUMIFS(СВЦЭМ!$D$39:$D$782,СВЦЭМ!$A$39:$A$782,$A60,СВЦЭМ!$B$39:$B$782,U$44)+'СЕТ СН'!$G$11+СВЦЭМ!$D$10+'СЕТ СН'!$G$5-'СЕТ СН'!$G$21</f>
        <v>4807.8691876100002</v>
      </c>
      <c r="V60" s="36">
        <f>SUMIFS(СВЦЭМ!$D$39:$D$782,СВЦЭМ!$A$39:$A$782,$A60,СВЦЭМ!$B$39:$B$782,V$44)+'СЕТ СН'!$G$11+СВЦЭМ!$D$10+'СЕТ СН'!$G$5-'СЕТ СН'!$G$21</f>
        <v>4825.0562368600004</v>
      </c>
      <c r="W60" s="36">
        <f>SUMIFS(СВЦЭМ!$D$39:$D$782,СВЦЭМ!$A$39:$A$782,$A60,СВЦЭМ!$B$39:$B$782,W$44)+'СЕТ СН'!$G$11+СВЦЭМ!$D$10+'СЕТ СН'!$G$5-'СЕТ СН'!$G$21</f>
        <v>4866.9339029500006</v>
      </c>
      <c r="X60" s="36">
        <f>SUMIFS(СВЦЭМ!$D$39:$D$782,СВЦЭМ!$A$39:$A$782,$A60,СВЦЭМ!$B$39:$B$782,X$44)+'СЕТ СН'!$G$11+СВЦЭМ!$D$10+'СЕТ СН'!$G$5-'СЕТ СН'!$G$21</f>
        <v>4930.0101121000007</v>
      </c>
      <c r="Y60" s="36">
        <f>SUMIFS(СВЦЭМ!$D$39:$D$782,СВЦЭМ!$A$39:$A$782,$A60,СВЦЭМ!$B$39:$B$782,Y$44)+'СЕТ СН'!$G$11+СВЦЭМ!$D$10+'СЕТ СН'!$G$5-'СЕТ СН'!$G$21</f>
        <v>4953.3270051500003</v>
      </c>
    </row>
    <row r="61" spans="1:25" ht="15.75" x14ac:dyDescent="0.2">
      <c r="A61" s="35">
        <f t="shared" si="1"/>
        <v>44974</v>
      </c>
      <c r="B61" s="36">
        <f>SUMIFS(СВЦЭМ!$D$39:$D$782,СВЦЭМ!$A$39:$A$782,$A61,СВЦЭМ!$B$39:$B$782,B$44)+'СЕТ СН'!$G$11+СВЦЭМ!$D$10+'СЕТ СН'!$G$5-'СЕТ СН'!$G$21</f>
        <v>5119.0930743700001</v>
      </c>
      <c r="C61" s="36">
        <f>SUMIFS(СВЦЭМ!$D$39:$D$782,СВЦЭМ!$A$39:$A$782,$A61,СВЦЭМ!$B$39:$B$782,C$44)+'СЕТ СН'!$G$11+СВЦЭМ!$D$10+'СЕТ СН'!$G$5-'СЕТ СН'!$G$21</f>
        <v>5168.0883480900002</v>
      </c>
      <c r="D61" s="36">
        <f>SUMIFS(СВЦЭМ!$D$39:$D$782,СВЦЭМ!$A$39:$A$782,$A61,СВЦЭМ!$B$39:$B$782,D$44)+'СЕТ СН'!$G$11+СВЦЭМ!$D$10+'СЕТ СН'!$G$5-'СЕТ СН'!$G$21</f>
        <v>5178.98904588</v>
      </c>
      <c r="E61" s="36">
        <f>SUMIFS(СВЦЭМ!$D$39:$D$782,СВЦЭМ!$A$39:$A$782,$A61,СВЦЭМ!$B$39:$B$782,E$44)+'СЕТ СН'!$G$11+СВЦЭМ!$D$10+'СЕТ СН'!$G$5-'СЕТ СН'!$G$21</f>
        <v>5176.4228328999998</v>
      </c>
      <c r="F61" s="36">
        <f>SUMIFS(СВЦЭМ!$D$39:$D$782,СВЦЭМ!$A$39:$A$782,$A61,СВЦЭМ!$B$39:$B$782,F$44)+'СЕТ СН'!$G$11+СВЦЭМ!$D$10+'СЕТ СН'!$G$5-'СЕТ СН'!$G$21</f>
        <v>5130.1025316699997</v>
      </c>
      <c r="G61" s="36">
        <f>SUMIFS(СВЦЭМ!$D$39:$D$782,СВЦЭМ!$A$39:$A$782,$A61,СВЦЭМ!$B$39:$B$782,G$44)+'СЕТ СН'!$G$11+СВЦЭМ!$D$10+'СЕТ СН'!$G$5-'СЕТ СН'!$G$21</f>
        <v>5068.7369337599994</v>
      </c>
      <c r="H61" s="36">
        <f>SUMIFS(СВЦЭМ!$D$39:$D$782,СВЦЭМ!$A$39:$A$782,$A61,СВЦЭМ!$B$39:$B$782,H$44)+'СЕТ СН'!$G$11+СВЦЭМ!$D$10+'СЕТ СН'!$G$5-'СЕТ СН'!$G$21</f>
        <v>4979.6492865099999</v>
      </c>
      <c r="I61" s="36">
        <f>SUMIFS(СВЦЭМ!$D$39:$D$782,СВЦЭМ!$A$39:$A$782,$A61,СВЦЭМ!$B$39:$B$782,I$44)+'СЕТ СН'!$G$11+СВЦЭМ!$D$10+'СЕТ СН'!$G$5-'СЕТ СН'!$G$21</f>
        <v>4948.1234700099994</v>
      </c>
      <c r="J61" s="36">
        <f>SUMIFS(СВЦЭМ!$D$39:$D$782,СВЦЭМ!$A$39:$A$782,$A61,СВЦЭМ!$B$39:$B$782,J$44)+'СЕТ СН'!$G$11+СВЦЭМ!$D$10+'СЕТ СН'!$G$5-'СЕТ СН'!$G$21</f>
        <v>4909.3078906800001</v>
      </c>
      <c r="K61" s="36">
        <f>SUMIFS(СВЦЭМ!$D$39:$D$782,СВЦЭМ!$A$39:$A$782,$A61,СВЦЭМ!$B$39:$B$782,K$44)+'СЕТ СН'!$G$11+СВЦЭМ!$D$10+'СЕТ СН'!$G$5-'СЕТ СН'!$G$21</f>
        <v>4898.6220071900007</v>
      </c>
      <c r="L61" s="36">
        <f>SUMIFS(СВЦЭМ!$D$39:$D$782,СВЦЭМ!$A$39:$A$782,$A61,СВЦЭМ!$B$39:$B$782,L$44)+'СЕТ СН'!$G$11+СВЦЭМ!$D$10+'СЕТ СН'!$G$5-'СЕТ СН'!$G$21</f>
        <v>4898.3678034200002</v>
      </c>
      <c r="M61" s="36">
        <f>SUMIFS(СВЦЭМ!$D$39:$D$782,СВЦЭМ!$A$39:$A$782,$A61,СВЦЭМ!$B$39:$B$782,M$44)+'СЕТ СН'!$G$11+СВЦЭМ!$D$10+'СЕТ СН'!$G$5-'СЕТ СН'!$G$21</f>
        <v>4906.4809999899999</v>
      </c>
      <c r="N61" s="36">
        <f>SUMIFS(СВЦЭМ!$D$39:$D$782,СВЦЭМ!$A$39:$A$782,$A61,СВЦЭМ!$B$39:$B$782,N$44)+'СЕТ СН'!$G$11+СВЦЭМ!$D$10+'СЕТ СН'!$G$5-'СЕТ СН'!$G$21</f>
        <v>4941.6084973300003</v>
      </c>
      <c r="O61" s="36">
        <f>SUMIFS(СВЦЭМ!$D$39:$D$782,СВЦЭМ!$A$39:$A$782,$A61,СВЦЭМ!$B$39:$B$782,O$44)+'СЕТ СН'!$G$11+СВЦЭМ!$D$10+'СЕТ СН'!$G$5-'СЕТ СН'!$G$21</f>
        <v>4971.27159966</v>
      </c>
      <c r="P61" s="36">
        <f>SUMIFS(СВЦЭМ!$D$39:$D$782,СВЦЭМ!$A$39:$A$782,$A61,СВЦЭМ!$B$39:$B$782,P$44)+'СЕТ СН'!$G$11+СВЦЭМ!$D$10+'СЕТ СН'!$G$5-'СЕТ СН'!$G$21</f>
        <v>4997.3398477499995</v>
      </c>
      <c r="Q61" s="36">
        <f>SUMIFS(СВЦЭМ!$D$39:$D$782,СВЦЭМ!$A$39:$A$782,$A61,СВЦЭМ!$B$39:$B$782,Q$44)+'СЕТ СН'!$G$11+СВЦЭМ!$D$10+'СЕТ СН'!$G$5-'СЕТ СН'!$G$21</f>
        <v>4984.2156100400007</v>
      </c>
      <c r="R61" s="36">
        <f>SUMIFS(СВЦЭМ!$D$39:$D$782,СВЦЭМ!$A$39:$A$782,$A61,СВЦЭМ!$B$39:$B$782,R$44)+'СЕТ СН'!$G$11+СВЦЭМ!$D$10+'СЕТ СН'!$G$5-'СЕТ СН'!$G$21</f>
        <v>4956.4069810800002</v>
      </c>
      <c r="S61" s="36">
        <f>SUMIFS(СВЦЭМ!$D$39:$D$782,СВЦЭМ!$A$39:$A$782,$A61,СВЦЭМ!$B$39:$B$782,S$44)+'СЕТ СН'!$G$11+СВЦЭМ!$D$10+'СЕТ СН'!$G$5-'СЕТ СН'!$G$21</f>
        <v>4900.2517899899995</v>
      </c>
      <c r="T61" s="36">
        <f>SUMIFS(СВЦЭМ!$D$39:$D$782,СВЦЭМ!$A$39:$A$782,$A61,СВЦЭМ!$B$39:$B$782,T$44)+'СЕТ СН'!$G$11+СВЦЭМ!$D$10+'СЕТ СН'!$G$5-'СЕТ СН'!$G$21</f>
        <v>4866.1302300400002</v>
      </c>
      <c r="U61" s="36">
        <f>SUMIFS(СВЦЭМ!$D$39:$D$782,СВЦЭМ!$A$39:$A$782,$A61,СВЦЭМ!$B$39:$B$782,U$44)+'СЕТ СН'!$G$11+СВЦЭМ!$D$10+'СЕТ СН'!$G$5-'СЕТ СН'!$G$21</f>
        <v>4900.6141830300003</v>
      </c>
      <c r="V61" s="36">
        <f>SUMIFS(СВЦЭМ!$D$39:$D$782,СВЦЭМ!$A$39:$A$782,$A61,СВЦЭМ!$B$39:$B$782,V$44)+'СЕТ СН'!$G$11+СВЦЭМ!$D$10+'СЕТ СН'!$G$5-'СЕТ СН'!$G$21</f>
        <v>4929.6624461199999</v>
      </c>
      <c r="W61" s="36">
        <f>SUMIFS(СВЦЭМ!$D$39:$D$782,СВЦЭМ!$A$39:$A$782,$A61,СВЦЭМ!$B$39:$B$782,W$44)+'СЕТ СН'!$G$11+СВЦЭМ!$D$10+'СЕТ СН'!$G$5-'СЕТ СН'!$G$21</f>
        <v>4988.2378156200002</v>
      </c>
      <c r="X61" s="36">
        <f>SUMIFS(СВЦЭМ!$D$39:$D$782,СВЦЭМ!$A$39:$A$782,$A61,СВЦЭМ!$B$39:$B$782,X$44)+'СЕТ СН'!$G$11+СВЦЭМ!$D$10+'СЕТ СН'!$G$5-'СЕТ СН'!$G$21</f>
        <v>5010.4434995000001</v>
      </c>
      <c r="Y61" s="36">
        <f>SUMIFS(СВЦЭМ!$D$39:$D$782,СВЦЭМ!$A$39:$A$782,$A61,СВЦЭМ!$B$39:$B$782,Y$44)+'СЕТ СН'!$G$11+СВЦЭМ!$D$10+'СЕТ СН'!$G$5-'СЕТ СН'!$G$21</f>
        <v>5034.44330059</v>
      </c>
    </row>
    <row r="62" spans="1:25" ht="15.75" x14ac:dyDescent="0.2">
      <c r="A62" s="35">
        <f t="shared" si="1"/>
        <v>44975</v>
      </c>
      <c r="B62" s="36">
        <f>SUMIFS(СВЦЭМ!$D$39:$D$782,СВЦЭМ!$A$39:$A$782,$A62,СВЦЭМ!$B$39:$B$782,B$44)+'СЕТ СН'!$G$11+СВЦЭМ!$D$10+'СЕТ СН'!$G$5-'СЕТ СН'!$G$21</f>
        <v>4949.9344889200001</v>
      </c>
      <c r="C62" s="36">
        <f>SUMIFS(СВЦЭМ!$D$39:$D$782,СВЦЭМ!$A$39:$A$782,$A62,СВЦЭМ!$B$39:$B$782,C$44)+'СЕТ СН'!$G$11+СВЦЭМ!$D$10+'СЕТ СН'!$G$5-'СЕТ СН'!$G$21</f>
        <v>5011.7522967900004</v>
      </c>
      <c r="D62" s="36">
        <f>SUMIFS(СВЦЭМ!$D$39:$D$782,СВЦЭМ!$A$39:$A$782,$A62,СВЦЭМ!$B$39:$B$782,D$44)+'СЕТ СН'!$G$11+СВЦЭМ!$D$10+'СЕТ СН'!$G$5-'СЕТ СН'!$G$21</f>
        <v>5022.3357115399995</v>
      </c>
      <c r="E62" s="36">
        <f>SUMIFS(СВЦЭМ!$D$39:$D$782,СВЦЭМ!$A$39:$A$782,$A62,СВЦЭМ!$B$39:$B$782,E$44)+'СЕТ СН'!$G$11+СВЦЭМ!$D$10+'СЕТ СН'!$G$5-'СЕТ СН'!$G$21</f>
        <v>5029.3819988899995</v>
      </c>
      <c r="F62" s="36">
        <f>SUMIFS(СВЦЭМ!$D$39:$D$782,СВЦЭМ!$A$39:$A$782,$A62,СВЦЭМ!$B$39:$B$782,F$44)+'СЕТ СН'!$G$11+СВЦЭМ!$D$10+'СЕТ СН'!$G$5-'СЕТ СН'!$G$21</f>
        <v>5004.4453566299999</v>
      </c>
      <c r="G62" s="36">
        <f>SUMIFS(СВЦЭМ!$D$39:$D$782,СВЦЭМ!$A$39:$A$782,$A62,СВЦЭМ!$B$39:$B$782,G$44)+'СЕТ СН'!$G$11+СВЦЭМ!$D$10+'СЕТ СН'!$G$5-'СЕТ СН'!$G$21</f>
        <v>4987.7709493500006</v>
      </c>
      <c r="H62" s="36">
        <f>SUMIFS(СВЦЭМ!$D$39:$D$782,СВЦЭМ!$A$39:$A$782,$A62,СВЦЭМ!$B$39:$B$782,H$44)+'СЕТ СН'!$G$11+СВЦЭМ!$D$10+'СЕТ СН'!$G$5-'СЕТ СН'!$G$21</f>
        <v>4981.1705101500002</v>
      </c>
      <c r="I62" s="36">
        <f>SUMIFS(СВЦЭМ!$D$39:$D$782,СВЦЭМ!$A$39:$A$782,$A62,СВЦЭМ!$B$39:$B$782,I$44)+'СЕТ СН'!$G$11+СВЦЭМ!$D$10+'СЕТ СН'!$G$5-'СЕТ СН'!$G$21</f>
        <v>4985.2691270100004</v>
      </c>
      <c r="J62" s="36">
        <f>SUMIFS(СВЦЭМ!$D$39:$D$782,СВЦЭМ!$A$39:$A$782,$A62,СВЦЭМ!$B$39:$B$782,J$44)+'СЕТ СН'!$G$11+СВЦЭМ!$D$10+'СЕТ СН'!$G$5-'СЕТ СН'!$G$21</f>
        <v>4976.3072445100006</v>
      </c>
      <c r="K62" s="36">
        <f>SUMIFS(СВЦЭМ!$D$39:$D$782,СВЦЭМ!$A$39:$A$782,$A62,СВЦЭМ!$B$39:$B$782,K$44)+'СЕТ СН'!$G$11+СВЦЭМ!$D$10+'СЕТ СН'!$G$5-'СЕТ СН'!$G$21</f>
        <v>4868.9982775500002</v>
      </c>
      <c r="L62" s="36">
        <f>SUMIFS(СВЦЭМ!$D$39:$D$782,СВЦЭМ!$A$39:$A$782,$A62,СВЦЭМ!$B$39:$B$782,L$44)+'СЕТ СН'!$G$11+СВЦЭМ!$D$10+'СЕТ СН'!$G$5-'СЕТ СН'!$G$21</f>
        <v>4850.3716393499999</v>
      </c>
      <c r="M62" s="36">
        <f>SUMIFS(СВЦЭМ!$D$39:$D$782,СВЦЭМ!$A$39:$A$782,$A62,СВЦЭМ!$B$39:$B$782,M$44)+'СЕТ СН'!$G$11+СВЦЭМ!$D$10+'СЕТ СН'!$G$5-'СЕТ СН'!$G$21</f>
        <v>4866.6844973099996</v>
      </c>
      <c r="N62" s="36">
        <f>SUMIFS(СВЦЭМ!$D$39:$D$782,СВЦЭМ!$A$39:$A$782,$A62,СВЦЭМ!$B$39:$B$782,N$44)+'СЕТ СН'!$G$11+СВЦЭМ!$D$10+'СЕТ СН'!$G$5-'СЕТ СН'!$G$21</f>
        <v>4902.9344182099994</v>
      </c>
      <c r="O62" s="36">
        <f>SUMIFS(СВЦЭМ!$D$39:$D$782,СВЦЭМ!$A$39:$A$782,$A62,СВЦЭМ!$B$39:$B$782,O$44)+'СЕТ СН'!$G$11+СВЦЭМ!$D$10+'СЕТ СН'!$G$5-'СЕТ СН'!$G$21</f>
        <v>4921.31738417</v>
      </c>
      <c r="P62" s="36">
        <f>SUMIFS(СВЦЭМ!$D$39:$D$782,СВЦЭМ!$A$39:$A$782,$A62,СВЦЭМ!$B$39:$B$782,P$44)+'СЕТ СН'!$G$11+СВЦЭМ!$D$10+'СЕТ СН'!$G$5-'СЕТ СН'!$G$21</f>
        <v>4926.5722782100001</v>
      </c>
      <c r="Q62" s="36">
        <f>SUMIFS(СВЦЭМ!$D$39:$D$782,СВЦЭМ!$A$39:$A$782,$A62,СВЦЭМ!$B$39:$B$782,Q$44)+'СЕТ СН'!$G$11+СВЦЭМ!$D$10+'СЕТ СН'!$G$5-'СЕТ СН'!$G$21</f>
        <v>4927.1263265100006</v>
      </c>
      <c r="R62" s="36">
        <f>SUMIFS(СВЦЭМ!$D$39:$D$782,СВЦЭМ!$A$39:$A$782,$A62,СВЦЭМ!$B$39:$B$782,R$44)+'СЕТ СН'!$G$11+СВЦЭМ!$D$10+'СЕТ СН'!$G$5-'СЕТ СН'!$G$21</f>
        <v>4930.2003652399999</v>
      </c>
      <c r="S62" s="36">
        <f>SUMIFS(СВЦЭМ!$D$39:$D$782,СВЦЭМ!$A$39:$A$782,$A62,СВЦЭМ!$B$39:$B$782,S$44)+'СЕТ СН'!$G$11+СВЦЭМ!$D$10+'СЕТ СН'!$G$5-'СЕТ СН'!$G$21</f>
        <v>4929.2457094399997</v>
      </c>
      <c r="T62" s="36">
        <f>SUMIFS(СВЦЭМ!$D$39:$D$782,СВЦЭМ!$A$39:$A$782,$A62,СВЦЭМ!$B$39:$B$782,T$44)+'СЕТ СН'!$G$11+СВЦЭМ!$D$10+'СЕТ СН'!$G$5-'СЕТ СН'!$G$21</f>
        <v>4896.1936686700001</v>
      </c>
      <c r="U62" s="36">
        <f>SUMIFS(СВЦЭМ!$D$39:$D$782,СВЦЭМ!$A$39:$A$782,$A62,СВЦЭМ!$B$39:$B$782,U$44)+'СЕТ СН'!$G$11+СВЦЭМ!$D$10+'СЕТ СН'!$G$5-'СЕТ СН'!$G$21</f>
        <v>4891.2930025000005</v>
      </c>
      <c r="V62" s="36">
        <f>SUMIFS(СВЦЭМ!$D$39:$D$782,СВЦЭМ!$A$39:$A$782,$A62,СВЦЭМ!$B$39:$B$782,V$44)+'СЕТ СН'!$G$11+СВЦЭМ!$D$10+'СЕТ СН'!$G$5-'СЕТ СН'!$G$21</f>
        <v>4884.8342693300001</v>
      </c>
      <c r="W62" s="36">
        <f>SUMIFS(СВЦЭМ!$D$39:$D$782,СВЦЭМ!$A$39:$A$782,$A62,СВЦЭМ!$B$39:$B$782,W$44)+'СЕТ СН'!$G$11+СВЦЭМ!$D$10+'СЕТ СН'!$G$5-'СЕТ СН'!$G$21</f>
        <v>4926.8973278800004</v>
      </c>
      <c r="X62" s="36">
        <f>SUMIFS(СВЦЭМ!$D$39:$D$782,СВЦЭМ!$A$39:$A$782,$A62,СВЦЭМ!$B$39:$B$782,X$44)+'СЕТ СН'!$G$11+СВЦЭМ!$D$10+'СЕТ СН'!$G$5-'СЕТ СН'!$G$21</f>
        <v>4931.4062813</v>
      </c>
      <c r="Y62" s="36">
        <f>SUMIFS(СВЦЭМ!$D$39:$D$782,СВЦЭМ!$A$39:$A$782,$A62,СВЦЭМ!$B$39:$B$782,Y$44)+'СЕТ СН'!$G$11+СВЦЭМ!$D$10+'СЕТ СН'!$G$5-'СЕТ СН'!$G$21</f>
        <v>4986.2439262299995</v>
      </c>
    </row>
    <row r="63" spans="1:25" ht="15.75" x14ac:dyDescent="0.2">
      <c r="A63" s="35">
        <f t="shared" si="1"/>
        <v>44976</v>
      </c>
      <c r="B63" s="36">
        <f>SUMIFS(СВЦЭМ!$D$39:$D$782,СВЦЭМ!$A$39:$A$782,$A63,СВЦЭМ!$B$39:$B$782,B$44)+'СЕТ СН'!$G$11+СВЦЭМ!$D$10+'СЕТ СН'!$G$5-'СЕТ СН'!$G$21</f>
        <v>5058.3946726600007</v>
      </c>
      <c r="C63" s="36">
        <f>SUMIFS(СВЦЭМ!$D$39:$D$782,СВЦЭМ!$A$39:$A$782,$A63,СВЦЭМ!$B$39:$B$782,C$44)+'СЕТ СН'!$G$11+СВЦЭМ!$D$10+'СЕТ СН'!$G$5-'СЕТ СН'!$G$21</f>
        <v>5094.59160041</v>
      </c>
      <c r="D63" s="36">
        <f>SUMIFS(СВЦЭМ!$D$39:$D$782,СВЦЭМ!$A$39:$A$782,$A63,СВЦЭМ!$B$39:$B$782,D$44)+'СЕТ СН'!$G$11+СВЦЭМ!$D$10+'СЕТ СН'!$G$5-'СЕТ СН'!$G$21</f>
        <v>5088.9381970499999</v>
      </c>
      <c r="E63" s="36">
        <f>SUMIFS(СВЦЭМ!$D$39:$D$782,СВЦЭМ!$A$39:$A$782,$A63,СВЦЭМ!$B$39:$B$782,E$44)+'СЕТ СН'!$G$11+СВЦЭМ!$D$10+'СЕТ СН'!$G$5-'СЕТ СН'!$G$21</f>
        <v>5093.2224746499996</v>
      </c>
      <c r="F63" s="36">
        <f>SUMIFS(СВЦЭМ!$D$39:$D$782,СВЦЭМ!$A$39:$A$782,$A63,СВЦЭМ!$B$39:$B$782,F$44)+'СЕТ СН'!$G$11+СВЦЭМ!$D$10+'СЕТ СН'!$G$5-'СЕТ СН'!$G$21</f>
        <v>5107.2205740700001</v>
      </c>
      <c r="G63" s="36">
        <f>SUMIFS(СВЦЭМ!$D$39:$D$782,СВЦЭМ!$A$39:$A$782,$A63,СВЦЭМ!$B$39:$B$782,G$44)+'СЕТ СН'!$G$11+СВЦЭМ!$D$10+'СЕТ СН'!$G$5-'СЕТ СН'!$G$21</f>
        <v>5091.7177583600005</v>
      </c>
      <c r="H63" s="36">
        <f>SUMIFS(СВЦЭМ!$D$39:$D$782,СВЦЭМ!$A$39:$A$782,$A63,СВЦЭМ!$B$39:$B$782,H$44)+'СЕТ СН'!$G$11+СВЦЭМ!$D$10+'СЕТ СН'!$G$5-'СЕТ СН'!$G$21</f>
        <v>5083.2089832700003</v>
      </c>
      <c r="I63" s="36">
        <f>SUMIFS(СВЦЭМ!$D$39:$D$782,СВЦЭМ!$A$39:$A$782,$A63,СВЦЭМ!$B$39:$B$782,I$44)+'СЕТ СН'!$G$11+СВЦЭМ!$D$10+'СЕТ СН'!$G$5-'СЕТ СН'!$G$21</f>
        <v>5097.19681313</v>
      </c>
      <c r="J63" s="36">
        <f>SUMIFS(СВЦЭМ!$D$39:$D$782,СВЦЭМ!$A$39:$A$782,$A63,СВЦЭМ!$B$39:$B$782,J$44)+'СЕТ СН'!$G$11+СВЦЭМ!$D$10+'СЕТ СН'!$G$5-'СЕТ СН'!$G$21</f>
        <v>5025.9357037899999</v>
      </c>
      <c r="K63" s="36">
        <f>SUMIFS(СВЦЭМ!$D$39:$D$782,СВЦЭМ!$A$39:$A$782,$A63,СВЦЭМ!$B$39:$B$782,K$44)+'СЕТ СН'!$G$11+СВЦЭМ!$D$10+'СЕТ СН'!$G$5-'СЕТ СН'!$G$21</f>
        <v>4987.4576929800005</v>
      </c>
      <c r="L63" s="36">
        <f>SUMIFS(СВЦЭМ!$D$39:$D$782,СВЦЭМ!$A$39:$A$782,$A63,СВЦЭМ!$B$39:$B$782,L$44)+'СЕТ СН'!$G$11+СВЦЭМ!$D$10+'СЕТ СН'!$G$5-'СЕТ СН'!$G$21</f>
        <v>4948.3233330599996</v>
      </c>
      <c r="M63" s="36">
        <f>SUMIFS(СВЦЭМ!$D$39:$D$782,СВЦЭМ!$A$39:$A$782,$A63,СВЦЭМ!$B$39:$B$782,M$44)+'СЕТ СН'!$G$11+СВЦЭМ!$D$10+'СЕТ СН'!$G$5-'СЕТ СН'!$G$21</f>
        <v>4952.6449616899999</v>
      </c>
      <c r="N63" s="36">
        <f>SUMIFS(СВЦЭМ!$D$39:$D$782,СВЦЭМ!$A$39:$A$782,$A63,СВЦЭМ!$B$39:$B$782,N$44)+'СЕТ СН'!$G$11+СВЦЭМ!$D$10+'СЕТ СН'!$G$5-'СЕТ СН'!$G$21</f>
        <v>4972.29702748</v>
      </c>
      <c r="O63" s="36">
        <f>SUMIFS(СВЦЭМ!$D$39:$D$782,СВЦЭМ!$A$39:$A$782,$A63,СВЦЭМ!$B$39:$B$782,O$44)+'СЕТ СН'!$G$11+СВЦЭМ!$D$10+'СЕТ СН'!$G$5-'СЕТ СН'!$G$21</f>
        <v>4917.0041860700003</v>
      </c>
      <c r="P63" s="36">
        <f>SUMIFS(СВЦЭМ!$D$39:$D$782,СВЦЭМ!$A$39:$A$782,$A63,СВЦЭМ!$B$39:$B$782,P$44)+'СЕТ СН'!$G$11+СВЦЭМ!$D$10+'СЕТ СН'!$G$5-'СЕТ СН'!$G$21</f>
        <v>5050.6824036199996</v>
      </c>
      <c r="Q63" s="36">
        <f>SUMIFS(СВЦЭМ!$D$39:$D$782,СВЦЭМ!$A$39:$A$782,$A63,СВЦЭМ!$B$39:$B$782,Q$44)+'СЕТ СН'!$G$11+СВЦЭМ!$D$10+'СЕТ СН'!$G$5-'СЕТ СН'!$G$21</f>
        <v>5066.8294524100002</v>
      </c>
      <c r="R63" s="36">
        <f>SUMIFS(СВЦЭМ!$D$39:$D$782,СВЦЭМ!$A$39:$A$782,$A63,СВЦЭМ!$B$39:$B$782,R$44)+'СЕТ СН'!$G$11+СВЦЭМ!$D$10+'СЕТ СН'!$G$5-'СЕТ СН'!$G$21</f>
        <v>5070.9822937099998</v>
      </c>
      <c r="S63" s="36">
        <f>SUMIFS(СВЦЭМ!$D$39:$D$782,СВЦЭМ!$A$39:$A$782,$A63,СВЦЭМ!$B$39:$B$782,S$44)+'СЕТ СН'!$G$11+СВЦЭМ!$D$10+'СЕТ СН'!$G$5-'СЕТ СН'!$G$21</f>
        <v>5042.7278079299995</v>
      </c>
      <c r="T63" s="36">
        <f>SUMIFS(СВЦЭМ!$D$39:$D$782,СВЦЭМ!$A$39:$A$782,$A63,СВЦЭМ!$B$39:$B$782,T$44)+'СЕТ СН'!$G$11+СВЦЭМ!$D$10+'СЕТ СН'!$G$5-'СЕТ СН'!$G$21</f>
        <v>4980.2325435900002</v>
      </c>
      <c r="U63" s="36">
        <f>SUMIFS(СВЦЭМ!$D$39:$D$782,СВЦЭМ!$A$39:$A$782,$A63,СВЦЭМ!$B$39:$B$782,U$44)+'СЕТ СН'!$G$11+СВЦЭМ!$D$10+'СЕТ СН'!$G$5-'СЕТ СН'!$G$21</f>
        <v>4923.4093447400001</v>
      </c>
      <c r="V63" s="36">
        <f>SUMIFS(СВЦЭМ!$D$39:$D$782,СВЦЭМ!$A$39:$A$782,$A63,СВЦЭМ!$B$39:$B$782,V$44)+'СЕТ СН'!$G$11+СВЦЭМ!$D$10+'СЕТ СН'!$G$5-'СЕТ СН'!$G$21</f>
        <v>4859.5489827799993</v>
      </c>
      <c r="W63" s="36">
        <f>SUMIFS(СВЦЭМ!$D$39:$D$782,СВЦЭМ!$A$39:$A$782,$A63,СВЦЭМ!$B$39:$B$782,W$44)+'СЕТ СН'!$G$11+СВЦЭМ!$D$10+'СЕТ СН'!$G$5-'СЕТ СН'!$G$21</f>
        <v>4961.7330700900002</v>
      </c>
      <c r="X63" s="36">
        <f>SUMIFS(СВЦЭМ!$D$39:$D$782,СВЦЭМ!$A$39:$A$782,$A63,СВЦЭМ!$B$39:$B$782,X$44)+'СЕТ СН'!$G$11+СВЦЭМ!$D$10+'СЕТ СН'!$G$5-'СЕТ СН'!$G$21</f>
        <v>5011.2590158799994</v>
      </c>
      <c r="Y63" s="36">
        <f>SUMIFS(СВЦЭМ!$D$39:$D$782,СВЦЭМ!$A$39:$A$782,$A63,СВЦЭМ!$B$39:$B$782,Y$44)+'СЕТ СН'!$G$11+СВЦЭМ!$D$10+'СЕТ СН'!$G$5-'СЕТ СН'!$G$21</f>
        <v>5030.50889456</v>
      </c>
    </row>
    <row r="64" spans="1:25" ht="15.75" x14ac:dyDescent="0.2">
      <c r="A64" s="35">
        <f t="shared" si="1"/>
        <v>44977</v>
      </c>
      <c r="B64" s="36">
        <f>SUMIFS(СВЦЭМ!$D$39:$D$782,СВЦЭМ!$A$39:$A$782,$A64,СВЦЭМ!$B$39:$B$782,B$44)+'СЕТ СН'!$G$11+СВЦЭМ!$D$10+'СЕТ СН'!$G$5-'СЕТ СН'!$G$21</f>
        <v>5102.7759411900006</v>
      </c>
      <c r="C64" s="36">
        <f>SUMIFS(СВЦЭМ!$D$39:$D$782,СВЦЭМ!$A$39:$A$782,$A64,СВЦЭМ!$B$39:$B$782,C$44)+'СЕТ СН'!$G$11+СВЦЭМ!$D$10+'СЕТ СН'!$G$5-'СЕТ СН'!$G$21</f>
        <v>5076.4049394399999</v>
      </c>
      <c r="D64" s="36">
        <f>SUMIFS(СВЦЭМ!$D$39:$D$782,СВЦЭМ!$A$39:$A$782,$A64,СВЦЭМ!$B$39:$B$782,D$44)+'СЕТ СН'!$G$11+СВЦЭМ!$D$10+'СЕТ СН'!$G$5-'СЕТ СН'!$G$21</f>
        <v>5087.5415277000002</v>
      </c>
      <c r="E64" s="36">
        <f>SUMIFS(СВЦЭМ!$D$39:$D$782,СВЦЭМ!$A$39:$A$782,$A64,СВЦЭМ!$B$39:$B$782,E$44)+'СЕТ СН'!$G$11+СВЦЭМ!$D$10+'СЕТ СН'!$G$5-'СЕТ СН'!$G$21</f>
        <v>5094.2997611999999</v>
      </c>
      <c r="F64" s="36">
        <f>SUMIFS(СВЦЭМ!$D$39:$D$782,СВЦЭМ!$A$39:$A$782,$A64,СВЦЭМ!$B$39:$B$782,F$44)+'СЕТ СН'!$G$11+СВЦЭМ!$D$10+'СЕТ СН'!$G$5-'СЕТ СН'!$G$21</f>
        <v>5063.0111147500002</v>
      </c>
      <c r="G64" s="36">
        <f>SUMIFS(СВЦЭМ!$D$39:$D$782,СВЦЭМ!$A$39:$A$782,$A64,СВЦЭМ!$B$39:$B$782,G$44)+'СЕТ СН'!$G$11+СВЦЭМ!$D$10+'СЕТ СН'!$G$5-'СЕТ СН'!$G$21</f>
        <v>5050.6105091499994</v>
      </c>
      <c r="H64" s="36">
        <f>SUMIFS(СВЦЭМ!$D$39:$D$782,СВЦЭМ!$A$39:$A$782,$A64,СВЦЭМ!$B$39:$B$782,H$44)+'СЕТ СН'!$G$11+СВЦЭМ!$D$10+'СЕТ СН'!$G$5-'СЕТ СН'!$G$21</f>
        <v>5004.7185272900006</v>
      </c>
      <c r="I64" s="36">
        <f>SUMIFS(СВЦЭМ!$D$39:$D$782,СВЦЭМ!$A$39:$A$782,$A64,СВЦЭМ!$B$39:$B$782,I$44)+'СЕТ СН'!$G$11+СВЦЭМ!$D$10+'СЕТ СН'!$G$5-'СЕТ СН'!$G$21</f>
        <v>4935.8247524799999</v>
      </c>
      <c r="J64" s="36">
        <f>SUMIFS(СВЦЭМ!$D$39:$D$782,СВЦЭМ!$A$39:$A$782,$A64,СВЦЭМ!$B$39:$B$782,J$44)+'СЕТ СН'!$G$11+СВЦЭМ!$D$10+'СЕТ СН'!$G$5-'СЕТ СН'!$G$21</f>
        <v>4892.6321925900002</v>
      </c>
      <c r="K64" s="36">
        <f>SUMIFS(СВЦЭМ!$D$39:$D$782,СВЦЭМ!$A$39:$A$782,$A64,СВЦЭМ!$B$39:$B$782,K$44)+'СЕТ СН'!$G$11+СВЦЭМ!$D$10+'СЕТ СН'!$G$5-'СЕТ СН'!$G$21</f>
        <v>4841.7051693400008</v>
      </c>
      <c r="L64" s="36">
        <f>SUMIFS(СВЦЭМ!$D$39:$D$782,СВЦЭМ!$A$39:$A$782,$A64,СВЦЭМ!$B$39:$B$782,L$44)+'СЕТ СН'!$G$11+СВЦЭМ!$D$10+'СЕТ СН'!$G$5-'СЕТ СН'!$G$21</f>
        <v>4816.9630987500004</v>
      </c>
      <c r="M64" s="36">
        <f>SUMIFS(СВЦЭМ!$D$39:$D$782,СВЦЭМ!$A$39:$A$782,$A64,СВЦЭМ!$B$39:$B$782,M$44)+'СЕТ СН'!$G$11+СВЦЭМ!$D$10+'СЕТ СН'!$G$5-'СЕТ СН'!$G$21</f>
        <v>4844.1627356700001</v>
      </c>
      <c r="N64" s="36">
        <f>SUMIFS(СВЦЭМ!$D$39:$D$782,СВЦЭМ!$A$39:$A$782,$A64,СВЦЭМ!$B$39:$B$782,N$44)+'СЕТ СН'!$G$11+СВЦЭМ!$D$10+'СЕТ СН'!$G$5-'СЕТ СН'!$G$21</f>
        <v>4869.7697765800003</v>
      </c>
      <c r="O64" s="36">
        <f>SUMIFS(СВЦЭМ!$D$39:$D$782,СВЦЭМ!$A$39:$A$782,$A64,СВЦЭМ!$B$39:$B$782,O$44)+'СЕТ СН'!$G$11+СВЦЭМ!$D$10+'СЕТ СН'!$G$5-'СЕТ СН'!$G$21</f>
        <v>4886.5071036899999</v>
      </c>
      <c r="P64" s="36">
        <f>SUMIFS(СВЦЭМ!$D$39:$D$782,СВЦЭМ!$A$39:$A$782,$A64,СВЦЭМ!$B$39:$B$782,P$44)+'СЕТ СН'!$G$11+СВЦЭМ!$D$10+'СЕТ СН'!$G$5-'СЕТ СН'!$G$21</f>
        <v>4891.9866396400002</v>
      </c>
      <c r="Q64" s="36">
        <f>SUMIFS(СВЦЭМ!$D$39:$D$782,СВЦЭМ!$A$39:$A$782,$A64,СВЦЭМ!$B$39:$B$782,Q$44)+'СЕТ СН'!$G$11+СВЦЭМ!$D$10+'СЕТ СН'!$G$5-'СЕТ СН'!$G$21</f>
        <v>4882.4564641899997</v>
      </c>
      <c r="R64" s="36">
        <f>SUMIFS(СВЦЭМ!$D$39:$D$782,СВЦЭМ!$A$39:$A$782,$A64,СВЦЭМ!$B$39:$B$782,R$44)+'СЕТ СН'!$G$11+СВЦЭМ!$D$10+'СЕТ СН'!$G$5-'СЕТ СН'!$G$21</f>
        <v>4933.1751112700003</v>
      </c>
      <c r="S64" s="36">
        <f>SUMIFS(СВЦЭМ!$D$39:$D$782,СВЦЭМ!$A$39:$A$782,$A64,СВЦЭМ!$B$39:$B$782,S$44)+'СЕТ СН'!$G$11+СВЦЭМ!$D$10+'СЕТ СН'!$G$5-'СЕТ СН'!$G$21</f>
        <v>4950.1008877599998</v>
      </c>
      <c r="T64" s="36">
        <f>SUMIFS(СВЦЭМ!$D$39:$D$782,СВЦЭМ!$A$39:$A$782,$A64,СВЦЭМ!$B$39:$B$782,T$44)+'СЕТ СН'!$G$11+СВЦЭМ!$D$10+'СЕТ СН'!$G$5-'СЕТ СН'!$G$21</f>
        <v>4910.2519321999998</v>
      </c>
      <c r="U64" s="36">
        <f>SUMIFS(СВЦЭМ!$D$39:$D$782,СВЦЭМ!$A$39:$A$782,$A64,СВЦЭМ!$B$39:$B$782,U$44)+'СЕТ СН'!$G$11+СВЦЭМ!$D$10+'СЕТ СН'!$G$5-'СЕТ СН'!$G$21</f>
        <v>4871.9009808199999</v>
      </c>
      <c r="V64" s="36">
        <f>SUMIFS(СВЦЭМ!$D$39:$D$782,СВЦЭМ!$A$39:$A$782,$A64,СВЦЭМ!$B$39:$B$782,V$44)+'СЕТ СН'!$G$11+СВЦЭМ!$D$10+'СЕТ СН'!$G$5-'СЕТ СН'!$G$21</f>
        <v>4893.8010744200001</v>
      </c>
      <c r="W64" s="36">
        <f>SUMIFS(СВЦЭМ!$D$39:$D$782,СВЦЭМ!$A$39:$A$782,$A64,СВЦЭМ!$B$39:$B$782,W$44)+'СЕТ СН'!$G$11+СВЦЭМ!$D$10+'СЕТ СН'!$G$5-'СЕТ СН'!$G$21</f>
        <v>4909.1879278400002</v>
      </c>
      <c r="X64" s="36">
        <f>SUMIFS(СВЦЭМ!$D$39:$D$782,СВЦЭМ!$A$39:$A$782,$A64,СВЦЭМ!$B$39:$B$782,X$44)+'СЕТ СН'!$G$11+СВЦЭМ!$D$10+'СЕТ СН'!$G$5-'СЕТ СН'!$G$21</f>
        <v>4957.2849041099998</v>
      </c>
      <c r="Y64" s="36">
        <f>SUMIFS(СВЦЭМ!$D$39:$D$782,СВЦЭМ!$A$39:$A$782,$A64,СВЦЭМ!$B$39:$B$782,Y$44)+'СЕТ СН'!$G$11+СВЦЭМ!$D$10+'СЕТ СН'!$G$5-'СЕТ СН'!$G$21</f>
        <v>4988.8530391700006</v>
      </c>
    </row>
    <row r="65" spans="1:27" ht="15.75" x14ac:dyDescent="0.2">
      <c r="A65" s="35">
        <f t="shared" si="1"/>
        <v>44978</v>
      </c>
      <c r="B65" s="36">
        <f>SUMIFS(СВЦЭМ!$D$39:$D$782,СВЦЭМ!$A$39:$A$782,$A65,СВЦЭМ!$B$39:$B$782,B$44)+'СЕТ СН'!$G$11+СВЦЭМ!$D$10+'СЕТ СН'!$G$5-'СЕТ СН'!$G$21</f>
        <v>5035.0761293899996</v>
      </c>
      <c r="C65" s="36">
        <f>SUMIFS(СВЦЭМ!$D$39:$D$782,СВЦЭМ!$A$39:$A$782,$A65,СВЦЭМ!$B$39:$B$782,C$44)+'СЕТ СН'!$G$11+СВЦЭМ!$D$10+'СЕТ СН'!$G$5-'СЕТ СН'!$G$21</f>
        <v>5076.7241536300007</v>
      </c>
      <c r="D65" s="36">
        <f>SUMIFS(СВЦЭМ!$D$39:$D$782,СВЦЭМ!$A$39:$A$782,$A65,СВЦЭМ!$B$39:$B$782,D$44)+'СЕТ СН'!$G$11+СВЦЭМ!$D$10+'СЕТ СН'!$G$5-'СЕТ СН'!$G$21</f>
        <v>5086.39625024</v>
      </c>
      <c r="E65" s="36">
        <f>SUMIFS(СВЦЭМ!$D$39:$D$782,СВЦЭМ!$A$39:$A$782,$A65,СВЦЭМ!$B$39:$B$782,E$44)+'СЕТ СН'!$G$11+СВЦЭМ!$D$10+'СЕТ СН'!$G$5-'СЕТ СН'!$G$21</f>
        <v>5086.14938695</v>
      </c>
      <c r="F65" s="36">
        <f>SUMIFS(СВЦЭМ!$D$39:$D$782,СВЦЭМ!$A$39:$A$782,$A65,СВЦЭМ!$B$39:$B$782,F$44)+'СЕТ СН'!$G$11+СВЦЭМ!$D$10+'СЕТ СН'!$G$5-'СЕТ СН'!$G$21</f>
        <v>5062.6056828800001</v>
      </c>
      <c r="G65" s="36">
        <f>SUMIFS(СВЦЭМ!$D$39:$D$782,СВЦЭМ!$A$39:$A$782,$A65,СВЦЭМ!$B$39:$B$782,G$44)+'СЕТ СН'!$G$11+СВЦЭМ!$D$10+'СЕТ СН'!$G$5-'СЕТ СН'!$G$21</f>
        <v>4967.0463639200007</v>
      </c>
      <c r="H65" s="36">
        <f>SUMIFS(СВЦЭМ!$D$39:$D$782,СВЦЭМ!$A$39:$A$782,$A65,СВЦЭМ!$B$39:$B$782,H$44)+'СЕТ СН'!$G$11+СВЦЭМ!$D$10+'СЕТ СН'!$G$5-'СЕТ СН'!$G$21</f>
        <v>4905.3187214999998</v>
      </c>
      <c r="I65" s="36">
        <f>SUMIFS(СВЦЭМ!$D$39:$D$782,СВЦЭМ!$A$39:$A$782,$A65,СВЦЭМ!$B$39:$B$782,I$44)+'СЕТ СН'!$G$11+СВЦЭМ!$D$10+'СЕТ СН'!$G$5-'СЕТ СН'!$G$21</f>
        <v>4868.7723105099994</v>
      </c>
      <c r="J65" s="36">
        <f>SUMIFS(СВЦЭМ!$D$39:$D$782,СВЦЭМ!$A$39:$A$782,$A65,СВЦЭМ!$B$39:$B$782,J$44)+'СЕТ СН'!$G$11+СВЦЭМ!$D$10+'СЕТ СН'!$G$5-'СЕТ СН'!$G$21</f>
        <v>4827.7674770899994</v>
      </c>
      <c r="K65" s="36">
        <f>SUMIFS(СВЦЭМ!$D$39:$D$782,СВЦЭМ!$A$39:$A$782,$A65,СВЦЭМ!$B$39:$B$782,K$44)+'СЕТ СН'!$G$11+СВЦЭМ!$D$10+'СЕТ СН'!$G$5-'СЕТ СН'!$G$21</f>
        <v>4809.7766316399993</v>
      </c>
      <c r="L65" s="36">
        <f>SUMIFS(СВЦЭМ!$D$39:$D$782,СВЦЭМ!$A$39:$A$782,$A65,СВЦЭМ!$B$39:$B$782,L$44)+'СЕТ СН'!$G$11+СВЦЭМ!$D$10+'СЕТ СН'!$G$5-'СЕТ СН'!$G$21</f>
        <v>4828.8690586699995</v>
      </c>
      <c r="M65" s="36">
        <f>SUMIFS(СВЦЭМ!$D$39:$D$782,СВЦЭМ!$A$39:$A$782,$A65,СВЦЭМ!$B$39:$B$782,M$44)+'СЕТ СН'!$G$11+СВЦЭМ!$D$10+'СЕТ СН'!$G$5-'СЕТ СН'!$G$21</f>
        <v>4876.3325866300002</v>
      </c>
      <c r="N65" s="36">
        <f>SUMIFS(СВЦЭМ!$D$39:$D$782,СВЦЭМ!$A$39:$A$782,$A65,СВЦЭМ!$B$39:$B$782,N$44)+'СЕТ СН'!$G$11+СВЦЭМ!$D$10+'СЕТ СН'!$G$5-'СЕТ СН'!$G$21</f>
        <v>4910.8726206900001</v>
      </c>
      <c r="O65" s="36">
        <f>SUMIFS(СВЦЭМ!$D$39:$D$782,СВЦЭМ!$A$39:$A$782,$A65,СВЦЭМ!$B$39:$B$782,O$44)+'СЕТ СН'!$G$11+СВЦЭМ!$D$10+'СЕТ СН'!$G$5-'СЕТ СН'!$G$21</f>
        <v>4943.9347401200002</v>
      </c>
      <c r="P65" s="36">
        <f>SUMIFS(СВЦЭМ!$D$39:$D$782,СВЦЭМ!$A$39:$A$782,$A65,СВЦЭМ!$B$39:$B$782,P$44)+'СЕТ СН'!$G$11+СВЦЭМ!$D$10+'СЕТ СН'!$G$5-'СЕТ СН'!$G$21</f>
        <v>4957.9543550300004</v>
      </c>
      <c r="Q65" s="36">
        <f>SUMIFS(СВЦЭМ!$D$39:$D$782,СВЦЭМ!$A$39:$A$782,$A65,СВЦЭМ!$B$39:$B$782,Q$44)+'СЕТ СН'!$G$11+СВЦЭМ!$D$10+'СЕТ СН'!$G$5-'СЕТ СН'!$G$21</f>
        <v>4935.4599779800001</v>
      </c>
      <c r="R65" s="36">
        <f>SUMIFS(СВЦЭМ!$D$39:$D$782,СВЦЭМ!$A$39:$A$782,$A65,СВЦЭМ!$B$39:$B$782,R$44)+'СЕТ СН'!$G$11+СВЦЭМ!$D$10+'СЕТ СН'!$G$5-'СЕТ СН'!$G$21</f>
        <v>4893.9553591000004</v>
      </c>
      <c r="S65" s="36">
        <f>SUMIFS(СВЦЭМ!$D$39:$D$782,СВЦЭМ!$A$39:$A$782,$A65,СВЦЭМ!$B$39:$B$782,S$44)+'СЕТ СН'!$G$11+СВЦЭМ!$D$10+'СЕТ СН'!$G$5-'СЕТ СН'!$G$21</f>
        <v>4844.78342823</v>
      </c>
      <c r="T65" s="36">
        <f>SUMIFS(СВЦЭМ!$D$39:$D$782,СВЦЭМ!$A$39:$A$782,$A65,СВЦЭМ!$B$39:$B$782,T$44)+'СЕТ СН'!$G$11+СВЦЭМ!$D$10+'СЕТ СН'!$G$5-'СЕТ СН'!$G$21</f>
        <v>4814.7749269199994</v>
      </c>
      <c r="U65" s="36">
        <f>SUMIFS(СВЦЭМ!$D$39:$D$782,СВЦЭМ!$A$39:$A$782,$A65,СВЦЭМ!$B$39:$B$782,U$44)+'СЕТ СН'!$G$11+СВЦЭМ!$D$10+'СЕТ СН'!$G$5-'СЕТ СН'!$G$21</f>
        <v>4831.8352787200001</v>
      </c>
      <c r="V65" s="36">
        <f>SUMIFS(СВЦЭМ!$D$39:$D$782,СВЦЭМ!$A$39:$A$782,$A65,СВЦЭМ!$B$39:$B$782,V$44)+'СЕТ СН'!$G$11+СВЦЭМ!$D$10+'СЕТ СН'!$G$5-'СЕТ СН'!$G$21</f>
        <v>4828.8452464500006</v>
      </c>
      <c r="W65" s="36">
        <f>SUMIFS(СВЦЭМ!$D$39:$D$782,СВЦЭМ!$A$39:$A$782,$A65,СВЦЭМ!$B$39:$B$782,W$44)+'СЕТ СН'!$G$11+СВЦЭМ!$D$10+'СЕТ СН'!$G$5-'СЕТ СН'!$G$21</f>
        <v>4868.3252599799998</v>
      </c>
      <c r="X65" s="36">
        <f>SUMIFS(СВЦЭМ!$D$39:$D$782,СВЦЭМ!$A$39:$A$782,$A65,СВЦЭМ!$B$39:$B$782,X$44)+'СЕТ СН'!$G$11+СВЦЭМ!$D$10+'СЕТ СН'!$G$5-'СЕТ СН'!$G$21</f>
        <v>4903.70748912</v>
      </c>
      <c r="Y65" s="36">
        <f>SUMIFS(СВЦЭМ!$D$39:$D$782,СВЦЭМ!$A$39:$A$782,$A65,СВЦЭМ!$B$39:$B$782,Y$44)+'СЕТ СН'!$G$11+СВЦЭМ!$D$10+'СЕТ СН'!$G$5-'СЕТ СН'!$G$21</f>
        <v>4980.5782331200007</v>
      </c>
    </row>
    <row r="66" spans="1:27" ht="15.75" x14ac:dyDescent="0.2">
      <c r="A66" s="35">
        <f t="shared" si="1"/>
        <v>44979</v>
      </c>
      <c r="B66" s="36">
        <f>SUMIFS(СВЦЭМ!$D$39:$D$782,СВЦЭМ!$A$39:$A$782,$A66,СВЦЭМ!$B$39:$B$782,B$44)+'СЕТ СН'!$G$11+СВЦЭМ!$D$10+'СЕТ СН'!$G$5-'СЕТ СН'!$G$21</f>
        <v>5055.1834534099999</v>
      </c>
      <c r="C66" s="36">
        <f>SUMIFS(СВЦЭМ!$D$39:$D$782,СВЦЭМ!$A$39:$A$782,$A66,СВЦЭМ!$B$39:$B$782,C$44)+'СЕТ СН'!$G$11+СВЦЭМ!$D$10+'СЕТ СН'!$G$5-'СЕТ СН'!$G$21</f>
        <v>5122.0122607100002</v>
      </c>
      <c r="D66" s="36">
        <f>SUMIFS(СВЦЭМ!$D$39:$D$782,СВЦЭМ!$A$39:$A$782,$A66,СВЦЭМ!$B$39:$B$782,D$44)+'СЕТ СН'!$G$11+СВЦЭМ!$D$10+'СЕТ СН'!$G$5-'СЕТ СН'!$G$21</f>
        <v>5132.3090980800007</v>
      </c>
      <c r="E66" s="36">
        <f>SUMIFS(СВЦЭМ!$D$39:$D$782,СВЦЭМ!$A$39:$A$782,$A66,СВЦЭМ!$B$39:$B$782,E$44)+'СЕТ СН'!$G$11+СВЦЭМ!$D$10+'СЕТ СН'!$G$5-'СЕТ СН'!$G$21</f>
        <v>5126.9291221399999</v>
      </c>
      <c r="F66" s="36">
        <f>SUMIFS(СВЦЭМ!$D$39:$D$782,СВЦЭМ!$A$39:$A$782,$A66,СВЦЭМ!$B$39:$B$782,F$44)+'СЕТ СН'!$G$11+СВЦЭМ!$D$10+'СЕТ СН'!$G$5-'СЕТ СН'!$G$21</f>
        <v>5089.4236520100003</v>
      </c>
      <c r="G66" s="36">
        <f>SUMIFS(СВЦЭМ!$D$39:$D$782,СВЦЭМ!$A$39:$A$782,$A66,СВЦЭМ!$B$39:$B$782,G$44)+'СЕТ СН'!$G$11+СВЦЭМ!$D$10+'СЕТ СН'!$G$5-'СЕТ СН'!$G$21</f>
        <v>4996.2358814600002</v>
      </c>
      <c r="H66" s="36">
        <f>SUMIFS(СВЦЭМ!$D$39:$D$782,СВЦЭМ!$A$39:$A$782,$A66,СВЦЭМ!$B$39:$B$782,H$44)+'СЕТ СН'!$G$11+СВЦЭМ!$D$10+'СЕТ СН'!$G$5-'СЕТ СН'!$G$21</f>
        <v>4884.4563631999999</v>
      </c>
      <c r="I66" s="36">
        <f>SUMIFS(СВЦЭМ!$D$39:$D$782,СВЦЭМ!$A$39:$A$782,$A66,СВЦЭМ!$B$39:$B$782,I$44)+'СЕТ СН'!$G$11+СВЦЭМ!$D$10+'СЕТ СН'!$G$5-'СЕТ СН'!$G$21</f>
        <v>4852.6264952199999</v>
      </c>
      <c r="J66" s="36">
        <f>SUMIFS(СВЦЭМ!$D$39:$D$782,СВЦЭМ!$A$39:$A$782,$A66,СВЦЭМ!$B$39:$B$782,J$44)+'СЕТ СН'!$G$11+СВЦЭМ!$D$10+'СЕТ СН'!$G$5-'СЕТ СН'!$G$21</f>
        <v>4843.5272909100004</v>
      </c>
      <c r="K66" s="36">
        <f>SUMIFS(СВЦЭМ!$D$39:$D$782,СВЦЭМ!$A$39:$A$782,$A66,СВЦЭМ!$B$39:$B$782,K$44)+'СЕТ СН'!$G$11+СВЦЭМ!$D$10+'СЕТ СН'!$G$5-'СЕТ СН'!$G$21</f>
        <v>4828.0705758000004</v>
      </c>
      <c r="L66" s="36">
        <f>SUMIFS(СВЦЭМ!$D$39:$D$782,СВЦЭМ!$A$39:$A$782,$A66,СВЦЭМ!$B$39:$B$782,L$44)+'СЕТ СН'!$G$11+СВЦЭМ!$D$10+'СЕТ СН'!$G$5-'СЕТ СН'!$G$21</f>
        <v>4827.6472099300008</v>
      </c>
      <c r="M66" s="36">
        <f>SUMIFS(СВЦЭМ!$D$39:$D$782,СВЦЭМ!$A$39:$A$782,$A66,СВЦЭМ!$B$39:$B$782,M$44)+'СЕТ СН'!$G$11+СВЦЭМ!$D$10+'СЕТ СН'!$G$5-'СЕТ СН'!$G$21</f>
        <v>4873.5108491800002</v>
      </c>
      <c r="N66" s="36">
        <f>SUMIFS(СВЦЭМ!$D$39:$D$782,СВЦЭМ!$A$39:$A$782,$A66,СВЦЭМ!$B$39:$B$782,N$44)+'СЕТ СН'!$G$11+СВЦЭМ!$D$10+'СЕТ СН'!$G$5-'СЕТ СН'!$G$21</f>
        <v>4916.5853356099997</v>
      </c>
      <c r="O66" s="36">
        <f>SUMIFS(СВЦЭМ!$D$39:$D$782,СВЦЭМ!$A$39:$A$782,$A66,СВЦЭМ!$B$39:$B$782,O$44)+'СЕТ СН'!$G$11+СВЦЭМ!$D$10+'СЕТ СН'!$G$5-'СЕТ СН'!$G$21</f>
        <v>4894.1271326099995</v>
      </c>
      <c r="P66" s="36">
        <f>SUMIFS(СВЦЭМ!$D$39:$D$782,СВЦЭМ!$A$39:$A$782,$A66,СВЦЭМ!$B$39:$B$782,P$44)+'СЕТ СН'!$G$11+СВЦЭМ!$D$10+'СЕТ СН'!$G$5-'СЕТ СН'!$G$21</f>
        <v>4904.5262456599994</v>
      </c>
      <c r="Q66" s="36">
        <f>SUMIFS(СВЦЭМ!$D$39:$D$782,СВЦЭМ!$A$39:$A$782,$A66,СВЦЭМ!$B$39:$B$782,Q$44)+'СЕТ СН'!$G$11+СВЦЭМ!$D$10+'СЕТ СН'!$G$5-'СЕТ СН'!$G$21</f>
        <v>4918.8736533299998</v>
      </c>
      <c r="R66" s="36">
        <f>SUMIFS(СВЦЭМ!$D$39:$D$782,СВЦЭМ!$A$39:$A$782,$A66,СВЦЭМ!$B$39:$B$782,R$44)+'СЕТ СН'!$G$11+СВЦЭМ!$D$10+'СЕТ СН'!$G$5-'СЕТ СН'!$G$21</f>
        <v>4883.2101417699996</v>
      </c>
      <c r="S66" s="36">
        <f>SUMIFS(СВЦЭМ!$D$39:$D$782,СВЦЭМ!$A$39:$A$782,$A66,СВЦЭМ!$B$39:$B$782,S$44)+'СЕТ СН'!$G$11+СВЦЭМ!$D$10+'СЕТ СН'!$G$5-'СЕТ СН'!$G$21</f>
        <v>4839.1143284499994</v>
      </c>
      <c r="T66" s="36">
        <f>SUMIFS(СВЦЭМ!$D$39:$D$782,СВЦЭМ!$A$39:$A$782,$A66,СВЦЭМ!$B$39:$B$782,T$44)+'СЕТ СН'!$G$11+СВЦЭМ!$D$10+'СЕТ СН'!$G$5-'СЕТ СН'!$G$21</f>
        <v>4814.4628020399996</v>
      </c>
      <c r="U66" s="36">
        <f>SUMIFS(СВЦЭМ!$D$39:$D$782,СВЦЭМ!$A$39:$A$782,$A66,СВЦЭМ!$B$39:$B$782,U$44)+'СЕТ СН'!$G$11+СВЦЭМ!$D$10+'СЕТ СН'!$G$5-'СЕТ СН'!$G$21</f>
        <v>4858.8432646399997</v>
      </c>
      <c r="V66" s="36">
        <f>SUMIFS(СВЦЭМ!$D$39:$D$782,СВЦЭМ!$A$39:$A$782,$A66,СВЦЭМ!$B$39:$B$782,V$44)+'СЕТ СН'!$G$11+СВЦЭМ!$D$10+'СЕТ СН'!$G$5-'СЕТ СН'!$G$21</f>
        <v>4871.5420151300004</v>
      </c>
      <c r="W66" s="36">
        <f>SUMIFS(СВЦЭМ!$D$39:$D$782,СВЦЭМ!$A$39:$A$782,$A66,СВЦЭМ!$B$39:$B$782,W$44)+'СЕТ СН'!$G$11+СВЦЭМ!$D$10+'СЕТ СН'!$G$5-'СЕТ СН'!$G$21</f>
        <v>4910.91785334</v>
      </c>
      <c r="X66" s="36">
        <f>SUMIFS(СВЦЭМ!$D$39:$D$782,СВЦЭМ!$A$39:$A$782,$A66,СВЦЭМ!$B$39:$B$782,X$44)+'СЕТ СН'!$G$11+СВЦЭМ!$D$10+'СЕТ СН'!$G$5-'СЕТ СН'!$G$21</f>
        <v>4948.6909346000002</v>
      </c>
      <c r="Y66" s="36">
        <f>SUMIFS(СВЦЭМ!$D$39:$D$782,СВЦЭМ!$A$39:$A$782,$A66,СВЦЭМ!$B$39:$B$782,Y$44)+'СЕТ СН'!$G$11+СВЦЭМ!$D$10+'СЕТ СН'!$G$5-'СЕТ СН'!$G$21</f>
        <v>4989.4130840500002</v>
      </c>
    </row>
    <row r="67" spans="1:27" ht="15.75" x14ac:dyDescent="0.2">
      <c r="A67" s="35">
        <f t="shared" si="1"/>
        <v>44980</v>
      </c>
      <c r="B67" s="36">
        <f>SUMIFS(СВЦЭМ!$D$39:$D$782,СВЦЭМ!$A$39:$A$782,$A67,СВЦЭМ!$B$39:$B$782,B$44)+'СЕТ СН'!$G$11+СВЦЭМ!$D$10+'СЕТ СН'!$G$5-'СЕТ СН'!$G$21</f>
        <v>5039.0192384900001</v>
      </c>
      <c r="C67" s="36">
        <f>SUMIFS(СВЦЭМ!$D$39:$D$782,СВЦЭМ!$A$39:$A$782,$A67,СВЦЭМ!$B$39:$B$782,C$44)+'СЕТ СН'!$G$11+СВЦЭМ!$D$10+'СЕТ СН'!$G$5-'СЕТ СН'!$G$21</f>
        <v>5004.0697817700002</v>
      </c>
      <c r="D67" s="36">
        <f>SUMIFS(СВЦЭМ!$D$39:$D$782,СВЦЭМ!$A$39:$A$782,$A67,СВЦЭМ!$B$39:$B$782,D$44)+'СЕТ СН'!$G$11+СВЦЭМ!$D$10+'СЕТ СН'!$G$5-'СЕТ СН'!$G$21</f>
        <v>5009.5698982200001</v>
      </c>
      <c r="E67" s="36">
        <f>SUMIFS(СВЦЭМ!$D$39:$D$782,СВЦЭМ!$A$39:$A$782,$A67,СВЦЭМ!$B$39:$B$782,E$44)+'СЕТ СН'!$G$11+СВЦЭМ!$D$10+'СЕТ СН'!$G$5-'СЕТ СН'!$G$21</f>
        <v>5016.5694118199999</v>
      </c>
      <c r="F67" s="36">
        <f>SUMIFS(СВЦЭМ!$D$39:$D$782,СВЦЭМ!$A$39:$A$782,$A67,СВЦЭМ!$B$39:$B$782,F$44)+'СЕТ СН'!$G$11+СВЦЭМ!$D$10+'СЕТ СН'!$G$5-'СЕТ СН'!$G$21</f>
        <v>5011.3969176800001</v>
      </c>
      <c r="G67" s="36">
        <f>SUMIFS(СВЦЭМ!$D$39:$D$782,СВЦЭМ!$A$39:$A$782,$A67,СВЦЭМ!$B$39:$B$782,G$44)+'СЕТ СН'!$G$11+СВЦЭМ!$D$10+'СЕТ СН'!$G$5-'СЕТ СН'!$G$21</f>
        <v>4986.9063979900002</v>
      </c>
      <c r="H67" s="36">
        <f>SUMIFS(СВЦЭМ!$D$39:$D$782,СВЦЭМ!$A$39:$A$782,$A67,СВЦЭМ!$B$39:$B$782,H$44)+'СЕТ СН'!$G$11+СВЦЭМ!$D$10+'СЕТ СН'!$G$5-'СЕТ СН'!$G$21</f>
        <v>4917.4831839600001</v>
      </c>
      <c r="I67" s="36">
        <f>SUMIFS(СВЦЭМ!$D$39:$D$782,СВЦЭМ!$A$39:$A$782,$A67,СВЦЭМ!$B$39:$B$782,I$44)+'СЕТ СН'!$G$11+СВЦЭМ!$D$10+'СЕТ СН'!$G$5-'СЕТ СН'!$G$21</f>
        <v>4815.6073106999993</v>
      </c>
      <c r="J67" s="36">
        <f>SUMIFS(СВЦЭМ!$D$39:$D$782,СВЦЭМ!$A$39:$A$782,$A67,СВЦЭМ!$B$39:$B$782,J$44)+'СЕТ СН'!$G$11+СВЦЭМ!$D$10+'СЕТ СН'!$G$5-'СЕТ СН'!$G$21</f>
        <v>4728.12181831</v>
      </c>
      <c r="K67" s="36">
        <f>SUMIFS(СВЦЭМ!$D$39:$D$782,СВЦЭМ!$A$39:$A$782,$A67,СВЦЭМ!$B$39:$B$782,K$44)+'СЕТ СН'!$G$11+СВЦЭМ!$D$10+'СЕТ СН'!$G$5-'СЕТ СН'!$G$21</f>
        <v>4706.5218988500001</v>
      </c>
      <c r="L67" s="36">
        <f>SUMIFS(СВЦЭМ!$D$39:$D$782,СВЦЭМ!$A$39:$A$782,$A67,СВЦЭМ!$B$39:$B$782,L$44)+'СЕТ СН'!$G$11+СВЦЭМ!$D$10+'СЕТ СН'!$G$5-'СЕТ СН'!$G$21</f>
        <v>4746.3596379099999</v>
      </c>
      <c r="M67" s="36">
        <f>SUMIFS(СВЦЭМ!$D$39:$D$782,СВЦЭМ!$A$39:$A$782,$A67,СВЦЭМ!$B$39:$B$782,M$44)+'СЕТ СН'!$G$11+СВЦЭМ!$D$10+'СЕТ СН'!$G$5-'СЕТ СН'!$G$21</f>
        <v>4762.3303457499997</v>
      </c>
      <c r="N67" s="36">
        <f>SUMIFS(СВЦЭМ!$D$39:$D$782,СВЦЭМ!$A$39:$A$782,$A67,СВЦЭМ!$B$39:$B$782,N$44)+'СЕТ СН'!$G$11+СВЦЭМ!$D$10+'СЕТ СН'!$G$5-'СЕТ СН'!$G$21</f>
        <v>4818.1814376500006</v>
      </c>
      <c r="O67" s="36">
        <f>SUMIFS(СВЦЭМ!$D$39:$D$782,СВЦЭМ!$A$39:$A$782,$A67,СВЦЭМ!$B$39:$B$782,O$44)+'СЕТ СН'!$G$11+СВЦЭМ!$D$10+'СЕТ СН'!$G$5-'СЕТ СН'!$G$21</f>
        <v>4829.9608781299994</v>
      </c>
      <c r="P67" s="36">
        <f>SUMIFS(СВЦЭМ!$D$39:$D$782,СВЦЭМ!$A$39:$A$782,$A67,СВЦЭМ!$B$39:$B$782,P$44)+'СЕТ СН'!$G$11+СВЦЭМ!$D$10+'СЕТ СН'!$G$5-'СЕТ СН'!$G$21</f>
        <v>4859.1920695499994</v>
      </c>
      <c r="Q67" s="36">
        <f>SUMIFS(СВЦЭМ!$D$39:$D$782,СВЦЭМ!$A$39:$A$782,$A67,СВЦЭМ!$B$39:$B$782,Q$44)+'СЕТ СН'!$G$11+СВЦЭМ!$D$10+'СЕТ СН'!$G$5-'СЕТ СН'!$G$21</f>
        <v>4850.2648483100002</v>
      </c>
      <c r="R67" s="36">
        <f>SUMIFS(СВЦЭМ!$D$39:$D$782,СВЦЭМ!$A$39:$A$782,$A67,СВЦЭМ!$B$39:$B$782,R$44)+'СЕТ СН'!$G$11+СВЦЭМ!$D$10+'СЕТ СН'!$G$5-'СЕТ СН'!$G$21</f>
        <v>4844.2383022100003</v>
      </c>
      <c r="S67" s="36">
        <f>SUMIFS(СВЦЭМ!$D$39:$D$782,СВЦЭМ!$A$39:$A$782,$A67,СВЦЭМ!$B$39:$B$782,S$44)+'СЕТ СН'!$G$11+СВЦЭМ!$D$10+'СЕТ СН'!$G$5-'СЕТ СН'!$G$21</f>
        <v>4809.03090582</v>
      </c>
      <c r="T67" s="36">
        <f>SUMIFS(СВЦЭМ!$D$39:$D$782,СВЦЭМ!$A$39:$A$782,$A67,СВЦЭМ!$B$39:$B$782,T$44)+'СЕТ СН'!$G$11+СВЦЭМ!$D$10+'СЕТ СН'!$G$5-'СЕТ СН'!$G$21</f>
        <v>4747.9593340299998</v>
      </c>
      <c r="U67" s="36">
        <f>SUMIFS(СВЦЭМ!$D$39:$D$782,СВЦЭМ!$A$39:$A$782,$A67,СВЦЭМ!$B$39:$B$782,U$44)+'СЕТ СН'!$G$11+СВЦЭМ!$D$10+'СЕТ СН'!$G$5-'СЕТ СН'!$G$21</f>
        <v>4737.8372720199995</v>
      </c>
      <c r="V67" s="36">
        <f>SUMIFS(СВЦЭМ!$D$39:$D$782,СВЦЭМ!$A$39:$A$782,$A67,СВЦЭМ!$B$39:$B$782,V$44)+'СЕТ СН'!$G$11+СВЦЭМ!$D$10+'СЕТ СН'!$G$5-'СЕТ СН'!$G$21</f>
        <v>4755.6080154900001</v>
      </c>
      <c r="W67" s="36">
        <f>SUMIFS(СВЦЭМ!$D$39:$D$782,СВЦЭМ!$A$39:$A$782,$A67,СВЦЭМ!$B$39:$B$782,W$44)+'СЕТ СН'!$G$11+СВЦЭМ!$D$10+'СЕТ СН'!$G$5-'СЕТ СН'!$G$21</f>
        <v>4798.0153122900001</v>
      </c>
      <c r="X67" s="36">
        <f>SUMIFS(СВЦЭМ!$D$39:$D$782,СВЦЭМ!$A$39:$A$782,$A67,СВЦЭМ!$B$39:$B$782,X$44)+'СЕТ СН'!$G$11+СВЦЭМ!$D$10+'СЕТ СН'!$G$5-'СЕТ СН'!$G$21</f>
        <v>4839.8001608300001</v>
      </c>
      <c r="Y67" s="36">
        <f>SUMIFS(СВЦЭМ!$D$39:$D$782,СВЦЭМ!$A$39:$A$782,$A67,СВЦЭМ!$B$39:$B$782,Y$44)+'СЕТ СН'!$G$11+СВЦЭМ!$D$10+'СЕТ СН'!$G$5-'СЕТ СН'!$G$21</f>
        <v>4899.4294613299999</v>
      </c>
    </row>
    <row r="68" spans="1:27" ht="15.75" x14ac:dyDescent="0.2">
      <c r="A68" s="35">
        <f t="shared" si="1"/>
        <v>44981</v>
      </c>
      <c r="B68" s="36">
        <f>SUMIFS(СВЦЭМ!$D$39:$D$782,СВЦЭМ!$A$39:$A$782,$A68,СВЦЭМ!$B$39:$B$782,B$44)+'СЕТ СН'!$G$11+СВЦЭМ!$D$10+'СЕТ СН'!$G$5-'СЕТ СН'!$G$21</f>
        <v>4884.8120806099996</v>
      </c>
      <c r="C68" s="36">
        <f>SUMIFS(СВЦЭМ!$D$39:$D$782,СВЦЭМ!$A$39:$A$782,$A68,СВЦЭМ!$B$39:$B$782,C$44)+'СЕТ СН'!$G$11+СВЦЭМ!$D$10+'СЕТ СН'!$G$5-'СЕТ СН'!$G$21</f>
        <v>4886.6753924099994</v>
      </c>
      <c r="D68" s="36">
        <f>SUMIFS(СВЦЭМ!$D$39:$D$782,СВЦЭМ!$A$39:$A$782,$A68,СВЦЭМ!$B$39:$B$782,D$44)+'СЕТ СН'!$G$11+СВЦЭМ!$D$10+'СЕТ СН'!$G$5-'СЕТ СН'!$G$21</f>
        <v>4821.3298462000002</v>
      </c>
      <c r="E68" s="36">
        <f>SUMIFS(СВЦЭМ!$D$39:$D$782,СВЦЭМ!$A$39:$A$782,$A68,СВЦЭМ!$B$39:$B$782,E$44)+'СЕТ СН'!$G$11+СВЦЭМ!$D$10+'СЕТ СН'!$G$5-'СЕТ СН'!$G$21</f>
        <v>4763.3455102099997</v>
      </c>
      <c r="F68" s="36">
        <f>SUMIFS(СВЦЭМ!$D$39:$D$782,СВЦЭМ!$A$39:$A$782,$A68,СВЦЭМ!$B$39:$B$782,F$44)+'СЕТ СН'!$G$11+СВЦЭМ!$D$10+'СЕТ СН'!$G$5-'СЕТ СН'!$G$21</f>
        <v>4779.1312503600002</v>
      </c>
      <c r="G68" s="36">
        <f>SUMIFS(СВЦЭМ!$D$39:$D$782,СВЦЭМ!$A$39:$A$782,$A68,СВЦЭМ!$B$39:$B$782,G$44)+'СЕТ СН'!$G$11+СВЦЭМ!$D$10+'СЕТ СН'!$G$5-'СЕТ СН'!$G$21</f>
        <v>4810.65526469</v>
      </c>
      <c r="H68" s="36">
        <f>SUMIFS(СВЦЭМ!$D$39:$D$782,СВЦЭМ!$A$39:$A$782,$A68,СВЦЭМ!$B$39:$B$782,H$44)+'СЕТ СН'!$G$11+СВЦЭМ!$D$10+'СЕТ СН'!$G$5-'СЕТ СН'!$G$21</f>
        <v>4825.2384934599995</v>
      </c>
      <c r="I68" s="36">
        <f>SUMIFS(СВЦЭМ!$D$39:$D$782,СВЦЭМ!$A$39:$A$782,$A68,СВЦЭМ!$B$39:$B$782,I$44)+'СЕТ СН'!$G$11+СВЦЭМ!$D$10+'СЕТ СН'!$G$5-'СЕТ СН'!$G$21</f>
        <v>4787.0521910400003</v>
      </c>
      <c r="J68" s="36">
        <f>SUMIFS(СВЦЭМ!$D$39:$D$782,СВЦЭМ!$A$39:$A$782,$A68,СВЦЭМ!$B$39:$B$782,J$44)+'СЕТ СН'!$G$11+СВЦЭМ!$D$10+'СЕТ СН'!$G$5-'СЕТ СН'!$G$21</f>
        <v>4720.9685426400001</v>
      </c>
      <c r="K68" s="36">
        <f>SUMIFS(СВЦЭМ!$D$39:$D$782,СВЦЭМ!$A$39:$A$782,$A68,СВЦЭМ!$B$39:$B$782,K$44)+'СЕТ СН'!$G$11+СВЦЭМ!$D$10+'СЕТ СН'!$G$5-'СЕТ СН'!$G$21</f>
        <v>4707.6139557400002</v>
      </c>
      <c r="L68" s="36">
        <f>SUMIFS(СВЦЭМ!$D$39:$D$782,СВЦЭМ!$A$39:$A$782,$A68,СВЦЭМ!$B$39:$B$782,L$44)+'СЕТ СН'!$G$11+СВЦЭМ!$D$10+'СЕТ СН'!$G$5-'СЕТ СН'!$G$21</f>
        <v>4719.1296336100004</v>
      </c>
      <c r="M68" s="36">
        <f>SUMIFS(СВЦЭМ!$D$39:$D$782,СВЦЭМ!$A$39:$A$782,$A68,СВЦЭМ!$B$39:$B$782,M$44)+'СЕТ СН'!$G$11+СВЦЭМ!$D$10+'СЕТ СН'!$G$5-'СЕТ СН'!$G$21</f>
        <v>4732.3529916099997</v>
      </c>
      <c r="N68" s="36">
        <f>SUMIFS(СВЦЭМ!$D$39:$D$782,СВЦЭМ!$A$39:$A$782,$A68,СВЦЭМ!$B$39:$B$782,N$44)+'СЕТ СН'!$G$11+СВЦЭМ!$D$10+'СЕТ СН'!$G$5-'СЕТ СН'!$G$21</f>
        <v>4730.9430943899997</v>
      </c>
      <c r="O68" s="36">
        <f>SUMIFS(СВЦЭМ!$D$39:$D$782,СВЦЭМ!$A$39:$A$782,$A68,СВЦЭМ!$B$39:$B$782,O$44)+'СЕТ СН'!$G$11+СВЦЭМ!$D$10+'СЕТ СН'!$G$5-'СЕТ СН'!$G$21</f>
        <v>4761.9118733199994</v>
      </c>
      <c r="P68" s="36">
        <f>SUMIFS(СВЦЭМ!$D$39:$D$782,СВЦЭМ!$A$39:$A$782,$A68,СВЦЭМ!$B$39:$B$782,P$44)+'СЕТ СН'!$G$11+СВЦЭМ!$D$10+'СЕТ СН'!$G$5-'СЕТ СН'!$G$21</f>
        <v>4760.5708785299994</v>
      </c>
      <c r="Q68" s="36">
        <f>SUMIFS(СВЦЭМ!$D$39:$D$782,СВЦЭМ!$A$39:$A$782,$A68,СВЦЭМ!$B$39:$B$782,Q$44)+'СЕТ СН'!$G$11+СВЦЭМ!$D$10+'СЕТ СН'!$G$5-'СЕТ СН'!$G$21</f>
        <v>4765.1459630199997</v>
      </c>
      <c r="R68" s="36">
        <f>SUMIFS(СВЦЭМ!$D$39:$D$782,СВЦЭМ!$A$39:$A$782,$A68,СВЦЭМ!$B$39:$B$782,R$44)+'СЕТ СН'!$G$11+СВЦЭМ!$D$10+'СЕТ СН'!$G$5-'СЕТ СН'!$G$21</f>
        <v>4754.6129191199998</v>
      </c>
      <c r="S68" s="36">
        <f>SUMIFS(СВЦЭМ!$D$39:$D$782,СВЦЭМ!$A$39:$A$782,$A68,СВЦЭМ!$B$39:$B$782,S$44)+'СЕТ СН'!$G$11+СВЦЭМ!$D$10+'СЕТ СН'!$G$5-'СЕТ СН'!$G$21</f>
        <v>4747.6121610800001</v>
      </c>
      <c r="T68" s="36">
        <f>SUMIFS(СВЦЭМ!$D$39:$D$782,СВЦЭМ!$A$39:$A$782,$A68,СВЦЭМ!$B$39:$B$782,T$44)+'СЕТ СН'!$G$11+СВЦЭМ!$D$10+'СЕТ СН'!$G$5-'СЕТ СН'!$G$21</f>
        <v>4704.4630793799997</v>
      </c>
      <c r="U68" s="36">
        <f>SUMIFS(СВЦЭМ!$D$39:$D$782,СВЦЭМ!$A$39:$A$782,$A68,СВЦЭМ!$B$39:$B$782,U$44)+'СЕТ СН'!$G$11+СВЦЭМ!$D$10+'СЕТ СН'!$G$5-'СЕТ СН'!$G$21</f>
        <v>4709.6594957799998</v>
      </c>
      <c r="V68" s="36">
        <f>SUMIFS(СВЦЭМ!$D$39:$D$782,СВЦЭМ!$A$39:$A$782,$A68,СВЦЭМ!$B$39:$B$782,V$44)+'СЕТ СН'!$G$11+СВЦЭМ!$D$10+'СЕТ СН'!$G$5-'СЕТ СН'!$G$21</f>
        <v>4727.5601595999997</v>
      </c>
      <c r="W68" s="36">
        <f>SUMIFS(СВЦЭМ!$D$39:$D$782,СВЦЭМ!$A$39:$A$782,$A68,СВЦЭМ!$B$39:$B$782,W$44)+'СЕТ СН'!$G$11+СВЦЭМ!$D$10+'СЕТ СН'!$G$5-'СЕТ СН'!$G$21</f>
        <v>4713.22874004</v>
      </c>
      <c r="X68" s="36">
        <f>SUMIFS(СВЦЭМ!$D$39:$D$782,СВЦЭМ!$A$39:$A$782,$A68,СВЦЭМ!$B$39:$B$782,X$44)+'СЕТ СН'!$G$11+СВЦЭМ!$D$10+'СЕТ СН'!$G$5-'СЕТ СН'!$G$21</f>
        <v>4751.0965485999996</v>
      </c>
      <c r="Y68" s="36">
        <f>SUMIFS(СВЦЭМ!$D$39:$D$782,СВЦЭМ!$A$39:$A$782,$A68,СВЦЭМ!$B$39:$B$782,Y$44)+'СЕТ СН'!$G$11+СВЦЭМ!$D$10+'СЕТ СН'!$G$5-'СЕТ СН'!$G$21</f>
        <v>4774.5034339499998</v>
      </c>
    </row>
    <row r="69" spans="1:27" ht="15.75" x14ac:dyDescent="0.2">
      <c r="A69" s="35">
        <f t="shared" si="1"/>
        <v>44982</v>
      </c>
      <c r="B69" s="36">
        <f>SUMIFS(СВЦЭМ!$D$39:$D$782,СВЦЭМ!$A$39:$A$782,$A69,СВЦЭМ!$B$39:$B$782,B$44)+'СЕТ СН'!$G$11+СВЦЭМ!$D$10+'СЕТ СН'!$G$5-'СЕТ СН'!$G$21</f>
        <v>5035.4413045300007</v>
      </c>
      <c r="C69" s="36">
        <f>SUMIFS(СВЦЭМ!$D$39:$D$782,СВЦЭМ!$A$39:$A$782,$A69,СВЦЭМ!$B$39:$B$782,C$44)+'СЕТ СН'!$G$11+СВЦЭМ!$D$10+'СЕТ СН'!$G$5-'СЕТ СН'!$G$21</f>
        <v>5047.3217759500003</v>
      </c>
      <c r="D69" s="36">
        <f>SUMIFS(СВЦЭМ!$D$39:$D$782,СВЦЭМ!$A$39:$A$782,$A69,СВЦЭМ!$B$39:$B$782,D$44)+'СЕТ СН'!$G$11+СВЦЭМ!$D$10+'СЕТ СН'!$G$5-'СЕТ СН'!$G$21</f>
        <v>5060.3448358200003</v>
      </c>
      <c r="E69" s="36">
        <f>SUMIFS(СВЦЭМ!$D$39:$D$782,СВЦЭМ!$A$39:$A$782,$A69,СВЦЭМ!$B$39:$B$782,E$44)+'СЕТ СН'!$G$11+СВЦЭМ!$D$10+'СЕТ СН'!$G$5-'СЕТ СН'!$G$21</f>
        <v>5056.4513577300004</v>
      </c>
      <c r="F69" s="36">
        <f>SUMIFS(СВЦЭМ!$D$39:$D$782,СВЦЭМ!$A$39:$A$782,$A69,СВЦЭМ!$B$39:$B$782,F$44)+'СЕТ СН'!$G$11+СВЦЭМ!$D$10+'СЕТ СН'!$G$5-'СЕТ СН'!$G$21</f>
        <v>5044.2470087599995</v>
      </c>
      <c r="G69" s="36">
        <f>SUMIFS(СВЦЭМ!$D$39:$D$782,СВЦЭМ!$A$39:$A$782,$A69,СВЦЭМ!$B$39:$B$782,G$44)+'СЕТ СН'!$G$11+СВЦЭМ!$D$10+'СЕТ СН'!$G$5-'СЕТ СН'!$G$21</f>
        <v>5010.6830610300003</v>
      </c>
      <c r="H69" s="36">
        <f>SUMIFS(СВЦЭМ!$D$39:$D$782,СВЦЭМ!$A$39:$A$782,$A69,СВЦЭМ!$B$39:$B$782,H$44)+'СЕТ СН'!$G$11+СВЦЭМ!$D$10+'СЕТ СН'!$G$5-'СЕТ СН'!$G$21</f>
        <v>4962.6813451600001</v>
      </c>
      <c r="I69" s="36">
        <f>SUMIFS(СВЦЭМ!$D$39:$D$782,СВЦЭМ!$A$39:$A$782,$A69,СВЦЭМ!$B$39:$B$782,I$44)+'СЕТ СН'!$G$11+СВЦЭМ!$D$10+'СЕТ СН'!$G$5-'СЕТ СН'!$G$21</f>
        <v>4909.3682083000003</v>
      </c>
      <c r="J69" s="36">
        <f>SUMIFS(СВЦЭМ!$D$39:$D$782,СВЦЭМ!$A$39:$A$782,$A69,СВЦЭМ!$B$39:$B$782,J$44)+'СЕТ СН'!$G$11+СВЦЭМ!$D$10+'СЕТ СН'!$G$5-'СЕТ СН'!$G$21</f>
        <v>4796.3551490700002</v>
      </c>
      <c r="K69" s="36">
        <f>SUMIFS(СВЦЭМ!$D$39:$D$782,СВЦЭМ!$A$39:$A$782,$A69,СВЦЭМ!$B$39:$B$782,K$44)+'СЕТ СН'!$G$11+СВЦЭМ!$D$10+'СЕТ СН'!$G$5-'СЕТ СН'!$G$21</f>
        <v>4755.92309415</v>
      </c>
      <c r="L69" s="36">
        <f>SUMIFS(СВЦЭМ!$D$39:$D$782,СВЦЭМ!$A$39:$A$782,$A69,СВЦЭМ!$B$39:$B$782,L$44)+'СЕТ СН'!$G$11+СВЦЭМ!$D$10+'СЕТ СН'!$G$5-'СЕТ СН'!$G$21</f>
        <v>4804.8765725800004</v>
      </c>
      <c r="M69" s="36">
        <f>SUMIFS(СВЦЭМ!$D$39:$D$782,СВЦЭМ!$A$39:$A$782,$A69,СВЦЭМ!$B$39:$B$782,M$44)+'СЕТ СН'!$G$11+СВЦЭМ!$D$10+'СЕТ СН'!$G$5-'СЕТ СН'!$G$21</f>
        <v>4828.0045119400002</v>
      </c>
      <c r="N69" s="36">
        <f>SUMIFS(СВЦЭМ!$D$39:$D$782,СВЦЭМ!$A$39:$A$782,$A69,СВЦЭМ!$B$39:$B$782,N$44)+'СЕТ СН'!$G$11+СВЦЭМ!$D$10+'СЕТ СН'!$G$5-'СЕТ СН'!$G$21</f>
        <v>4873.4045609599998</v>
      </c>
      <c r="O69" s="36">
        <f>SUMIFS(СВЦЭМ!$D$39:$D$782,СВЦЭМ!$A$39:$A$782,$A69,СВЦЭМ!$B$39:$B$782,O$44)+'СЕТ СН'!$G$11+СВЦЭМ!$D$10+'СЕТ СН'!$G$5-'СЕТ СН'!$G$21</f>
        <v>4904.1573101699996</v>
      </c>
      <c r="P69" s="36">
        <f>SUMIFS(СВЦЭМ!$D$39:$D$782,СВЦЭМ!$A$39:$A$782,$A69,СВЦЭМ!$B$39:$B$782,P$44)+'СЕТ СН'!$G$11+СВЦЭМ!$D$10+'СЕТ СН'!$G$5-'СЕТ СН'!$G$21</f>
        <v>4940.92753825</v>
      </c>
      <c r="Q69" s="36">
        <f>SUMIFS(СВЦЭМ!$D$39:$D$782,СВЦЭМ!$A$39:$A$782,$A69,СВЦЭМ!$B$39:$B$782,Q$44)+'СЕТ СН'!$G$11+СВЦЭМ!$D$10+'СЕТ СН'!$G$5-'СЕТ СН'!$G$21</f>
        <v>4978.4803630300003</v>
      </c>
      <c r="R69" s="36">
        <f>SUMIFS(СВЦЭМ!$D$39:$D$782,СВЦЭМ!$A$39:$A$782,$A69,СВЦЭМ!$B$39:$B$782,R$44)+'СЕТ СН'!$G$11+СВЦЭМ!$D$10+'СЕТ СН'!$G$5-'СЕТ СН'!$G$21</f>
        <v>4967.5037333</v>
      </c>
      <c r="S69" s="36">
        <f>SUMIFS(СВЦЭМ!$D$39:$D$782,СВЦЭМ!$A$39:$A$782,$A69,СВЦЭМ!$B$39:$B$782,S$44)+'СЕТ СН'!$G$11+СВЦЭМ!$D$10+'СЕТ СН'!$G$5-'СЕТ СН'!$G$21</f>
        <v>4953.2155991399995</v>
      </c>
      <c r="T69" s="36">
        <f>SUMIFS(СВЦЭМ!$D$39:$D$782,СВЦЭМ!$A$39:$A$782,$A69,СВЦЭМ!$B$39:$B$782,T$44)+'СЕТ СН'!$G$11+СВЦЭМ!$D$10+'СЕТ СН'!$G$5-'СЕТ СН'!$G$21</f>
        <v>4904.2810426300002</v>
      </c>
      <c r="U69" s="36">
        <f>SUMIFS(СВЦЭМ!$D$39:$D$782,СВЦЭМ!$A$39:$A$782,$A69,СВЦЭМ!$B$39:$B$782,U$44)+'СЕТ СН'!$G$11+СВЦЭМ!$D$10+'СЕТ СН'!$G$5-'СЕТ СН'!$G$21</f>
        <v>4870.6936092100004</v>
      </c>
      <c r="V69" s="36">
        <f>SUMIFS(СВЦЭМ!$D$39:$D$782,СВЦЭМ!$A$39:$A$782,$A69,СВЦЭМ!$B$39:$B$782,V$44)+'СЕТ СН'!$G$11+СВЦЭМ!$D$10+'СЕТ СН'!$G$5-'СЕТ СН'!$G$21</f>
        <v>4878.9387055900006</v>
      </c>
      <c r="W69" s="36">
        <f>SUMIFS(СВЦЭМ!$D$39:$D$782,СВЦЭМ!$A$39:$A$782,$A69,СВЦЭМ!$B$39:$B$782,W$44)+'СЕТ СН'!$G$11+СВЦЭМ!$D$10+'СЕТ СН'!$G$5-'СЕТ СН'!$G$21</f>
        <v>4907.75462969</v>
      </c>
      <c r="X69" s="36">
        <f>SUMIFS(СВЦЭМ!$D$39:$D$782,СВЦЭМ!$A$39:$A$782,$A69,СВЦЭМ!$B$39:$B$782,X$44)+'СЕТ СН'!$G$11+СВЦЭМ!$D$10+'СЕТ СН'!$G$5-'СЕТ СН'!$G$21</f>
        <v>4936.2038433600001</v>
      </c>
      <c r="Y69" s="36">
        <f>SUMIFS(СВЦЭМ!$D$39:$D$782,СВЦЭМ!$A$39:$A$782,$A69,СВЦЭМ!$B$39:$B$782,Y$44)+'СЕТ СН'!$G$11+СВЦЭМ!$D$10+'СЕТ СН'!$G$5-'СЕТ СН'!$G$21</f>
        <v>4982.3419918300006</v>
      </c>
    </row>
    <row r="70" spans="1:27" ht="15.75" x14ac:dyDescent="0.2">
      <c r="A70" s="35">
        <f t="shared" si="1"/>
        <v>44983</v>
      </c>
      <c r="B70" s="36">
        <f>SUMIFS(СВЦЭМ!$D$39:$D$782,СВЦЭМ!$A$39:$A$782,$A70,СВЦЭМ!$B$39:$B$782,B$44)+'СЕТ СН'!$G$11+СВЦЭМ!$D$10+'СЕТ СН'!$G$5-'СЕТ СН'!$G$21</f>
        <v>5025.9604894100003</v>
      </c>
      <c r="C70" s="36">
        <f>SUMIFS(СВЦЭМ!$D$39:$D$782,СВЦЭМ!$A$39:$A$782,$A70,СВЦЭМ!$B$39:$B$782,C$44)+'СЕТ СН'!$G$11+СВЦЭМ!$D$10+'СЕТ СН'!$G$5-'СЕТ СН'!$G$21</f>
        <v>5040.05499083</v>
      </c>
      <c r="D70" s="36">
        <f>SUMIFS(СВЦЭМ!$D$39:$D$782,СВЦЭМ!$A$39:$A$782,$A70,СВЦЭМ!$B$39:$B$782,D$44)+'СЕТ СН'!$G$11+СВЦЭМ!$D$10+'СЕТ СН'!$G$5-'СЕТ СН'!$G$21</f>
        <v>5026.1280227400002</v>
      </c>
      <c r="E70" s="36">
        <f>SUMIFS(СВЦЭМ!$D$39:$D$782,СВЦЭМ!$A$39:$A$782,$A70,СВЦЭМ!$B$39:$B$782,E$44)+'СЕТ СН'!$G$11+СВЦЭМ!$D$10+'СЕТ СН'!$G$5-'СЕТ СН'!$G$21</f>
        <v>5027.3507429199999</v>
      </c>
      <c r="F70" s="36">
        <f>SUMIFS(СВЦЭМ!$D$39:$D$782,СВЦЭМ!$A$39:$A$782,$A70,СВЦЭМ!$B$39:$B$782,F$44)+'СЕТ СН'!$G$11+СВЦЭМ!$D$10+'СЕТ СН'!$G$5-'СЕТ СН'!$G$21</f>
        <v>5034.2163024700003</v>
      </c>
      <c r="G70" s="36">
        <f>SUMIFS(СВЦЭМ!$D$39:$D$782,СВЦЭМ!$A$39:$A$782,$A70,СВЦЭМ!$B$39:$B$782,G$44)+'СЕТ СН'!$G$11+СВЦЭМ!$D$10+'СЕТ СН'!$G$5-'СЕТ СН'!$G$21</f>
        <v>5032.69104874</v>
      </c>
      <c r="H70" s="36">
        <f>SUMIFS(СВЦЭМ!$D$39:$D$782,СВЦЭМ!$A$39:$A$782,$A70,СВЦЭМ!$B$39:$B$782,H$44)+'СЕТ СН'!$G$11+СВЦЭМ!$D$10+'СЕТ СН'!$G$5-'СЕТ СН'!$G$21</f>
        <v>5038.3617950600001</v>
      </c>
      <c r="I70" s="36">
        <f>SUMIFS(СВЦЭМ!$D$39:$D$782,СВЦЭМ!$A$39:$A$782,$A70,СВЦЭМ!$B$39:$B$782,I$44)+'СЕТ СН'!$G$11+СВЦЭМ!$D$10+'СЕТ СН'!$G$5-'СЕТ СН'!$G$21</f>
        <v>4954.06264121</v>
      </c>
      <c r="J70" s="36">
        <f>SUMIFS(СВЦЭМ!$D$39:$D$782,СВЦЭМ!$A$39:$A$782,$A70,СВЦЭМ!$B$39:$B$782,J$44)+'СЕТ СН'!$G$11+СВЦЭМ!$D$10+'СЕТ СН'!$G$5-'СЕТ СН'!$G$21</f>
        <v>5031.0810162400003</v>
      </c>
      <c r="K70" s="36">
        <f>SUMIFS(СВЦЭМ!$D$39:$D$782,СВЦЭМ!$A$39:$A$782,$A70,СВЦЭМ!$B$39:$B$782,K$44)+'СЕТ СН'!$G$11+СВЦЭМ!$D$10+'СЕТ СН'!$G$5-'СЕТ СН'!$G$21</f>
        <v>4957.8385207600004</v>
      </c>
      <c r="L70" s="36">
        <f>SUMIFS(СВЦЭМ!$D$39:$D$782,СВЦЭМ!$A$39:$A$782,$A70,СВЦЭМ!$B$39:$B$782,L$44)+'СЕТ СН'!$G$11+СВЦЭМ!$D$10+'СЕТ СН'!$G$5-'СЕТ СН'!$G$21</f>
        <v>4844.8722635899994</v>
      </c>
      <c r="M70" s="36">
        <f>SUMIFS(СВЦЭМ!$D$39:$D$782,СВЦЭМ!$A$39:$A$782,$A70,СВЦЭМ!$B$39:$B$782,M$44)+'СЕТ СН'!$G$11+СВЦЭМ!$D$10+'СЕТ СН'!$G$5-'СЕТ СН'!$G$21</f>
        <v>4877.0308013499998</v>
      </c>
      <c r="N70" s="36">
        <f>SUMIFS(СВЦЭМ!$D$39:$D$782,СВЦЭМ!$A$39:$A$782,$A70,СВЦЭМ!$B$39:$B$782,N$44)+'СЕТ СН'!$G$11+СВЦЭМ!$D$10+'СЕТ СН'!$G$5-'СЕТ СН'!$G$21</f>
        <v>4920.9835433099997</v>
      </c>
      <c r="O70" s="36">
        <f>SUMIFS(СВЦЭМ!$D$39:$D$782,СВЦЭМ!$A$39:$A$782,$A70,СВЦЭМ!$B$39:$B$782,O$44)+'СЕТ СН'!$G$11+СВЦЭМ!$D$10+'СЕТ СН'!$G$5-'СЕТ СН'!$G$21</f>
        <v>4970.9073555699997</v>
      </c>
      <c r="P70" s="36">
        <f>SUMIFS(СВЦЭМ!$D$39:$D$782,СВЦЭМ!$A$39:$A$782,$A70,СВЦЭМ!$B$39:$B$782,P$44)+'СЕТ СН'!$G$11+СВЦЭМ!$D$10+'СЕТ СН'!$G$5-'СЕТ СН'!$G$21</f>
        <v>4989.6562008700002</v>
      </c>
      <c r="Q70" s="36">
        <f>SUMIFS(СВЦЭМ!$D$39:$D$782,СВЦЭМ!$A$39:$A$782,$A70,СВЦЭМ!$B$39:$B$782,Q$44)+'СЕТ СН'!$G$11+СВЦЭМ!$D$10+'СЕТ СН'!$G$5-'СЕТ СН'!$G$21</f>
        <v>5020.55412789</v>
      </c>
      <c r="R70" s="36">
        <f>SUMIFS(СВЦЭМ!$D$39:$D$782,СВЦЭМ!$A$39:$A$782,$A70,СВЦЭМ!$B$39:$B$782,R$44)+'СЕТ СН'!$G$11+СВЦЭМ!$D$10+'СЕТ СН'!$G$5-'СЕТ СН'!$G$21</f>
        <v>5015.4507949500003</v>
      </c>
      <c r="S70" s="36">
        <f>SUMIFS(СВЦЭМ!$D$39:$D$782,СВЦЭМ!$A$39:$A$782,$A70,СВЦЭМ!$B$39:$B$782,S$44)+'СЕТ СН'!$G$11+СВЦЭМ!$D$10+'СЕТ СН'!$G$5-'СЕТ СН'!$G$21</f>
        <v>4966.4038929199996</v>
      </c>
      <c r="T70" s="36">
        <f>SUMIFS(СВЦЭМ!$D$39:$D$782,СВЦЭМ!$A$39:$A$782,$A70,СВЦЭМ!$B$39:$B$782,T$44)+'СЕТ СН'!$G$11+СВЦЭМ!$D$10+'СЕТ СН'!$G$5-'СЕТ СН'!$G$21</f>
        <v>4909.6014381200002</v>
      </c>
      <c r="U70" s="36">
        <f>SUMIFS(СВЦЭМ!$D$39:$D$782,СВЦЭМ!$A$39:$A$782,$A70,СВЦЭМ!$B$39:$B$782,U$44)+'СЕТ СН'!$G$11+СВЦЭМ!$D$10+'СЕТ СН'!$G$5-'СЕТ СН'!$G$21</f>
        <v>4879.17524417</v>
      </c>
      <c r="V70" s="36">
        <f>SUMIFS(СВЦЭМ!$D$39:$D$782,СВЦЭМ!$A$39:$A$782,$A70,СВЦЭМ!$B$39:$B$782,V$44)+'СЕТ СН'!$G$11+СВЦЭМ!$D$10+'СЕТ СН'!$G$5-'СЕТ СН'!$G$21</f>
        <v>4875.3273933199998</v>
      </c>
      <c r="W70" s="36">
        <f>SUMIFS(СВЦЭМ!$D$39:$D$782,СВЦЭМ!$A$39:$A$782,$A70,СВЦЭМ!$B$39:$B$782,W$44)+'СЕТ СН'!$G$11+СВЦЭМ!$D$10+'СЕТ СН'!$G$5-'СЕТ СН'!$G$21</f>
        <v>4920.06642431</v>
      </c>
      <c r="X70" s="36">
        <f>SUMIFS(СВЦЭМ!$D$39:$D$782,СВЦЭМ!$A$39:$A$782,$A70,СВЦЭМ!$B$39:$B$782,X$44)+'СЕТ СН'!$G$11+СВЦЭМ!$D$10+'СЕТ СН'!$G$5-'СЕТ СН'!$G$21</f>
        <v>4959.2013783599996</v>
      </c>
      <c r="Y70" s="36">
        <f>SUMIFS(СВЦЭМ!$D$39:$D$782,СВЦЭМ!$A$39:$A$782,$A70,СВЦЭМ!$B$39:$B$782,Y$44)+'СЕТ СН'!$G$11+СВЦЭМ!$D$10+'СЕТ СН'!$G$5-'СЕТ СН'!$G$21</f>
        <v>5001.8424684300007</v>
      </c>
    </row>
    <row r="71" spans="1:27" ht="15.75" x14ac:dyDescent="0.2">
      <c r="A71" s="35">
        <f t="shared" si="1"/>
        <v>44984</v>
      </c>
      <c r="B71" s="36">
        <f>SUMIFS(СВЦЭМ!$D$39:$D$782,СВЦЭМ!$A$39:$A$782,$A71,СВЦЭМ!$B$39:$B$782,B$44)+'СЕТ СН'!$G$11+СВЦЭМ!$D$10+'СЕТ СН'!$G$5-'СЕТ СН'!$G$21</f>
        <v>5014.7068576900001</v>
      </c>
      <c r="C71" s="36">
        <f>SUMIFS(СВЦЭМ!$D$39:$D$782,СВЦЭМ!$A$39:$A$782,$A71,СВЦЭМ!$B$39:$B$782,C$44)+'СЕТ СН'!$G$11+СВЦЭМ!$D$10+'СЕТ СН'!$G$5-'СЕТ СН'!$G$21</f>
        <v>5054.0031966699999</v>
      </c>
      <c r="D71" s="36">
        <f>SUMIFS(СВЦЭМ!$D$39:$D$782,СВЦЭМ!$A$39:$A$782,$A71,СВЦЭМ!$B$39:$B$782,D$44)+'СЕТ СН'!$G$11+СВЦЭМ!$D$10+'СЕТ СН'!$G$5-'СЕТ СН'!$G$21</f>
        <v>5057.4312455100007</v>
      </c>
      <c r="E71" s="36">
        <f>SUMIFS(СВЦЭМ!$D$39:$D$782,СВЦЭМ!$A$39:$A$782,$A71,СВЦЭМ!$B$39:$B$782,E$44)+'СЕТ СН'!$G$11+СВЦЭМ!$D$10+'СЕТ СН'!$G$5-'СЕТ СН'!$G$21</f>
        <v>5084.1621707100003</v>
      </c>
      <c r="F71" s="36">
        <f>SUMIFS(СВЦЭМ!$D$39:$D$782,СВЦЭМ!$A$39:$A$782,$A71,СВЦЭМ!$B$39:$B$782,F$44)+'СЕТ СН'!$G$11+СВЦЭМ!$D$10+'СЕТ СН'!$G$5-'СЕТ СН'!$G$21</f>
        <v>5079.8502196099998</v>
      </c>
      <c r="G71" s="36">
        <f>SUMIFS(СВЦЭМ!$D$39:$D$782,СВЦЭМ!$A$39:$A$782,$A71,СВЦЭМ!$B$39:$B$782,G$44)+'СЕТ СН'!$G$11+СВЦЭМ!$D$10+'СЕТ СН'!$G$5-'СЕТ СН'!$G$21</f>
        <v>5042.3180402399994</v>
      </c>
      <c r="H71" s="36">
        <f>SUMIFS(СВЦЭМ!$D$39:$D$782,СВЦЭМ!$A$39:$A$782,$A71,СВЦЭМ!$B$39:$B$782,H$44)+'СЕТ СН'!$G$11+СВЦЭМ!$D$10+'СЕТ СН'!$G$5-'СЕТ СН'!$G$21</f>
        <v>4986.8866974800003</v>
      </c>
      <c r="I71" s="36">
        <f>SUMIFS(СВЦЭМ!$D$39:$D$782,СВЦЭМ!$A$39:$A$782,$A71,СВЦЭМ!$B$39:$B$782,I$44)+'СЕТ СН'!$G$11+СВЦЭМ!$D$10+'СЕТ СН'!$G$5-'СЕТ СН'!$G$21</f>
        <v>4921.1522657700007</v>
      </c>
      <c r="J71" s="36">
        <f>SUMIFS(СВЦЭМ!$D$39:$D$782,СВЦЭМ!$A$39:$A$782,$A71,СВЦЭМ!$B$39:$B$782,J$44)+'СЕТ СН'!$G$11+СВЦЭМ!$D$10+'СЕТ СН'!$G$5-'СЕТ СН'!$G$21</f>
        <v>4889.7980903600001</v>
      </c>
      <c r="K71" s="36">
        <f>SUMIFS(СВЦЭМ!$D$39:$D$782,СВЦЭМ!$A$39:$A$782,$A71,СВЦЭМ!$B$39:$B$782,K$44)+'СЕТ СН'!$G$11+СВЦЭМ!$D$10+'СЕТ СН'!$G$5-'СЕТ СН'!$G$21</f>
        <v>4864.2753218199996</v>
      </c>
      <c r="L71" s="36">
        <f>SUMIFS(СВЦЭМ!$D$39:$D$782,СВЦЭМ!$A$39:$A$782,$A71,СВЦЭМ!$B$39:$B$782,L$44)+'СЕТ СН'!$G$11+СВЦЭМ!$D$10+'СЕТ СН'!$G$5-'СЕТ СН'!$G$21</f>
        <v>4872.4083008899997</v>
      </c>
      <c r="M71" s="36">
        <f>SUMIFS(СВЦЭМ!$D$39:$D$782,СВЦЭМ!$A$39:$A$782,$A71,СВЦЭМ!$B$39:$B$782,M$44)+'СЕТ СН'!$G$11+СВЦЭМ!$D$10+'СЕТ СН'!$G$5-'СЕТ СН'!$G$21</f>
        <v>4925.50425971</v>
      </c>
      <c r="N71" s="36">
        <f>SUMIFS(СВЦЭМ!$D$39:$D$782,СВЦЭМ!$A$39:$A$782,$A71,СВЦЭМ!$B$39:$B$782,N$44)+'СЕТ СН'!$G$11+СВЦЭМ!$D$10+'СЕТ СН'!$G$5-'СЕТ СН'!$G$21</f>
        <v>4971.4260927200003</v>
      </c>
      <c r="O71" s="36">
        <f>SUMIFS(СВЦЭМ!$D$39:$D$782,СВЦЭМ!$A$39:$A$782,$A71,СВЦЭМ!$B$39:$B$782,O$44)+'СЕТ СН'!$G$11+СВЦЭМ!$D$10+'СЕТ СН'!$G$5-'СЕТ СН'!$G$21</f>
        <v>5006.0277921100005</v>
      </c>
      <c r="P71" s="36">
        <f>SUMIFS(СВЦЭМ!$D$39:$D$782,СВЦЭМ!$A$39:$A$782,$A71,СВЦЭМ!$B$39:$B$782,P$44)+'СЕТ СН'!$G$11+СВЦЭМ!$D$10+'СЕТ СН'!$G$5-'СЕТ СН'!$G$21</f>
        <v>5016.85030611</v>
      </c>
      <c r="Q71" s="36">
        <f>SUMIFS(СВЦЭМ!$D$39:$D$782,СВЦЭМ!$A$39:$A$782,$A71,СВЦЭМ!$B$39:$B$782,Q$44)+'СЕТ СН'!$G$11+СВЦЭМ!$D$10+'СЕТ СН'!$G$5-'СЕТ СН'!$G$21</f>
        <v>5037.1081099799994</v>
      </c>
      <c r="R71" s="36">
        <f>SUMIFS(СВЦЭМ!$D$39:$D$782,СВЦЭМ!$A$39:$A$782,$A71,СВЦЭМ!$B$39:$B$782,R$44)+'СЕТ СН'!$G$11+СВЦЭМ!$D$10+'СЕТ СН'!$G$5-'СЕТ СН'!$G$21</f>
        <v>5038.96484194</v>
      </c>
      <c r="S71" s="36">
        <f>SUMIFS(СВЦЭМ!$D$39:$D$782,СВЦЭМ!$A$39:$A$782,$A71,СВЦЭМ!$B$39:$B$782,S$44)+'СЕТ СН'!$G$11+СВЦЭМ!$D$10+'СЕТ СН'!$G$5-'СЕТ СН'!$G$21</f>
        <v>4973.9166778600002</v>
      </c>
      <c r="T71" s="36">
        <f>SUMIFS(СВЦЭМ!$D$39:$D$782,СВЦЭМ!$A$39:$A$782,$A71,СВЦЭМ!$B$39:$B$782,T$44)+'СЕТ СН'!$G$11+СВЦЭМ!$D$10+'СЕТ СН'!$G$5-'СЕТ СН'!$G$21</f>
        <v>4889.77961891</v>
      </c>
      <c r="U71" s="36">
        <f>SUMIFS(СВЦЭМ!$D$39:$D$782,СВЦЭМ!$A$39:$A$782,$A71,СВЦЭМ!$B$39:$B$782,U$44)+'СЕТ СН'!$G$11+СВЦЭМ!$D$10+'СЕТ СН'!$G$5-'СЕТ СН'!$G$21</f>
        <v>4901.54877046</v>
      </c>
      <c r="V71" s="36">
        <f>SUMIFS(СВЦЭМ!$D$39:$D$782,СВЦЭМ!$A$39:$A$782,$A71,СВЦЭМ!$B$39:$B$782,V$44)+'СЕТ СН'!$G$11+СВЦЭМ!$D$10+'СЕТ СН'!$G$5-'СЕТ СН'!$G$21</f>
        <v>4930.8492293500003</v>
      </c>
      <c r="W71" s="36">
        <f>SUMIFS(СВЦЭМ!$D$39:$D$782,СВЦЭМ!$A$39:$A$782,$A71,СВЦЭМ!$B$39:$B$782,W$44)+'СЕТ СН'!$G$11+СВЦЭМ!$D$10+'СЕТ СН'!$G$5-'СЕТ СН'!$G$21</f>
        <v>4971.3114122699999</v>
      </c>
      <c r="X71" s="36">
        <f>SUMIFS(СВЦЭМ!$D$39:$D$782,СВЦЭМ!$A$39:$A$782,$A71,СВЦЭМ!$B$39:$B$782,X$44)+'СЕТ СН'!$G$11+СВЦЭМ!$D$10+'СЕТ СН'!$G$5-'СЕТ СН'!$G$21</f>
        <v>5001.0459955000006</v>
      </c>
      <c r="Y71" s="36">
        <f>SUMIFS(СВЦЭМ!$D$39:$D$782,СВЦЭМ!$A$39:$A$782,$A71,СВЦЭМ!$B$39:$B$782,Y$44)+'СЕТ СН'!$G$11+СВЦЭМ!$D$10+'СЕТ СН'!$G$5-'СЕТ СН'!$G$21</f>
        <v>5042.4622465100001</v>
      </c>
    </row>
    <row r="72" spans="1:27" ht="15.75" x14ac:dyDescent="0.2">
      <c r="A72" s="35">
        <f t="shared" si="1"/>
        <v>44985</v>
      </c>
      <c r="B72" s="36">
        <f>SUMIFS(СВЦЭМ!$D$39:$D$782,СВЦЭМ!$A$39:$A$782,$A72,СВЦЭМ!$B$39:$B$782,B$44)+'СЕТ СН'!$G$11+СВЦЭМ!$D$10+'СЕТ СН'!$G$5-'СЕТ СН'!$G$21</f>
        <v>5226.7143864099999</v>
      </c>
      <c r="C72" s="36">
        <f>SUMIFS(СВЦЭМ!$D$39:$D$782,СВЦЭМ!$A$39:$A$782,$A72,СВЦЭМ!$B$39:$B$782,C$44)+'СЕТ СН'!$G$11+СВЦЭМ!$D$10+'СЕТ СН'!$G$5-'СЕТ СН'!$G$21</f>
        <v>5257.0616265799999</v>
      </c>
      <c r="D72" s="36">
        <f>SUMIFS(СВЦЭМ!$D$39:$D$782,СВЦЭМ!$A$39:$A$782,$A72,СВЦЭМ!$B$39:$B$782,D$44)+'СЕТ СН'!$G$11+СВЦЭМ!$D$10+'СЕТ СН'!$G$5-'СЕТ СН'!$G$21</f>
        <v>5281.8727603500001</v>
      </c>
      <c r="E72" s="36">
        <f>SUMIFS(СВЦЭМ!$D$39:$D$782,СВЦЭМ!$A$39:$A$782,$A72,СВЦЭМ!$B$39:$B$782,E$44)+'СЕТ СН'!$G$11+СВЦЭМ!$D$10+'СЕТ СН'!$G$5-'СЕТ СН'!$G$21</f>
        <v>5298.0131280900005</v>
      </c>
      <c r="F72" s="36">
        <f>SUMIFS(СВЦЭМ!$D$39:$D$782,СВЦЭМ!$A$39:$A$782,$A72,СВЦЭМ!$B$39:$B$782,F$44)+'СЕТ СН'!$G$11+СВЦЭМ!$D$10+'СЕТ СН'!$G$5-'СЕТ СН'!$G$21</f>
        <v>5290.8755533900003</v>
      </c>
      <c r="G72" s="36">
        <f>SUMIFS(СВЦЭМ!$D$39:$D$782,СВЦЭМ!$A$39:$A$782,$A72,СВЦЭМ!$B$39:$B$782,G$44)+'СЕТ СН'!$G$11+СВЦЭМ!$D$10+'СЕТ СН'!$G$5-'СЕТ СН'!$G$21</f>
        <v>5255.4364264300002</v>
      </c>
      <c r="H72" s="36">
        <f>SUMIFS(СВЦЭМ!$D$39:$D$782,СВЦЭМ!$A$39:$A$782,$A72,СВЦЭМ!$B$39:$B$782,H$44)+'СЕТ СН'!$G$11+СВЦЭМ!$D$10+'СЕТ СН'!$G$5-'СЕТ СН'!$G$21</f>
        <v>5186.6194620999995</v>
      </c>
      <c r="I72" s="36">
        <f>SUMIFS(СВЦЭМ!$D$39:$D$782,СВЦЭМ!$A$39:$A$782,$A72,СВЦЭМ!$B$39:$B$782,I$44)+'СЕТ СН'!$G$11+СВЦЭМ!$D$10+'СЕТ СН'!$G$5-'СЕТ СН'!$G$21</f>
        <v>5124.0214115899998</v>
      </c>
      <c r="J72" s="36">
        <f>SUMIFS(СВЦЭМ!$D$39:$D$782,СВЦЭМ!$A$39:$A$782,$A72,СВЦЭМ!$B$39:$B$782,J$44)+'СЕТ СН'!$G$11+СВЦЭМ!$D$10+'СЕТ СН'!$G$5-'СЕТ СН'!$G$21</f>
        <v>5090.0946039800001</v>
      </c>
      <c r="K72" s="36">
        <f>SUMIFS(СВЦЭМ!$D$39:$D$782,СВЦЭМ!$A$39:$A$782,$A72,СВЦЭМ!$B$39:$B$782,K$44)+'СЕТ СН'!$G$11+СВЦЭМ!$D$10+'СЕТ СН'!$G$5-'СЕТ СН'!$G$21</f>
        <v>5061.85600995</v>
      </c>
      <c r="L72" s="36">
        <f>SUMIFS(СВЦЭМ!$D$39:$D$782,СВЦЭМ!$A$39:$A$782,$A72,СВЦЭМ!$B$39:$B$782,L$44)+'СЕТ СН'!$G$11+СВЦЭМ!$D$10+'СЕТ СН'!$G$5-'СЕТ СН'!$G$21</f>
        <v>5057.67374999</v>
      </c>
      <c r="M72" s="36">
        <f>SUMIFS(СВЦЭМ!$D$39:$D$782,СВЦЭМ!$A$39:$A$782,$A72,СВЦЭМ!$B$39:$B$782,M$44)+'СЕТ СН'!$G$11+СВЦЭМ!$D$10+'СЕТ СН'!$G$5-'СЕТ СН'!$G$21</f>
        <v>5078.4176182700003</v>
      </c>
      <c r="N72" s="36">
        <f>SUMIFS(СВЦЭМ!$D$39:$D$782,СВЦЭМ!$A$39:$A$782,$A72,СВЦЭМ!$B$39:$B$782,N$44)+'СЕТ СН'!$G$11+СВЦЭМ!$D$10+'СЕТ СН'!$G$5-'СЕТ СН'!$G$21</f>
        <v>5106.5360458899995</v>
      </c>
      <c r="O72" s="36">
        <f>SUMIFS(СВЦЭМ!$D$39:$D$782,СВЦЭМ!$A$39:$A$782,$A72,СВЦЭМ!$B$39:$B$782,O$44)+'СЕТ СН'!$G$11+СВЦЭМ!$D$10+'СЕТ СН'!$G$5-'СЕТ СН'!$G$21</f>
        <v>5138.6682388899999</v>
      </c>
      <c r="P72" s="36">
        <f>SUMIFS(СВЦЭМ!$D$39:$D$782,СВЦЭМ!$A$39:$A$782,$A72,СВЦЭМ!$B$39:$B$782,P$44)+'СЕТ СН'!$G$11+СВЦЭМ!$D$10+'СЕТ СН'!$G$5-'СЕТ СН'!$G$21</f>
        <v>5175.2742768500002</v>
      </c>
      <c r="Q72" s="36">
        <f>SUMIFS(СВЦЭМ!$D$39:$D$782,СВЦЭМ!$A$39:$A$782,$A72,СВЦЭМ!$B$39:$B$782,Q$44)+'СЕТ СН'!$G$11+СВЦЭМ!$D$10+'СЕТ СН'!$G$5-'СЕТ СН'!$G$21</f>
        <v>5191.3157489999994</v>
      </c>
      <c r="R72" s="36">
        <f>SUMIFS(СВЦЭМ!$D$39:$D$782,СВЦЭМ!$A$39:$A$782,$A72,СВЦЭМ!$B$39:$B$782,R$44)+'СЕТ СН'!$G$11+СВЦЭМ!$D$10+'СЕТ СН'!$G$5-'СЕТ СН'!$G$21</f>
        <v>5209.8017635400001</v>
      </c>
      <c r="S72" s="36">
        <f>SUMIFS(СВЦЭМ!$D$39:$D$782,СВЦЭМ!$A$39:$A$782,$A72,СВЦЭМ!$B$39:$B$782,S$44)+'СЕТ СН'!$G$11+СВЦЭМ!$D$10+'СЕТ СН'!$G$5-'СЕТ СН'!$G$21</f>
        <v>5187.8362137499998</v>
      </c>
      <c r="T72" s="36">
        <f>SUMIFS(СВЦЭМ!$D$39:$D$782,СВЦЭМ!$A$39:$A$782,$A72,СВЦЭМ!$B$39:$B$782,T$44)+'СЕТ СН'!$G$11+СВЦЭМ!$D$10+'СЕТ СН'!$G$5-'СЕТ СН'!$G$21</f>
        <v>5152.5857891199994</v>
      </c>
      <c r="U72" s="36">
        <f>SUMIFS(СВЦЭМ!$D$39:$D$782,СВЦЭМ!$A$39:$A$782,$A72,СВЦЭМ!$B$39:$B$782,U$44)+'СЕТ СН'!$G$11+СВЦЭМ!$D$10+'СЕТ СН'!$G$5-'СЕТ СН'!$G$21</f>
        <v>5092.2303712200001</v>
      </c>
      <c r="V72" s="36">
        <f>SUMIFS(СВЦЭМ!$D$39:$D$782,СВЦЭМ!$A$39:$A$782,$A72,СВЦЭМ!$B$39:$B$782,V$44)+'СЕТ СН'!$G$11+СВЦЭМ!$D$10+'СЕТ СН'!$G$5-'СЕТ СН'!$G$21</f>
        <v>5100.4806101699996</v>
      </c>
      <c r="W72" s="36">
        <f>SUMIFS(СВЦЭМ!$D$39:$D$782,СВЦЭМ!$A$39:$A$782,$A72,СВЦЭМ!$B$39:$B$782,W$44)+'СЕТ СН'!$G$11+СВЦЭМ!$D$10+'СЕТ СН'!$G$5-'СЕТ СН'!$G$21</f>
        <v>5114.4342557999998</v>
      </c>
      <c r="X72" s="36">
        <f>SUMIFS(СВЦЭМ!$D$39:$D$782,СВЦЭМ!$A$39:$A$782,$A72,СВЦЭМ!$B$39:$B$782,X$44)+'СЕТ СН'!$G$11+СВЦЭМ!$D$10+'СЕТ СН'!$G$5-'СЕТ СН'!$G$21</f>
        <v>5137.1678512600001</v>
      </c>
      <c r="Y72" s="36">
        <f>SUMIFS(СВЦЭМ!$D$39:$D$782,СВЦЭМ!$A$39:$A$782,$A72,СВЦЭМ!$B$39:$B$782,Y$44)+'СЕТ СН'!$G$11+СВЦЭМ!$D$10+'СЕТ СН'!$G$5-'СЕТ СН'!$G$21</f>
        <v>5148.7816001700003</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25" t="s">
        <v>7</v>
      </c>
      <c r="B75" s="128" t="s">
        <v>72</v>
      </c>
      <c r="C75" s="129"/>
      <c r="D75" s="129"/>
      <c r="E75" s="129"/>
      <c r="F75" s="129"/>
      <c r="G75" s="129"/>
      <c r="H75" s="129"/>
      <c r="I75" s="129"/>
      <c r="J75" s="129"/>
      <c r="K75" s="129"/>
      <c r="L75" s="129"/>
      <c r="M75" s="129"/>
      <c r="N75" s="129"/>
      <c r="O75" s="129"/>
      <c r="P75" s="129"/>
      <c r="Q75" s="129"/>
      <c r="R75" s="129"/>
      <c r="S75" s="129"/>
      <c r="T75" s="129"/>
      <c r="U75" s="129"/>
      <c r="V75" s="129"/>
      <c r="W75" s="129"/>
      <c r="X75" s="129"/>
      <c r="Y75" s="130"/>
    </row>
    <row r="76" spans="1:27" ht="12.75" customHeight="1" x14ac:dyDescent="0.2">
      <c r="A76" s="126"/>
      <c r="B76" s="131"/>
      <c r="C76" s="132"/>
      <c r="D76" s="132"/>
      <c r="E76" s="132"/>
      <c r="F76" s="132"/>
      <c r="G76" s="132"/>
      <c r="H76" s="132"/>
      <c r="I76" s="132"/>
      <c r="J76" s="132"/>
      <c r="K76" s="132"/>
      <c r="L76" s="132"/>
      <c r="M76" s="132"/>
      <c r="N76" s="132"/>
      <c r="O76" s="132"/>
      <c r="P76" s="132"/>
      <c r="Q76" s="132"/>
      <c r="R76" s="132"/>
      <c r="S76" s="132"/>
      <c r="T76" s="132"/>
      <c r="U76" s="132"/>
      <c r="V76" s="132"/>
      <c r="W76" s="132"/>
      <c r="X76" s="132"/>
      <c r="Y76" s="133"/>
    </row>
    <row r="77" spans="1:27" ht="12.75" customHeight="1" x14ac:dyDescent="0.2">
      <c r="A77" s="127"/>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01.02.2023</v>
      </c>
      <c r="B78" s="36">
        <f>SUMIFS(СВЦЭМ!$D$39:$D$782,СВЦЭМ!$A$39:$A$782,$A78,СВЦЭМ!$B$39:$B$782,B$77)+'СЕТ СН'!$H$11+СВЦЭМ!$D$10+'СЕТ СН'!$H$5-'СЕТ СН'!$H$21</f>
        <v>5184.1770746500006</v>
      </c>
      <c r="C78" s="36">
        <f>SUMIFS(СВЦЭМ!$D$39:$D$782,СВЦЭМ!$A$39:$A$782,$A78,СВЦЭМ!$B$39:$B$782,C$77)+'СЕТ СН'!$H$11+СВЦЭМ!$D$10+'СЕТ СН'!$H$5-'СЕТ СН'!$H$21</f>
        <v>5197.5569079500001</v>
      </c>
      <c r="D78" s="36">
        <f>SUMIFS(СВЦЭМ!$D$39:$D$782,СВЦЭМ!$A$39:$A$782,$A78,СВЦЭМ!$B$39:$B$782,D$77)+'СЕТ СН'!$H$11+СВЦЭМ!$D$10+'СЕТ СН'!$H$5-'СЕТ СН'!$H$21</f>
        <v>5275.0494123999997</v>
      </c>
      <c r="E78" s="36">
        <f>SUMIFS(СВЦЭМ!$D$39:$D$782,СВЦЭМ!$A$39:$A$782,$A78,СВЦЭМ!$B$39:$B$782,E$77)+'СЕТ СН'!$H$11+СВЦЭМ!$D$10+'СЕТ СН'!$H$5-'СЕТ СН'!$H$21</f>
        <v>5306.2399566700005</v>
      </c>
      <c r="F78" s="36">
        <f>SUMIFS(СВЦЭМ!$D$39:$D$782,СВЦЭМ!$A$39:$A$782,$A78,СВЦЭМ!$B$39:$B$782,F$77)+'СЕТ СН'!$H$11+СВЦЭМ!$D$10+'СЕТ СН'!$H$5-'СЕТ СН'!$H$21</f>
        <v>5306.9003890599997</v>
      </c>
      <c r="G78" s="36">
        <f>SUMIFS(СВЦЭМ!$D$39:$D$782,СВЦЭМ!$A$39:$A$782,$A78,СВЦЭМ!$B$39:$B$782,G$77)+'СЕТ СН'!$H$11+СВЦЭМ!$D$10+'СЕТ СН'!$H$5-'СЕТ СН'!$H$21</f>
        <v>5276.0536306499998</v>
      </c>
      <c r="H78" s="36">
        <f>SUMIFS(СВЦЭМ!$D$39:$D$782,СВЦЭМ!$A$39:$A$782,$A78,СВЦЭМ!$B$39:$B$782,H$77)+'СЕТ СН'!$H$11+СВЦЭМ!$D$10+'СЕТ СН'!$H$5-'СЕТ СН'!$H$21</f>
        <v>5244.4875989700004</v>
      </c>
      <c r="I78" s="36">
        <f>SUMIFS(СВЦЭМ!$D$39:$D$782,СВЦЭМ!$A$39:$A$782,$A78,СВЦЭМ!$B$39:$B$782,I$77)+'СЕТ СН'!$H$11+СВЦЭМ!$D$10+'СЕТ СН'!$H$5-'СЕТ СН'!$H$21</f>
        <v>5317.2191480600004</v>
      </c>
      <c r="J78" s="36">
        <f>SUMIFS(СВЦЭМ!$D$39:$D$782,СВЦЭМ!$A$39:$A$782,$A78,СВЦЭМ!$B$39:$B$782,J$77)+'СЕТ СН'!$H$11+СВЦЭМ!$D$10+'СЕТ СН'!$H$5-'СЕТ СН'!$H$21</f>
        <v>5318.00570186</v>
      </c>
      <c r="K78" s="36">
        <f>SUMIFS(СВЦЭМ!$D$39:$D$782,СВЦЭМ!$A$39:$A$782,$A78,СВЦЭМ!$B$39:$B$782,K$77)+'СЕТ СН'!$H$11+СВЦЭМ!$D$10+'СЕТ СН'!$H$5-'СЕТ СН'!$H$21</f>
        <v>5313.1429286600005</v>
      </c>
      <c r="L78" s="36">
        <f>SUMIFS(СВЦЭМ!$D$39:$D$782,СВЦЭМ!$A$39:$A$782,$A78,СВЦЭМ!$B$39:$B$782,L$77)+'СЕТ СН'!$H$11+СВЦЭМ!$D$10+'СЕТ СН'!$H$5-'СЕТ СН'!$H$21</f>
        <v>5290.8103657000001</v>
      </c>
      <c r="M78" s="36">
        <f>SUMIFS(СВЦЭМ!$D$39:$D$782,СВЦЭМ!$A$39:$A$782,$A78,СВЦЭМ!$B$39:$B$782,M$77)+'СЕТ СН'!$H$11+СВЦЭМ!$D$10+'СЕТ СН'!$H$5-'СЕТ СН'!$H$21</f>
        <v>5285.7688418800008</v>
      </c>
      <c r="N78" s="36">
        <f>SUMIFS(СВЦЭМ!$D$39:$D$782,СВЦЭМ!$A$39:$A$782,$A78,СВЦЭМ!$B$39:$B$782,N$77)+'СЕТ СН'!$H$11+СВЦЭМ!$D$10+'СЕТ СН'!$H$5-'СЕТ СН'!$H$21</f>
        <v>5257.16983119</v>
      </c>
      <c r="O78" s="36">
        <f>SUMIFS(СВЦЭМ!$D$39:$D$782,СВЦЭМ!$A$39:$A$782,$A78,СВЦЭМ!$B$39:$B$782,O$77)+'СЕТ СН'!$H$11+СВЦЭМ!$D$10+'СЕТ СН'!$H$5-'СЕТ СН'!$H$21</f>
        <v>5237.8760668699997</v>
      </c>
      <c r="P78" s="36">
        <f>SUMIFS(СВЦЭМ!$D$39:$D$782,СВЦЭМ!$A$39:$A$782,$A78,СВЦЭМ!$B$39:$B$782,P$77)+'СЕТ СН'!$H$11+СВЦЭМ!$D$10+'СЕТ СН'!$H$5-'СЕТ СН'!$H$21</f>
        <v>5236.9001112500009</v>
      </c>
      <c r="Q78" s="36">
        <f>SUMIFS(СВЦЭМ!$D$39:$D$782,СВЦЭМ!$A$39:$A$782,$A78,СВЦЭМ!$B$39:$B$782,Q$77)+'СЕТ СН'!$H$11+СВЦЭМ!$D$10+'СЕТ СН'!$H$5-'СЕТ СН'!$H$21</f>
        <v>5232.9696315500005</v>
      </c>
      <c r="R78" s="36">
        <f>SUMIFS(СВЦЭМ!$D$39:$D$782,СВЦЭМ!$A$39:$A$782,$A78,СВЦЭМ!$B$39:$B$782,R$77)+'СЕТ СН'!$H$11+СВЦЭМ!$D$10+'СЕТ СН'!$H$5-'СЕТ СН'!$H$21</f>
        <v>5222.9848323000006</v>
      </c>
      <c r="S78" s="36">
        <f>SUMIFS(СВЦЭМ!$D$39:$D$782,СВЦЭМ!$A$39:$A$782,$A78,СВЦЭМ!$B$39:$B$782,S$77)+'СЕТ СН'!$H$11+СВЦЭМ!$D$10+'СЕТ СН'!$H$5-'СЕТ СН'!$H$21</f>
        <v>5229.3017785499997</v>
      </c>
      <c r="T78" s="36">
        <f>SUMIFS(СВЦЭМ!$D$39:$D$782,СВЦЭМ!$A$39:$A$782,$A78,СВЦЭМ!$B$39:$B$782,T$77)+'СЕТ СН'!$H$11+СВЦЭМ!$D$10+'СЕТ СН'!$H$5-'СЕТ СН'!$H$21</f>
        <v>5246.8824412699996</v>
      </c>
      <c r="U78" s="36">
        <f>SUMIFS(СВЦЭМ!$D$39:$D$782,СВЦЭМ!$A$39:$A$782,$A78,СВЦЭМ!$B$39:$B$782,U$77)+'СЕТ СН'!$H$11+СВЦЭМ!$D$10+'СЕТ СН'!$H$5-'СЕТ СН'!$H$21</f>
        <v>5221.6724426199999</v>
      </c>
      <c r="V78" s="36">
        <f>SUMIFS(СВЦЭМ!$D$39:$D$782,СВЦЭМ!$A$39:$A$782,$A78,СВЦЭМ!$B$39:$B$782,V$77)+'СЕТ СН'!$H$11+СВЦЭМ!$D$10+'СЕТ СН'!$H$5-'СЕТ СН'!$H$21</f>
        <v>5233.4475753900006</v>
      </c>
      <c r="W78" s="36">
        <f>SUMIFS(СВЦЭМ!$D$39:$D$782,СВЦЭМ!$A$39:$A$782,$A78,СВЦЭМ!$B$39:$B$782,W$77)+'СЕТ СН'!$H$11+СВЦЭМ!$D$10+'СЕТ СН'!$H$5-'СЕТ СН'!$H$21</f>
        <v>5225.8780721000003</v>
      </c>
      <c r="X78" s="36">
        <f>SUMIFS(СВЦЭМ!$D$39:$D$782,СВЦЭМ!$A$39:$A$782,$A78,СВЦЭМ!$B$39:$B$782,X$77)+'СЕТ СН'!$H$11+СВЦЭМ!$D$10+'СЕТ СН'!$H$5-'СЕТ СН'!$H$21</f>
        <v>5206.3153236199996</v>
      </c>
      <c r="Y78" s="36">
        <f>SUMIFS(СВЦЭМ!$D$39:$D$782,СВЦЭМ!$A$39:$A$782,$A78,СВЦЭМ!$B$39:$B$782,Y$77)+'СЕТ СН'!$H$11+СВЦЭМ!$D$10+'СЕТ СН'!$H$5-'СЕТ СН'!$H$21</f>
        <v>5192.0493558600001</v>
      </c>
      <c r="AA78" s="45"/>
    </row>
    <row r="79" spans="1:27" ht="15.75" x14ac:dyDescent="0.2">
      <c r="A79" s="35">
        <f>A78+1</f>
        <v>44959</v>
      </c>
      <c r="B79" s="36">
        <f>SUMIFS(СВЦЭМ!$D$39:$D$782,СВЦЭМ!$A$39:$A$782,$A79,СВЦЭМ!$B$39:$B$782,B$77)+'СЕТ СН'!$H$11+СВЦЭМ!$D$10+'СЕТ СН'!$H$5-'СЕТ СН'!$H$21</f>
        <v>5243.1162687400001</v>
      </c>
      <c r="C79" s="36">
        <f>SUMIFS(СВЦЭМ!$D$39:$D$782,СВЦЭМ!$A$39:$A$782,$A79,СВЦЭМ!$B$39:$B$782,C$77)+'СЕТ СН'!$H$11+СВЦЭМ!$D$10+'СЕТ СН'!$H$5-'СЕТ СН'!$H$21</f>
        <v>5224.5287414000004</v>
      </c>
      <c r="D79" s="36">
        <f>SUMIFS(СВЦЭМ!$D$39:$D$782,СВЦЭМ!$A$39:$A$782,$A79,СВЦЭМ!$B$39:$B$782,D$77)+'СЕТ СН'!$H$11+СВЦЭМ!$D$10+'СЕТ СН'!$H$5-'СЕТ СН'!$H$21</f>
        <v>5226.2645696899999</v>
      </c>
      <c r="E79" s="36">
        <f>SUMIFS(СВЦЭМ!$D$39:$D$782,СВЦЭМ!$A$39:$A$782,$A79,СВЦЭМ!$B$39:$B$782,E$77)+'СЕТ СН'!$H$11+СВЦЭМ!$D$10+'СЕТ СН'!$H$5-'СЕТ СН'!$H$21</f>
        <v>5239.3816832700004</v>
      </c>
      <c r="F79" s="36">
        <f>SUMIFS(СВЦЭМ!$D$39:$D$782,СВЦЭМ!$A$39:$A$782,$A79,СВЦЭМ!$B$39:$B$782,F$77)+'СЕТ СН'!$H$11+СВЦЭМ!$D$10+'СЕТ СН'!$H$5-'СЕТ СН'!$H$21</f>
        <v>5229.0888510599998</v>
      </c>
      <c r="G79" s="36">
        <f>SUMIFS(СВЦЭМ!$D$39:$D$782,СВЦЭМ!$A$39:$A$782,$A79,СВЦЭМ!$B$39:$B$782,G$77)+'СЕТ СН'!$H$11+СВЦЭМ!$D$10+'СЕТ СН'!$H$5-'СЕТ СН'!$H$21</f>
        <v>5247.0575418200006</v>
      </c>
      <c r="H79" s="36">
        <f>SUMIFS(СВЦЭМ!$D$39:$D$782,СВЦЭМ!$A$39:$A$782,$A79,СВЦЭМ!$B$39:$B$782,H$77)+'СЕТ СН'!$H$11+СВЦЭМ!$D$10+'СЕТ СН'!$H$5-'СЕТ СН'!$H$21</f>
        <v>5296.1118515800008</v>
      </c>
      <c r="I79" s="36">
        <f>SUMIFS(СВЦЭМ!$D$39:$D$782,СВЦЭМ!$A$39:$A$782,$A79,СВЦЭМ!$B$39:$B$782,I$77)+'СЕТ СН'!$H$11+СВЦЭМ!$D$10+'СЕТ СН'!$H$5-'СЕТ СН'!$H$21</f>
        <v>5251.6195592000004</v>
      </c>
      <c r="J79" s="36">
        <f>SUMIFS(СВЦЭМ!$D$39:$D$782,СВЦЭМ!$A$39:$A$782,$A79,СВЦЭМ!$B$39:$B$782,J$77)+'СЕТ СН'!$H$11+СВЦЭМ!$D$10+'СЕТ СН'!$H$5-'СЕТ СН'!$H$21</f>
        <v>5215.3315477800006</v>
      </c>
      <c r="K79" s="36">
        <f>SUMIFS(СВЦЭМ!$D$39:$D$782,СВЦЭМ!$A$39:$A$782,$A79,СВЦЭМ!$B$39:$B$782,K$77)+'СЕТ СН'!$H$11+СВЦЭМ!$D$10+'СЕТ СН'!$H$5-'СЕТ СН'!$H$21</f>
        <v>5233.4001100799996</v>
      </c>
      <c r="L79" s="36">
        <f>SUMIFS(СВЦЭМ!$D$39:$D$782,СВЦЭМ!$A$39:$A$782,$A79,СВЦЭМ!$B$39:$B$782,L$77)+'СЕТ СН'!$H$11+СВЦЭМ!$D$10+'СЕТ СН'!$H$5-'СЕТ СН'!$H$21</f>
        <v>5221.1129254300004</v>
      </c>
      <c r="M79" s="36">
        <f>SUMIFS(СВЦЭМ!$D$39:$D$782,СВЦЭМ!$A$39:$A$782,$A79,СВЦЭМ!$B$39:$B$782,M$77)+'СЕТ СН'!$H$11+СВЦЭМ!$D$10+'СЕТ СН'!$H$5-'СЕТ СН'!$H$21</f>
        <v>5213.0466976900007</v>
      </c>
      <c r="N79" s="36">
        <f>SUMIFS(СВЦЭМ!$D$39:$D$782,СВЦЭМ!$A$39:$A$782,$A79,СВЦЭМ!$B$39:$B$782,N$77)+'СЕТ СН'!$H$11+СВЦЭМ!$D$10+'СЕТ СН'!$H$5-'СЕТ СН'!$H$21</f>
        <v>5137.0983541300002</v>
      </c>
      <c r="O79" s="36">
        <f>SUMIFS(СВЦЭМ!$D$39:$D$782,СВЦЭМ!$A$39:$A$782,$A79,СВЦЭМ!$B$39:$B$782,O$77)+'СЕТ СН'!$H$11+СВЦЭМ!$D$10+'СЕТ СН'!$H$5-'СЕТ СН'!$H$21</f>
        <v>5238.492849530001</v>
      </c>
      <c r="P79" s="36">
        <f>SUMIFS(СВЦЭМ!$D$39:$D$782,СВЦЭМ!$A$39:$A$782,$A79,СВЦЭМ!$B$39:$B$782,P$77)+'СЕТ СН'!$H$11+СВЦЭМ!$D$10+'СЕТ СН'!$H$5-'СЕТ СН'!$H$21</f>
        <v>5306.3589022900005</v>
      </c>
      <c r="Q79" s="36">
        <f>SUMIFS(СВЦЭМ!$D$39:$D$782,СВЦЭМ!$A$39:$A$782,$A79,СВЦЭМ!$B$39:$B$782,Q$77)+'СЕТ СН'!$H$11+СВЦЭМ!$D$10+'СЕТ СН'!$H$5-'СЕТ СН'!$H$21</f>
        <v>5290.4312723800003</v>
      </c>
      <c r="R79" s="36">
        <f>SUMIFS(СВЦЭМ!$D$39:$D$782,СВЦЭМ!$A$39:$A$782,$A79,СВЦЭМ!$B$39:$B$782,R$77)+'СЕТ СН'!$H$11+СВЦЭМ!$D$10+'СЕТ СН'!$H$5-'СЕТ СН'!$H$21</f>
        <v>5260.1626880300009</v>
      </c>
      <c r="S79" s="36">
        <f>SUMIFS(СВЦЭМ!$D$39:$D$782,СВЦЭМ!$A$39:$A$782,$A79,СВЦЭМ!$B$39:$B$782,S$77)+'СЕТ СН'!$H$11+СВЦЭМ!$D$10+'СЕТ СН'!$H$5-'СЕТ СН'!$H$21</f>
        <v>5172.9315228000005</v>
      </c>
      <c r="T79" s="36">
        <f>SUMIFS(СВЦЭМ!$D$39:$D$782,СВЦЭМ!$A$39:$A$782,$A79,СВЦЭМ!$B$39:$B$782,T$77)+'СЕТ СН'!$H$11+СВЦЭМ!$D$10+'СЕТ СН'!$H$5-'СЕТ СН'!$H$21</f>
        <v>5163.68382079</v>
      </c>
      <c r="U79" s="36">
        <f>SUMIFS(СВЦЭМ!$D$39:$D$782,СВЦЭМ!$A$39:$A$782,$A79,СВЦЭМ!$B$39:$B$782,U$77)+'СЕТ СН'!$H$11+СВЦЭМ!$D$10+'СЕТ СН'!$H$5-'СЕТ СН'!$H$21</f>
        <v>5228.0636323300005</v>
      </c>
      <c r="V79" s="36">
        <f>SUMIFS(СВЦЭМ!$D$39:$D$782,СВЦЭМ!$A$39:$A$782,$A79,СВЦЭМ!$B$39:$B$782,V$77)+'СЕТ СН'!$H$11+СВЦЭМ!$D$10+'СЕТ СН'!$H$5-'СЕТ СН'!$H$21</f>
        <v>5252.5631531500003</v>
      </c>
      <c r="W79" s="36">
        <f>SUMIFS(СВЦЭМ!$D$39:$D$782,СВЦЭМ!$A$39:$A$782,$A79,СВЦЭМ!$B$39:$B$782,W$77)+'СЕТ СН'!$H$11+СВЦЭМ!$D$10+'СЕТ СН'!$H$5-'СЕТ СН'!$H$21</f>
        <v>5262.0749939400002</v>
      </c>
      <c r="X79" s="36">
        <f>SUMIFS(СВЦЭМ!$D$39:$D$782,СВЦЭМ!$A$39:$A$782,$A79,СВЦЭМ!$B$39:$B$782,X$77)+'СЕТ СН'!$H$11+СВЦЭМ!$D$10+'СЕТ СН'!$H$5-'СЕТ СН'!$H$21</f>
        <v>5298.9853337000004</v>
      </c>
      <c r="Y79" s="36">
        <f>SUMIFS(СВЦЭМ!$D$39:$D$782,СВЦЭМ!$A$39:$A$782,$A79,СВЦЭМ!$B$39:$B$782,Y$77)+'СЕТ СН'!$H$11+СВЦЭМ!$D$10+'СЕТ СН'!$H$5-'СЕТ СН'!$H$21</f>
        <v>5276.0692841700002</v>
      </c>
    </row>
    <row r="80" spans="1:27" ht="15.75" x14ac:dyDescent="0.2">
      <c r="A80" s="35">
        <f t="shared" ref="A80:A105" si="2">A79+1</f>
        <v>44960</v>
      </c>
      <c r="B80" s="36">
        <f>SUMIFS(СВЦЭМ!$D$39:$D$782,СВЦЭМ!$A$39:$A$782,$A80,СВЦЭМ!$B$39:$B$782,B$77)+'СЕТ СН'!$H$11+СВЦЭМ!$D$10+'СЕТ СН'!$H$5-'СЕТ СН'!$H$21</f>
        <v>5140.0064204099999</v>
      </c>
      <c r="C80" s="36">
        <f>SUMIFS(СВЦЭМ!$D$39:$D$782,СВЦЭМ!$A$39:$A$782,$A80,СВЦЭМ!$B$39:$B$782,C$77)+'СЕТ СН'!$H$11+СВЦЭМ!$D$10+'СЕТ СН'!$H$5-'СЕТ СН'!$H$21</f>
        <v>5193.1252858600001</v>
      </c>
      <c r="D80" s="36">
        <f>SUMIFS(СВЦЭМ!$D$39:$D$782,СВЦЭМ!$A$39:$A$782,$A80,СВЦЭМ!$B$39:$B$782,D$77)+'СЕТ СН'!$H$11+СВЦЭМ!$D$10+'СЕТ СН'!$H$5-'СЕТ СН'!$H$21</f>
        <v>5201.5829652000002</v>
      </c>
      <c r="E80" s="36">
        <f>SUMIFS(СВЦЭМ!$D$39:$D$782,СВЦЭМ!$A$39:$A$782,$A80,СВЦЭМ!$B$39:$B$782,E$77)+'СЕТ СН'!$H$11+СВЦЭМ!$D$10+'СЕТ СН'!$H$5-'СЕТ СН'!$H$21</f>
        <v>5194.7354621200002</v>
      </c>
      <c r="F80" s="36">
        <f>SUMIFS(СВЦЭМ!$D$39:$D$782,СВЦЭМ!$A$39:$A$782,$A80,СВЦЭМ!$B$39:$B$782,F$77)+'СЕТ СН'!$H$11+СВЦЭМ!$D$10+'СЕТ СН'!$H$5-'СЕТ СН'!$H$21</f>
        <v>5202.0199767600006</v>
      </c>
      <c r="G80" s="36">
        <f>SUMIFS(СВЦЭМ!$D$39:$D$782,СВЦЭМ!$A$39:$A$782,$A80,СВЦЭМ!$B$39:$B$782,G$77)+'СЕТ СН'!$H$11+СВЦЭМ!$D$10+'СЕТ СН'!$H$5-'СЕТ СН'!$H$21</f>
        <v>5177.6195642700004</v>
      </c>
      <c r="H80" s="36">
        <f>SUMIFS(СВЦЭМ!$D$39:$D$782,СВЦЭМ!$A$39:$A$782,$A80,СВЦЭМ!$B$39:$B$782,H$77)+'СЕТ СН'!$H$11+СВЦЭМ!$D$10+'СЕТ СН'!$H$5-'СЕТ СН'!$H$21</f>
        <v>5149.12687164</v>
      </c>
      <c r="I80" s="36">
        <f>SUMIFS(СВЦЭМ!$D$39:$D$782,СВЦЭМ!$A$39:$A$782,$A80,СВЦЭМ!$B$39:$B$782,I$77)+'СЕТ СН'!$H$11+СВЦЭМ!$D$10+'СЕТ СН'!$H$5-'СЕТ СН'!$H$21</f>
        <v>5145.4724204000004</v>
      </c>
      <c r="J80" s="36">
        <f>SUMIFS(СВЦЭМ!$D$39:$D$782,СВЦЭМ!$A$39:$A$782,$A80,СВЦЭМ!$B$39:$B$782,J$77)+'СЕТ СН'!$H$11+СВЦЭМ!$D$10+'СЕТ СН'!$H$5-'СЕТ СН'!$H$21</f>
        <v>5144.4643927800007</v>
      </c>
      <c r="K80" s="36">
        <f>SUMIFS(СВЦЭМ!$D$39:$D$782,СВЦЭМ!$A$39:$A$782,$A80,СВЦЭМ!$B$39:$B$782,K$77)+'СЕТ СН'!$H$11+СВЦЭМ!$D$10+'СЕТ СН'!$H$5-'СЕТ СН'!$H$21</f>
        <v>5154.6909180100001</v>
      </c>
      <c r="L80" s="36">
        <f>SUMIFS(СВЦЭМ!$D$39:$D$782,СВЦЭМ!$A$39:$A$782,$A80,СВЦЭМ!$B$39:$B$782,L$77)+'СЕТ СН'!$H$11+СВЦЭМ!$D$10+'СЕТ СН'!$H$5-'СЕТ СН'!$H$21</f>
        <v>5151.4000149500007</v>
      </c>
      <c r="M80" s="36">
        <f>SUMIFS(СВЦЭМ!$D$39:$D$782,СВЦЭМ!$A$39:$A$782,$A80,СВЦЭМ!$B$39:$B$782,M$77)+'СЕТ СН'!$H$11+СВЦЭМ!$D$10+'СЕТ СН'!$H$5-'СЕТ СН'!$H$21</f>
        <v>5156.6441950099997</v>
      </c>
      <c r="N80" s="36">
        <f>SUMIFS(СВЦЭМ!$D$39:$D$782,СВЦЭМ!$A$39:$A$782,$A80,СВЦЭМ!$B$39:$B$782,N$77)+'СЕТ СН'!$H$11+СВЦЭМ!$D$10+'СЕТ СН'!$H$5-'СЕТ СН'!$H$21</f>
        <v>5150.1082465400004</v>
      </c>
      <c r="O80" s="36">
        <f>SUMIFS(СВЦЭМ!$D$39:$D$782,СВЦЭМ!$A$39:$A$782,$A80,СВЦЭМ!$B$39:$B$782,O$77)+'СЕТ СН'!$H$11+СВЦЭМ!$D$10+'СЕТ СН'!$H$5-'СЕТ СН'!$H$21</f>
        <v>5141.8111254000005</v>
      </c>
      <c r="P80" s="36">
        <f>SUMIFS(СВЦЭМ!$D$39:$D$782,СВЦЭМ!$A$39:$A$782,$A80,СВЦЭМ!$B$39:$B$782,P$77)+'СЕТ СН'!$H$11+СВЦЭМ!$D$10+'СЕТ СН'!$H$5-'СЕТ СН'!$H$21</f>
        <v>5138.2129806800003</v>
      </c>
      <c r="Q80" s="36">
        <f>SUMIFS(СВЦЭМ!$D$39:$D$782,СВЦЭМ!$A$39:$A$782,$A80,СВЦЭМ!$B$39:$B$782,Q$77)+'СЕТ СН'!$H$11+СВЦЭМ!$D$10+'СЕТ СН'!$H$5-'СЕТ СН'!$H$21</f>
        <v>5129.1541348200008</v>
      </c>
      <c r="R80" s="36">
        <f>SUMIFS(СВЦЭМ!$D$39:$D$782,СВЦЭМ!$A$39:$A$782,$A80,СВЦЭМ!$B$39:$B$782,R$77)+'СЕТ СН'!$H$11+СВЦЭМ!$D$10+'СЕТ СН'!$H$5-'СЕТ СН'!$H$21</f>
        <v>5123.1617922200003</v>
      </c>
      <c r="S80" s="36">
        <f>SUMIFS(СВЦЭМ!$D$39:$D$782,СВЦЭМ!$A$39:$A$782,$A80,СВЦЭМ!$B$39:$B$782,S$77)+'СЕТ СН'!$H$11+СВЦЭМ!$D$10+'СЕТ СН'!$H$5-'СЕТ СН'!$H$21</f>
        <v>5146.8141605700002</v>
      </c>
      <c r="T80" s="36">
        <f>SUMIFS(СВЦЭМ!$D$39:$D$782,СВЦЭМ!$A$39:$A$782,$A80,СВЦЭМ!$B$39:$B$782,T$77)+'СЕТ СН'!$H$11+СВЦЭМ!$D$10+'СЕТ СН'!$H$5-'СЕТ СН'!$H$21</f>
        <v>5142.0107005999998</v>
      </c>
      <c r="U80" s="36">
        <f>SUMIFS(СВЦЭМ!$D$39:$D$782,СВЦЭМ!$A$39:$A$782,$A80,СВЦЭМ!$B$39:$B$782,U$77)+'СЕТ СН'!$H$11+СВЦЭМ!$D$10+'СЕТ СН'!$H$5-'СЕТ СН'!$H$21</f>
        <v>5151.6498692599998</v>
      </c>
      <c r="V80" s="36">
        <f>SUMIFS(СВЦЭМ!$D$39:$D$782,СВЦЭМ!$A$39:$A$782,$A80,СВЦЭМ!$B$39:$B$782,V$77)+'СЕТ СН'!$H$11+СВЦЭМ!$D$10+'СЕТ СН'!$H$5-'СЕТ СН'!$H$21</f>
        <v>5145.70217753</v>
      </c>
      <c r="W80" s="36">
        <f>SUMIFS(СВЦЭМ!$D$39:$D$782,СВЦЭМ!$A$39:$A$782,$A80,СВЦЭМ!$B$39:$B$782,W$77)+'СЕТ СН'!$H$11+СВЦЭМ!$D$10+'СЕТ СН'!$H$5-'СЕТ СН'!$H$21</f>
        <v>5134.98257096</v>
      </c>
      <c r="X80" s="36">
        <f>SUMIFS(СВЦЭМ!$D$39:$D$782,СВЦЭМ!$A$39:$A$782,$A80,СВЦЭМ!$B$39:$B$782,X$77)+'СЕТ СН'!$H$11+СВЦЭМ!$D$10+'СЕТ СН'!$H$5-'СЕТ СН'!$H$21</f>
        <v>5124.9158148000006</v>
      </c>
      <c r="Y80" s="36">
        <f>SUMIFS(СВЦЭМ!$D$39:$D$782,СВЦЭМ!$A$39:$A$782,$A80,СВЦЭМ!$B$39:$B$782,Y$77)+'СЕТ СН'!$H$11+СВЦЭМ!$D$10+'СЕТ СН'!$H$5-'СЕТ СН'!$H$21</f>
        <v>5136.20816526</v>
      </c>
    </row>
    <row r="81" spans="1:25" ht="15.75" x14ac:dyDescent="0.2">
      <c r="A81" s="35">
        <f t="shared" si="2"/>
        <v>44961</v>
      </c>
      <c r="B81" s="36">
        <f>SUMIFS(СВЦЭМ!$D$39:$D$782,СВЦЭМ!$A$39:$A$782,$A81,СВЦЭМ!$B$39:$B$782,B$77)+'СЕТ СН'!$H$11+СВЦЭМ!$D$10+'СЕТ СН'!$H$5-'СЕТ СН'!$H$21</f>
        <v>5322.7350806400009</v>
      </c>
      <c r="C81" s="36">
        <f>SUMIFS(СВЦЭМ!$D$39:$D$782,СВЦЭМ!$A$39:$A$782,$A81,СВЦЭМ!$B$39:$B$782,C$77)+'СЕТ СН'!$H$11+СВЦЭМ!$D$10+'СЕТ СН'!$H$5-'СЕТ СН'!$H$21</f>
        <v>5346.1332092200009</v>
      </c>
      <c r="D81" s="36">
        <f>SUMIFS(СВЦЭМ!$D$39:$D$782,СВЦЭМ!$A$39:$A$782,$A81,СВЦЭМ!$B$39:$B$782,D$77)+'СЕТ СН'!$H$11+СВЦЭМ!$D$10+'СЕТ СН'!$H$5-'СЕТ СН'!$H$21</f>
        <v>5348.1351357599997</v>
      </c>
      <c r="E81" s="36">
        <f>SUMIFS(СВЦЭМ!$D$39:$D$782,СВЦЭМ!$A$39:$A$782,$A81,СВЦЭМ!$B$39:$B$782,E$77)+'СЕТ СН'!$H$11+СВЦЭМ!$D$10+'СЕТ СН'!$H$5-'СЕТ СН'!$H$21</f>
        <v>5338.3412137300002</v>
      </c>
      <c r="F81" s="36">
        <f>SUMIFS(СВЦЭМ!$D$39:$D$782,СВЦЭМ!$A$39:$A$782,$A81,СВЦЭМ!$B$39:$B$782,F$77)+'СЕТ СН'!$H$11+СВЦЭМ!$D$10+'СЕТ СН'!$H$5-'СЕТ СН'!$H$21</f>
        <v>5334.4599491200006</v>
      </c>
      <c r="G81" s="36">
        <f>SUMIFS(СВЦЭМ!$D$39:$D$782,СВЦЭМ!$A$39:$A$782,$A81,СВЦЭМ!$B$39:$B$782,G$77)+'СЕТ СН'!$H$11+СВЦЭМ!$D$10+'СЕТ СН'!$H$5-'СЕТ СН'!$H$21</f>
        <v>5302.5129044700006</v>
      </c>
      <c r="H81" s="36">
        <f>SUMIFS(СВЦЭМ!$D$39:$D$782,СВЦЭМ!$A$39:$A$782,$A81,СВЦЭМ!$B$39:$B$782,H$77)+'СЕТ СН'!$H$11+СВЦЭМ!$D$10+'СЕТ СН'!$H$5-'СЕТ СН'!$H$21</f>
        <v>5233.6309027799998</v>
      </c>
      <c r="I81" s="36">
        <f>SUMIFS(СВЦЭМ!$D$39:$D$782,СВЦЭМ!$A$39:$A$782,$A81,СВЦЭМ!$B$39:$B$782,I$77)+'СЕТ СН'!$H$11+СВЦЭМ!$D$10+'СЕТ СН'!$H$5-'СЕТ СН'!$H$21</f>
        <v>5151.1315777100008</v>
      </c>
      <c r="J81" s="36">
        <f>SUMIFS(СВЦЭМ!$D$39:$D$782,СВЦЭМ!$A$39:$A$782,$A81,СВЦЭМ!$B$39:$B$782,J$77)+'СЕТ СН'!$H$11+СВЦЭМ!$D$10+'СЕТ СН'!$H$5-'СЕТ СН'!$H$21</f>
        <v>5076.2983842900003</v>
      </c>
      <c r="K81" s="36">
        <f>SUMIFS(СВЦЭМ!$D$39:$D$782,СВЦЭМ!$A$39:$A$782,$A81,СВЦЭМ!$B$39:$B$782,K$77)+'СЕТ СН'!$H$11+СВЦЭМ!$D$10+'СЕТ СН'!$H$5-'СЕТ СН'!$H$21</f>
        <v>5073.94314424</v>
      </c>
      <c r="L81" s="36">
        <f>SUMIFS(СВЦЭМ!$D$39:$D$782,СВЦЭМ!$A$39:$A$782,$A81,СВЦЭМ!$B$39:$B$782,L$77)+'СЕТ СН'!$H$11+СВЦЭМ!$D$10+'СЕТ СН'!$H$5-'СЕТ СН'!$H$21</f>
        <v>5092.4633772400002</v>
      </c>
      <c r="M81" s="36">
        <f>SUMIFS(СВЦЭМ!$D$39:$D$782,СВЦЭМ!$A$39:$A$782,$A81,СВЦЭМ!$B$39:$B$782,M$77)+'СЕТ СН'!$H$11+СВЦЭМ!$D$10+'СЕТ СН'!$H$5-'СЕТ СН'!$H$21</f>
        <v>5106.4677034100005</v>
      </c>
      <c r="N81" s="36">
        <f>SUMIFS(СВЦЭМ!$D$39:$D$782,СВЦЭМ!$A$39:$A$782,$A81,СВЦЭМ!$B$39:$B$782,N$77)+'СЕТ СН'!$H$11+СВЦЭМ!$D$10+'СЕТ СН'!$H$5-'СЕТ СН'!$H$21</f>
        <v>5150.9857968000006</v>
      </c>
      <c r="O81" s="36">
        <f>SUMIFS(СВЦЭМ!$D$39:$D$782,СВЦЭМ!$A$39:$A$782,$A81,СВЦЭМ!$B$39:$B$782,O$77)+'СЕТ СН'!$H$11+СВЦЭМ!$D$10+'СЕТ СН'!$H$5-'СЕТ СН'!$H$21</f>
        <v>5175.6414432500005</v>
      </c>
      <c r="P81" s="36">
        <f>SUMIFS(СВЦЭМ!$D$39:$D$782,СВЦЭМ!$A$39:$A$782,$A81,СВЦЭМ!$B$39:$B$782,P$77)+'СЕТ СН'!$H$11+СВЦЭМ!$D$10+'СЕТ СН'!$H$5-'СЕТ СН'!$H$21</f>
        <v>5198.5415480499996</v>
      </c>
      <c r="Q81" s="36">
        <f>SUMIFS(СВЦЭМ!$D$39:$D$782,СВЦЭМ!$A$39:$A$782,$A81,СВЦЭМ!$B$39:$B$782,Q$77)+'СЕТ СН'!$H$11+СВЦЭМ!$D$10+'СЕТ СН'!$H$5-'СЕТ СН'!$H$21</f>
        <v>5204.7334598600009</v>
      </c>
      <c r="R81" s="36">
        <f>SUMIFS(СВЦЭМ!$D$39:$D$782,СВЦЭМ!$A$39:$A$782,$A81,СВЦЭМ!$B$39:$B$782,R$77)+'СЕТ СН'!$H$11+СВЦЭМ!$D$10+'СЕТ СН'!$H$5-'СЕТ СН'!$H$21</f>
        <v>5176.1885959800002</v>
      </c>
      <c r="S81" s="36">
        <f>SUMIFS(СВЦЭМ!$D$39:$D$782,СВЦЭМ!$A$39:$A$782,$A81,СВЦЭМ!$B$39:$B$782,S$77)+'СЕТ СН'!$H$11+СВЦЭМ!$D$10+'СЕТ СН'!$H$5-'СЕТ СН'!$H$21</f>
        <v>5124.8909184800004</v>
      </c>
      <c r="T81" s="36">
        <f>SUMIFS(СВЦЭМ!$D$39:$D$782,СВЦЭМ!$A$39:$A$782,$A81,СВЦЭМ!$B$39:$B$782,T$77)+'СЕТ СН'!$H$11+СВЦЭМ!$D$10+'СЕТ СН'!$H$5-'СЕТ СН'!$H$21</f>
        <v>5145.6830527300008</v>
      </c>
      <c r="U81" s="36">
        <f>SUMIFS(СВЦЭМ!$D$39:$D$782,СВЦЭМ!$A$39:$A$782,$A81,СВЦЭМ!$B$39:$B$782,U$77)+'СЕТ СН'!$H$11+СВЦЭМ!$D$10+'СЕТ СН'!$H$5-'СЕТ СН'!$H$21</f>
        <v>5153.8161952099999</v>
      </c>
      <c r="V81" s="36">
        <f>SUMIFS(СВЦЭМ!$D$39:$D$782,СВЦЭМ!$A$39:$A$782,$A81,СВЦЭМ!$B$39:$B$782,V$77)+'СЕТ СН'!$H$11+СВЦЭМ!$D$10+'СЕТ СН'!$H$5-'СЕТ СН'!$H$21</f>
        <v>5165.8564449500009</v>
      </c>
      <c r="W81" s="36">
        <f>SUMIFS(СВЦЭМ!$D$39:$D$782,СВЦЭМ!$A$39:$A$782,$A81,СВЦЭМ!$B$39:$B$782,W$77)+'СЕТ СН'!$H$11+СВЦЭМ!$D$10+'СЕТ СН'!$H$5-'СЕТ СН'!$H$21</f>
        <v>5206.6299015300001</v>
      </c>
      <c r="X81" s="36">
        <f>SUMIFS(СВЦЭМ!$D$39:$D$782,СВЦЭМ!$A$39:$A$782,$A81,СВЦЭМ!$B$39:$B$782,X$77)+'СЕТ СН'!$H$11+СВЦЭМ!$D$10+'СЕТ СН'!$H$5-'СЕТ СН'!$H$21</f>
        <v>5225.5372679600005</v>
      </c>
      <c r="Y81" s="36">
        <f>SUMIFS(СВЦЭМ!$D$39:$D$782,СВЦЭМ!$A$39:$A$782,$A81,СВЦЭМ!$B$39:$B$782,Y$77)+'СЕТ СН'!$H$11+СВЦЭМ!$D$10+'СЕТ СН'!$H$5-'СЕТ СН'!$H$21</f>
        <v>5248.3841804399999</v>
      </c>
    </row>
    <row r="82" spans="1:25" ht="15.75" x14ac:dyDescent="0.2">
      <c r="A82" s="35">
        <f t="shared" si="2"/>
        <v>44962</v>
      </c>
      <c r="B82" s="36">
        <f>SUMIFS(СВЦЭМ!$D$39:$D$782,СВЦЭМ!$A$39:$A$782,$A82,СВЦЭМ!$B$39:$B$782,B$77)+'СЕТ СН'!$H$11+СВЦЭМ!$D$10+'СЕТ СН'!$H$5-'СЕТ СН'!$H$21</f>
        <v>5157.1557607600007</v>
      </c>
      <c r="C82" s="36">
        <f>SUMIFS(СВЦЭМ!$D$39:$D$782,СВЦЭМ!$A$39:$A$782,$A82,СВЦЭМ!$B$39:$B$782,C$77)+'СЕТ СН'!$H$11+СВЦЭМ!$D$10+'СЕТ СН'!$H$5-'СЕТ СН'!$H$21</f>
        <v>5201.7531200499998</v>
      </c>
      <c r="D82" s="36">
        <f>SUMIFS(СВЦЭМ!$D$39:$D$782,СВЦЭМ!$A$39:$A$782,$A82,СВЦЭМ!$B$39:$B$782,D$77)+'СЕТ СН'!$H$11+СВЦЭМ!$D$10+'СЕТ СН'!$H$5-'СЕТ СН'!$H$21</f>
        <v>5200.7409205500007</v>
      </c>
      <c r="E82" s="36">
        <f>SUMIFS(СВЦЭМ!$D$39:$D$782,СВЦЭМ!$A$39:$A$782,$A82,СВЦЭМ!$B$39:$B$782,E$77)+'СЕТ СН'!$H$11+СВЦЭМ!$D$10+'СЕТ СН'!$H$5-'СЕТ СН'!$H$21</f>
        <v>5179.0165938000009</v>
      </c>
      <c r="F82" s="36">
        <f>SUMIFS(СВЦЭМ!$D$39:$D$782,СВЦЭМ!$A$39:$A$782,$A82,СВЦЭМ!$B$39:$B$782,F$77)+'СЕТ СН'!$H$11+СВЦЭМ!$D$10+'СЕТ СН'!$H$5-'СЕТ СН'!$H$21</f>
        <v>5171.8058231400009</v>
      </c>
      <c r="G82" s="36">
        <f>SUMIFS(СВЦЭМ!$D$39:$D$782,СВЦЭМ!$A$39:$A$782,$A82,СВЦЭМ!$B$39:$B$782,G$77)+'СЕТ СН'!$H$11+СВЦЭМ!$D$10+'СЕТ СН'!$H$5-'СЕТ СН'!$H$21</f>
        <v>5163.43125229</v>
      </c>
      <c r="H82" s="36">
        <f>SUMIFS(СВЦЭМ!$D$39:$D$782,СВЦЭМ!$A$39:$A$782,$A82,СВЦЭМ!$B$39:$B$782,H$77)+'СЕТ СН'!$H$11+СВЦЭМ!$D$10+'СЕТ СН'!$H$5-'СЕТ СН'!$H$21</f>
        <v>5124.6541635000003</v>
      </c>
      <c r="I82" s="36">
        <f>SUMIFS(СВЦЭМ!$D$39:$D$782,СВЦЭМ!$A$39:$A$782,$A82,СВЦЭМ!$B$39:$B$782,I$77)+'СЕТ СН'!$H$11+СВЦЭМ!$D$10+'СЕТ СН'!$H$5-'СЕТ СН'!$H$21</f>
        <v>5048.7996177599998</v>
      </c>
      <c r="J82" s="36">
        <f>SUMIFS(СВЦЭМ!$D$39:$D$782,СВЦЭМ!$A$39:$A$782,$A82,СВЦЭМ!$B$39:$B$782,J$77)+'СЕТ СН'!$H$11+СВЦЭМ!$D$10+'СЕТ СН'!$H$5-'СЕТ СН'!$H$21</f>
        <v>4983.0260989400003</v>
      </c>
      <c r="K82" s="36">
        <f>SUMIFS(СВЦЭМ!$D$39:$D$782,СВЦЭМ!$A$39:$A$782,$A82,СВЦЭМ!$B$39:$B$782,K$77)+'СЕТ СН'!$H$11+СВЦЭМ!$D$10+'СЕТ СН'!$H$5-'СЕТ СН'!$H$21</f>
        <v>4947.9843198300005</v>
      </c>
      <c r="L82" s="36">
        <f>SUMIFS(СВЦЭМ!$D$39:$D$782,СВЦЭМ!$A$39:$A$782,$A82,СВЦЭМ!$B$39:$B$782,L$77)+'СЕТ СН'!$H$11+СВЦЭМ!$D$10+'СЕТ СН'!$H$5-'СЕТ СН'!$H$21</f>
        <v>4944.47598432</v>
      </c>
      <c r="M82" s="36">
        <f>SUMIFS(СВЦЭМ!$D$39:$D$782,СВЦЭМ!$A$39:$A$782,$A82,СВЦЭМ!$B$39:$B$782,M$77)+'СЕТ СН'!$H$11+СВЦЭМ!$D$10+'СЕТ СН'!$H$5-'СЕТ СН'!$H$21</f>
        <v>4982.0686175299998</v>
      </c>
      <c r="N82" s="36">
        <f>SUMIFS(СВЦЭМ!$D$39:$D$782,СВЦЭМ!$A$39:$A$782,$A82,СВЦЭМ!$B$39:$B$782,N$77)+'СЕТ СН'!$H$11+СВЦЭМ!$D$10+'СЕТ СН'!$H$5-'СЕТ СН'!$H$21</f>
        <v>5030.82754742</v>
      </c>
      <c r="O82" s="36">
        <f>SUMIFS(СВЦЭМ!$D$39:$D$782,СВЦЭМ!$A$39:$A$782,$A82,СВЦЭМ!$B$39:$B$782,O$77)+'СЕТ СН'!$H$11+СВЦЭМ!$D$10+'СЕТ СН'!$H$5-'СЕТ СН'!$H$21</f>
        <v>5054.72661685</v>
      </c>
      <c r="P82" s="36">
        <f>SUMIFS(СВЦЭМ!$D$39:$D$782,СВЦЭМ!$A$39:$A$782,$A82,СВЦЭМ!$B$39:$B$782,P$77)+'СЕТ СН'!$H$11+СВЦЭМ!$D$10+'СЕТ СН'!$H$5-'СЕТ СН'!$H$21</f>
        <v>5120.7501841800004</v>
      </c>
      <c r="Q82" s="36">
        <f>SUMIFS(СВЦЭМ!$D$39:$D$782,СВЦЭМ!$A$39:$A$782,$A82,СВЦЭМ!$B$39:$B$782,Q$77)+'СЕТ СН'!$H$11+СВЦЭМ!$D$10+'СЕТ СН'!$H$5-'СЕТ СН'!$H$21</f>
        <v>5136.7152263200005</v>
      </c>
      <c r="R82" s="36">
        <f>SUMIFS(СВЦЭМ!$D$39:$D$782,СВЦЭМ!$A$39:$A$782,$A82,СВЦЭМ!$B$39:$B$782,R$77)+'СЕТ СН'!$H$11+СВЦЭМ!$D$10+'СЕТ СН'!$H$5-'СЕТ СН'!$H$21</f>
        <v>5109.8613203800005</v>
      </c>
      <c r="S82" s="36">
        <f>SUMIFS(СВЦЭМ!$D$39:$D$782,СВЦЭМ!$A$39:$A$782,$A82,СВЦЭМ!$B$39:$B$782,S$77)+'СЕТ СН'!$H$11+СВЦЭМ!$D$10+'СЕТ СН'!$H$5-'СЕТ СН'!$H$21</f>
        <v>5037.86336226</v>
      </c>
      <c r="T82" s="36">
        <f>SUMIFS(СВЦЭМ!$D$39:$D$782,СВЦЭМ!$A$39:$A$782,$A82,СВЦЭМ!$B$39:$B$782,T$77)+'СЕТ СН'!$H$11+СВЦЭМ!$D$10+'СЕТ СН'!$H$5-'СЕТ СН'!$H$21</f>
        <v>4971.95112161</v>
      </c>
      <c r="U82" s="36">
        <f>SUMIFS(СВЦЭМ!$D$39:$D$782,СВЦЭМ!$A$39:$A$782,$A82,СВЦЭМ!$B$39:$B$782,U$77)+'СЕТ СН'!$H$11+СВЦЭМ!$D$10+'СЕТ СН'!$H$5-'СЕТ СН'!$H$21</f>
        <v>5000.9055932499996</v>
      </c>
      <c r="V82" s="36">
        <f>SUMIFS(СВЦЭМ!$D$39:$D$782,СВЦЭМ!$A$39:$A$782,$A82,СВЦЭМ!$B$39:$B$782,V$77)+'СЕТ СН'!$H$11+СВЦЭМ!$D$10+'СЕТ СН'!$H$5-'СЕТ СН'!$H$21</f>
        <v>5019.0259103099997</v>
      </c>
      <c r="W82" s="36">
        <f>SUMIFS(СВЦЭМ!$D$39:$D$782,СВЦЭМ!$A$39:$A$782,$A82,СВЦЭМ!$B$39:$B$782,W$77)+'СЕТ СН'!$H$11+СВЦЭМ!$D$10+'СЕТ СН'!$H$5-'СЕТ СН'!$H$21</f>
        <v>5053.8992447600003</v>
      </c>
      <c r="X82" s="36">
        <f>SUMIFS(СВЦЭМ!$D$39:$D$782,СВЦЭМ!$A$39:$A$782,$A82,СВЦЭМ!$B$39:$B$782,X$77)+'СЕТ СН'!$H$11+СВЦЭМ!$D$10+'СЕТ СН'!$H$5-'СЕТ СН'!$H$21</f>
        <v>5081.49483538</v>
      </c>
      <c r="Y82" s="36">
        <f>SUMIFS(СВЦЭМ!$D$39:$D$782,СВЦЭМ!$A$39:$A$782,$A82,СВЦЭМ!$B$39:$B$782,Y$77)+'СЕТ СН'!$H$11+СВЦЭМ!$D$10+'СЕТ СН'!$H$5-'СЕТ СН'!$H$21</f>
        <v>5113.3392387000004</v>
      </c>
    </row>
    <row r="83" spans="1:25" ht="15.75" x14ac:dyDescent="0.2">
      <c r="A83" s="35">
        <f t="shared" si="2"/>
        <v>44963</v>
      </c>
      <c r="B83" s="36">
        <f>SUMIFS(СВЦЭМ!$D$39:$D$782,СВЦЭМ!$A$39:$A$782,$A83,СВЦЭМ!$B$39:$B$782,B$77)+'СЕТ СН'!$H$11+СВЦЭМ!$D$10+'СЕТ СН'!$H$5-'СЕТ СН'!$H$21</f>
        <v>5156.8662243800009</v>
      </c>
      <c r="C83" s="36">
        <f>SUMIFS(СВЦЭМ!$D$39:$D$782,СВЦЭМ!$A$39:$A$782,$A83,СВЦЭМ!$B$39:$B$782,C$77)+'СЕТ СН'!$H$11+СВЦЭМ!$D$10+'СЕТ СН'!$H$5-'СЕТ СН'!$H$21</f>
        <v>5203.2797973400002</v>
      </c>
      <c r="D83" s="36">
        <f>SUMIFS(СВЦЭМ!$D$39:$D$782,СВЦЭМ!$A$39:$A$782,$A83,СВЦЭМ!$B$39:$B$782,D$77)+'СЕТ СН'!$H$11+СВЦЭМ!$D$10+'СЕТ СН'!$H$5-'СЕТ СН'!$H$21</f>
        <v>5202.7370103900003</v>
      </c>
      <c r="E83" s="36">
        <f>SUMIFS(СВЦЭМ!$D$39:$D$782,СВЦЭМ!$A$39:$A$782,$A83,СВЦЭМ!$B$39:$B$782,E$77)+'СЕТ СН'!$H$11+СВЦЭМ!$D$10+'СЕТ СН'!$H$5-'СЕТ СН'!$H$21</f>
        <v>5182.8805917900008</v>
      </c>
      <c r="F83" s="36">
        <f>SUMIFS(СВЦЭМ!$D$39:$D$782,СВЦЭМ!$A$39:$A$782,$A83,СВЦЭМ!$B$39:$B$782,F$77)+'СЕТ СН'!$H$11+СВЦЭМ!$D$10+'СЕТ СН'!$H$5-'СЕТ СН'!$H$21</f>
        <v>5202.9104869100001</v>
      </c>
      <c r="G83" s="36">
        <f>SUMIFS(СВЦЭМ!$D$39:$D$782,СВЦЭМ!$A$39:$A$782,$A83,СВЦЭМ!$B$39:$B$782,G$77)+'СЕТ СН'!$H$11+СВЦЭМ!$D$10+'СЕТ СН'!$H$5-'СЕТ СН'!$H$21</f>
        <v>5134.4446769400001</v>
      </c>
      <c r="H83" s="36">
        <f>SUMIFS(СВЦЭМ!$D$39:$D$782,СВЦЭМ!$A$39:$A$782,$A83,СВЦЭМ!$B$39:$B$782,H$77)+'СЕТ СН'!$H$11+СВЦЭМ!$D$10+'СЕТ СН'!$H$5-'СЕТ СН'!$H$21</f>
        <v>5090.1417347099996</v>
      </c>
      <c r="I83" s="36">
        <f>SUMIFS(СВЦЭМ!$D$39:$D$782,СВЦЭМ!$A$39:$A$782,$A83,СВЦЭМ!$B$39:$B$782,I$77)+'СЕТ СН'!$H$11+СВЦЭМ!$D$10+'СЕТ СН'!$H$5-'СЕТ СН'!$H$21</f>
        <v>5046.1481848900003</v>
      </c>
      <c r="J83" s="36">
        <f>SUMIFS(СВЦЭМ!$D$39:$D$782,СВЦЭМ!$A$39:$A$782,$A83,СВЦЭМ!$B$39:$B$782,J$77)+'СЕТ СН'!$H$11+СВЦЭМ!$D$10+'СЕТ СН'!$H$5-'СЕТ СН'!$H$21</f>
        <v>5026.4390301100002</v>
      </c>
      <c r="K83" s="36">
        <f>SUMIFS(СВЦЭМ!$D$39:$D$782,СВЦЭМ!$A$39:$A$782,$A83,СВЦЭМ!$B$39:$B$782,K$77)+'СЕТ СН'!$H$11+СВЦЭМ!$D$10+'СЕТ СН'!$H$5-'СЕТ СН'!$H$21</f>
        <v>5040.2264507700002</v>
      </c>
      <c r="L83" s="36">
        <f>SUMIFS(СВЦЭМ!$D$39:$D$782,СВЦЭМ!$A$39:$A$782,$A83,СВЦЭМ!$B$39:$B$782,L$77)+'СЕТ СН'!$H$11+СВЦЭМ!$D$10+'СЕТ СН'!$H$5-'СЕТ СН'!$H$21</f>
        <v>5038.9029385200001</v>
      </c>
      <c r="M83" s="36">
        <f>SUMIFS(СВЦЭМ!$D$39:$D$782,СВЦЭМ!$A$39:$A$782,$A83,СВЦЭМ!$B$39:$B$782,M$77)+'СЕТ СН'!$H$11+СВЦЭМ!$D$10+'СЕТ СН'!$H$5-'СЕТ СН'!$H$21</f>
        <v>5060.9385856899999</v>
      </c>
      <c r="N83" s="36">
        <f>SUMIFS(СВЦЭМ!$D$39:$D$782,СВЦЭМ!$A$39:$A$782,$A83,СВЦЭМ!$B$39:$B$782,N$77)+'СЕТ СН'!$H$11+СВЦЭМ!$D$10+'СЕТ СН'!$H$5-'СЕТ СН'!$H$21</f>
        <v>5083.4208796000003</v>
      </c>
      <c r="O83" s="36">
        <f>SUMIFS(СВЦЭМ!$D$39:$D$782,СВЦЭМ!$A$39:$A$782,$A83,СВЦЭМ!$B$39:$B$782,O$77)+'СЕТ СН'!$H$11+СВЦЭМ!$D$10+'СЕТ СН'!$H$5-'СЕТ СН'!$H$21</f>
        <v>5083.7660464500004</v>
      </c>
      <c r="P83" s="36">
        <f>SUMIFS(СВЦЭМ!$D$39:$D$782,СВЦЭМ!$A$39:$A$782,$A83,СВЦЭМ!$B$39:$B$782,P$77)+'СЕТ СН'!$H$11+СВЦЭМ!$D$10+'СЕТ СН'!$H$5-'СЕТ СН'!$H$21</f>
        <v>5084.9713562500001</v>
      </c>
      <c r="Q83" s="36">
        <f>SUMIFS(СВЦЭМ!$D$39:$D$782,СВЦЭМ!$A$39:$A$782,$A83,СВЦЭМ!$B$39:$B$782,Q$77)+'СЕТ СН'!$H$11+СВЦЭМ!$D$10+'СЕТ СН'!$H$5-'СЕТ СН'!$H$21</f>
        <v>5078.5559854499998</v>
      </c>
      <c r="R83" s="36">
        <f>SUMIFS(СВЦЭМ!$D$39:$D$782,СВЦЭМ!$A$39:$A$782,$A83,СВЦЭМ!$B$39:$B$782,R$77)+'СЕТ СН'!$H$11+СВЦЭМ!$D$10+'СЕТ СН'!$H$5-'СЕТ СН'!$H$21</f>
        <v>5109.68614858</v>
      </c>
      <c r="S83" s="36">
        <f>SUMIFS(СВЦЭМ!$D$39:$D$782,СВЦЭМ!$A$39:$A$782,$A83,СВЦЭМ!$B$39:$B$782,S$77)+'СЕТ СН'!$H$11+СВЦЭМ!$D$10+'СЕТ СН'!$H$5-'СЕТ СН'!$H$21</f>
        <v>5032.2212996899998</v>
      </c>
      <c r="T83" s="36">
        <f>SUMIFS(СВЦЭМ!$D$39:$D$782,СВЦЭМ!$A$39:$A$782,$A83,СВЦЭМ!$B$39:$B$782,T$77)+'СЕТ СН'!$H$11+СВЦЭМ!$D$10+'СЕТ СН'!$H$5-'СЕТ СН'!$H$21</f>
        <v>5042.2996002999998</v>
      </c>
      <c r="U83" s="36">
        <f>SUMIFS(СВЦЭМ!$D$39:$D$782,СВЦЭМ!$A$39:$A$782,$A83,СВЦЭМ!$B$39:$B$782,U$77)+'СЕТ СН'!$H$11+СВЦЭМ!$D$10+'СЕТ СН'!$H$5-'СЕТ СН'!$H$21</f>
        <v>5052.6269186500003</v>
      </c>
      <c r="V83" s="36">
        <f>SUMIFS(СВЦЭМ!$D$39:$D$782,СВЦЭМ!$A$39:$A$782,$A83,СВЦЭМ!$B$39:$B$782,V$77)+'СЕТ СН'!$H$11+СВЦЭМ!$D$10+'СЕТ СН'!$H$5-'СЕТ СН'!$H$21</f>
        <v>5058.2109145100003</v>
      </c>
      <c r="W83" s="36">
        <f>SUMIFS(СВЦЭМ!$D$39:$D$782,СВЦЭМ!$A$39:$A$782,$A83,СВЦЭМ!$B$39:$B$782,W$77)+'СЕТ СН'!$H$11+СВЦЭМ!$D$10+'СЕТ СН'!$H$5-'СЕТ СН'!$H$21</f>
        <v>5039.9302504900006</v>
      </c>
      <c r="X83" s="36">
        <f>SUMIFS(СВЦЭМ!$D$39:$D$782,СВЦЭМ!$A$39:$A$782,$A83,СВЦЭМ!$B$39:$B$782,X$77)+'СЕТ СН'!$H$11+СВЦЭМ!$D$10+'СЕТ СН'!$H$5-'СЕТ СН'!$H$21</f>
        <v>5082.7843683299998</v>
      </c>
      <c r="Y83" s="36">
        <f>SUMIFS(СВЦЭМ!$D$39:$D$782,СВЦЭМ!$A$39:$A$782,$A83,СВЦЭМ!$B$39:$B$782,Y$77)+'СЕТ СН'!$H$11+СВЦЭМ!$D$10+'СЕТ СН'!$H$5-'СЕТ СН'!$H$21</f>
        <v>5113.4584057500006</v>
      </c>
    </row>
    <row r="84" spans="1:25" ht="15.75" x14ac:dyDescent="0.2">
      <c r="A84" s="35">
        <f t="shared" si="2"/>
        <v>44964</v>
      </c>
      <c r="B84" s="36">
        <f>SUMIFS(СВЦЭМ!$D$39:$D$782,СВЦЭМ!$A$39:$A$782,$A84,СВЦЭМ!$B$39:$B$782,B$77)+'СЕТ СН'!$H$11+СВЦЭМ!$D$10+'СЕТ СН'!$H$5-'СЕТ СН'!$H$21</f>
        <v>5119.9908985900001</v>
      </c>
      <c r="C84" s="36">
        <f>SUMIFS(СВЦЭМ!$D$39:$D$782,СВЦЭМ!$A$39:$A$782,$A84,СВЦЭМ!$B$39:$B$782,C$77)+'СЕТ СН'!$H$11+СВЦЭМ!$D$10+'СЕТ СН'!$H$5-'СЕТ СН'!$H$21</f>
        <v>5163.2326851500002</v>
      </c>
      <c r="D84" s="36">
        <f>SUMIFS(СВЦЭМ!$D$39:$D$782,СВЦЭМ!$A$39:$A$782,$A84,СВЦЭМ!$B$39:$B$782,D$77)+'СЕТ СН'!$H$11+СВЦЭМ!$D$10+'СЕТ СН'!$H$5-'СЕТ СН'!$H$21</f>
        <v>5160.0552086099997</v>
      </c>
      <c r="E84" s="36">
        <f>SUMIFS(СВЦЭМ!$D$39:$D$782,СВЦЭМ!$A$39:$A$782,$A84,СВЦЭМ!$B$39:$B$782,E$77)+'СЕТ СН'!$H$11+СВЦЭМ!$D$10+'СЕТ СН'!$H$5-'СЕТ СН'!$H$21</f>
        <v>5154.5289287300002</v>
      </c>
      <c r="F84" s="36">
        <f>SUMIFS(СВЦЭМ!$D$39:$D$782,СВЦЭМ!$A$39:$A$782,$A84,СВЦЭМ!$B$39:$B$782,F$77)+'СЕТ СН'!$H$11+СВЦЭМ!$D$10+'СЕТ СН'!$H$5-'СЕТ СН'!$H$21</f>
        <v>5157.3604292</v>
      </c>
      <c r="G84" s="36">
        <f>SUMIFS(СВЦЭМ!$D$39:$D$782,СВЦЭМ!$A$39:$A$782,$A84,СВЦЭМ!$B$39:$B$782,G$77)+'СЕТ СН'!$H$11+СВЦЭМ!$D$10+'СЕТ СН'!$H$5-'СЕТ СН'!$H$21</f>
        <v>5172.1310075100009</v>
      </c>
      <c r="H84" s="36">
        <f>SUMIFS(СВЦЭМ!$D$39:$D$782,СВЦЭМ!$A$39:$A$782,$A84,СВЦЭМ!$B$39:$B$782,H$77)+'СЕТ СН'!$H$11+СВЦЭМ!$D$10+'СЕТ СН'!$H$5-'СЕТ СН'!$H$21</f>
        <v>5120.8876942100005</v>
      </c>
      <c r="I84" s="36">
        <f>SUMIFS(СВЦЭМ!$D$39:$D$782,СВЦЭМ!$A$39:$A$782,$A84,СВЦЭМ!$B$39:$B$782,I$77)+'СЕТ СН'!$H$11+СВЦЭМ!$D$10+'СЕТ СН'!$H$5-'СЕТ СН'!$H$21</f>
        <v>5080.2212729100002</v>
      </c>
      <c r="J84" s="36">
        <f>SUMIFS(СВЦЭМ!$D$39:$D$782,СВЦЭМ!$A$39:$A$782,$A84,СВЦЭМ!$B$39:$B$782,J$77)+'СЕТ СН'!$H$11+СВЦЭМ!$D$10+'СЕТ СН'!$H$5-'СЕТ СН'!$H$21</f>
        <v>5027.9258114799995</v>
      </c>
      <c r="K84" s="36">
        <f>SUMIFS(СВЦЭМ!$D$39:$D$782,СВЦЭМ!$A$39:$A$782,$A84,СВЦЭМ!$B$39:$B$782,K$77)+'СЕТ СН'!$H$11+СВЦЭМ!$D$10+'СЕТ СН'!$H$5-'СЕТ СН'!$H$21</f>
        <v>5020.96683837</v>
      </c>
      <c r="L84" s="36">
        <f>SUMIFS(СВЦЭМ!$D$39:$D$782,СВЦЭМ!$A$39:$A$782,$A84,СВЦЭМ!$B$39:$B$782,L$77)+'СЕТ СН'!$H$11+СВЦЭМ!$D$10+'СЕТ СН'!$H$5-'СЕТ СН'!$H$21</f>
        <v>5016.7290730700006</v>
      </c>
      <c r="M84" s="36">
        <f>SUMIFS(СВЦЭМ!$D$39:$D$782,СВЦЭМ!$A$39:$A$782,$A84,СВЦЭМ!$B$39:$B$782,M$77)+'СЕТ СН'!$H$11+СВЦЭМ!$D$10+'СЕТ СН'!$H$5-'СЕТ СН'!$H$21</f>
        <v>5055.1032108899999</v>
      </c>
      <c r="N84" s="36">
        <f>SUMIFS(СВЦЭМ!$D$39:$D$782,СВЦЭМ!$A$39:$A$782,$A84,СВЦЭМ!$B$39:$B$782,N$77)+'СЕТ СН'!$H$11+СВЦЭМ!$D$10+'СЕТ СН'!$H$5-'СЕТ СН'!$H$21</f>
        <v>5067.2335738500005</v>
      </c>
      <c r="O84" s="36">
        <f>SUMIFS(СВЦЭМ!$D$39:$D$782,СВЦЭМ!$A$39:$A$782,$A84,СВЦЭМ!$B$39:$B$782,O$77)+'СЕТ СН'!$H$11+СВЦЭМ!$D$10+'СЕТ СН'!$H$5-'СЕТ СН'!$H$21</f>
        <v>5081.9415054500005</v>
      </c>
      <c r="P84" s="36">
        <f>SUMIFS(СВЦЭМ!$D$39:$D$782,СВЦЭМ!$A$39:$A$782,$A84,СВЦЭМ!$B$39:$B$782,P$77)+'СЕТ СН'!$H$11+СВЦЭМ!$D$10+'СЕТ СН'!$H$5-'СЕТ СН'!$H$21</f>
        <v>5100.4460113699997</v>
      </c>
      <c r="Q84" s="36">
        <f>SUMIFS(СВЦЭМ!$D$39:$D$782,СВЦЭМ!$A$39:$A$782,$A84,СВЦЭМ!$B$39:$B$782,Q$77)+'СЕТ СН'!$H$11+СВЦЭМ!$D$10+'СЕТ СН'!$H$5-'СЕТ СН'!$H$21</f>
        <v>5114.8427117900001</v>
      </c>
      <c r="R84" s="36">
        <f>SUMIFS(СВЦЭМ!$D$39:$D$782,СВЦЭМ!$A$39:$A$782,$A84,СВЦЭМ!$B$39:$B$782,R$77)+'СЕТ СН'!$H$11+СВЦЭМ!$D$10+'СЕТ СН'!$H$5-'СЕТ СН'!$H$21</f>
        <v>5115.3074591800005</v>
      </c>
      <c r="S84" s="36">
        <f>SUMIFS(СВЦЭМ!$D$39:$D$782,СВЦЭМ!$A$39:$A$782,$A84,СВЦЭМ!$B$39:$B$782,S$77)+'СЕТ СН'!$H$11+СВЦЭМ!$D$10+'СЕТ СН'!$H$5-'СЕТ СН'!$H$21</f>
        <v>5058.0796819300003</v>
      </c>
      <c r="T84" s="36">
        <f>SUMIFS(СВЦЭМ!$D$39:$D$782,СВЦЭМ!$A$39:$A$782,$A84,СВЦЭМ!$B$39:$B$782,T$77)+'СЕТ СН'!$H$11+СВЦЭМ!$D$10+'СЕТ СН'!$H$5-'СЕТ СН'!$H$21</f>
        <v>5000.0351085299999</v>
      </c>
      <c r="U84" s="36">
        <f>SUMIFS(СВЦЭМ!$D$39:$D$782,СВЦЭМ!$A$39:$A$782,$A84,СВЦЭМ!$B$39:$B$782,U$77)+'СЕТ СН'!$H$11+СВЦЭМ!$D$10+'СЕТ СН'!$H$5-'СЕТ СН'!$H$21</f>
        <v>5043.9248622499999</v>
      </c>
      <c r="V84" s="36">
        <f>SUMIFS(СВЦЭМ!$D$39:$D$782,СВЦЭМ!$A$39:$A$782,$A84,СВЦЭМ!$B$39:$B$782,V$77)+'СЕТ СН'!$H$11+СВЦЭМ!$D$10+'СЕТ СН'!$H$5-'СЕТ СН'!$H$21</f>
        <v>5045.26640701</v>
      </c>
      <c r="W84" s="36">
        <f>SUMIFS(СВЦЭМ!$D$39:$D$782,СВЦЭМ!$A$39:$A$782,$A84,СВЦЭМ!$B$39:$B$782,W$77)+'СЕТ СН'!$H$11+СВЦЭМ!$D$10+'СЕТ СН'!$H$5-'СЕТ СН'!$H$21</f>
        <v>5030.9481680500003</v>
      </c>
      <c r="X84" s="36">
        <f>SUMIFS(СВЦЭМ!$D$39:$D$782,СВЦЭМ!$A$39:$A$782,$A84,СВЦЭМ!$B$39:$B$782,X$77)+'СЕТ СН'!$H$11+СВЦЭМ!$D$10+'СЕТ СН'!$H$5-'СЕТ СН'!$H$21</f>
        <v>5090.6955637800002</v>
      </c>
      <c r="Y84" s="36">
        <f>SUMIFS(СВЦЭМ!$D$39:$D$782,СВЦЭМ!$A$39:$A$782,$A84,СВЦЭМ!$B$39:$B$782,Y$77)+'СЕТ СН'!$H$11+СВЦЭМ!$D$10+'СЕТ СН'!$H$5-'СЕТ СН'!$H$21</f>
        <v>5114.7276964400007</v>
      </c>
    </row>
    <row r="85" spans="1:25" ht="15.75" x14ac:dyDescent="0.2">
      <c r="A85" s="35">
        <f t="shared" si="2"/>
        <v>44965</v>
      </c>
      <c r="B85" s="36">
        <f>SUMIFS(СВЦЭМ!$D$39:$D$782,СВЦЭМ!$A$39:$A$782,$A85,СВЦЭМ!$B$39:$B$782,B$77)+'СЕТ СН'!$H$11+СВЦЭМ!$D$10+'СЕТ СН'!$H$5-'СЕТ СН'!$H$21</f>
        <v>5055.5453304700004</v>
      </c>
      <c r="C85" s="36">
        <f>SUMIFS(СВЦЭМ!$D$39:$D$782,СВЦЭМ!$A$39:$A$782,$A85,СВЦЭМ!$B$39:$B$782,C$77)+'СЕТ СН'!$H$11+СВЦЭМ!$D$10+'СЕТ СН'!$H$5-'СЕТ СН'!$H$21</f>
        <v>5104.7789459100004</v>
      </c>
      <c r="D85" s="36">
        <f>SUMIFS(СВЦЭМ!$D$39:$D$782,СВЦЭМ!$A$39:$A$782,$A85,СВЦЭМ!$B$39:$B$782,D$77)+'СЕТ СН'!$H$11+СВЦЭМ!$D$10+'СЕТ СН'!$H$5-'СЕТ СН'!$H$21</f>
        <v>5128.5300569000001</v>
      </c>
      <c r="E85" s="36">
        <f>SUMIFS(СВЦЭМ!$D$39:$D$782,СВЦЭМ!$A$39:$A$782,$A85,СВЦЭМ!$B$39:$B$782,E$77)+'СЕТ СН'!$H$11+СВЦЭМ!$D$10+'СЕТ СН'!$H$5-'СЕТ СН'!$H$21</f>
        <v>5148.56938025</v>
      </c>
      <c r="F85" s="36">
        <f>SUMIFS(СВЦЭМ!$D$39:$D$782,СВЦЭМ!$A$39:$A$782,$A85,СВЦЭМ!$B$39:$B$782,F$77)+'СЕТ СН'!$H$11+СВЦЭМ!$D$10+'СЕТ СН'!$H$5-'СЕТ СН'!$H$21</f>
        <v>5135.6737405200001</v>
      </c>
      <c r="G85" s="36">
        <f>SUMIFS(СВЦЭМ!$D$39:$D$782,СВЦЭМ!$A$39:$A$782,$A85,СВЦЭМ!$B$39:$B$782,G$77)+'СЕТ СН'!$H$11+СВЦЭМ!$D$10+'СЕТ СН'!$H$5-'СЕТ СН'!$H$21</f>
        <v>5129.6751939700007</v>
      </c>
      <c r="H85" s="36">
        <f>SUMIFS(СВЦЭМ!$D$39:$D$782,СВЦЭМ!$A$39:$A$782,$A85,СВЦЭМ!$B$39:$B$782,H$77)+'СЕТ СН'!$H$11+СВЦЭМ!$D$10+'СЕТ СН'!$H$5-'СЕТ СН'!$H$21</f>
        <v>5050.8654889099998</v>
      </c>
      <c r="I85" s="36">
        <f>SUMIFS(СВЦЭМ!$D$39:$D$782,СВЦЭМ!$A$39:$A$782,$A85,СВЦЭМ!$B$39:$B$782,I$77)+'СЕТ СН'!$H$11+СВЦЭМ!$D$10+'СЕТ СН'!$H$5-'СЕТ СН'!$H$21</f>
        <v>5042.8986891799996</v>
      </c>
      <c r="J85" s="36">
        <f>SUMIFS(СВЦЭМ!$D$39:$D$782,СВЦЭМ!$A$39:$A$782,$A85,СВЦЭМ!$B$39:$B$782,J$77)+'СЕТ СН'!$H$11+СВЦЭМ!$D$10+'СЕТ СН'!$H$5-'СЕТ СН'!$H$21</f>
        <v>5026.5696926199998</v>
      </c>
      <c r="K85" s="36">
        <f>SUMIFS(СВЦЭМ!$D$39:$D$782,СВЦЭМ!$A$39:$A$782,$A85,СВЦЭМ!$B$39:$B$782,K$77)+'СЕТ СН'!$H$11+СВЦЭМ!$D$10+'СЕТ СН'!$H$5-'СЕТ СН'!$H$21</f>
        <v>5048.8786311000003</v>
      </c>
      <c r="L85" s="36">
        <f>SUMIFS(СВЦЭМ!$D$39:$D$782,СВЦЭМ!$A$39:$A$782,$A85,СВЦЭМ!$B$39:$B$782,L$77)+'СЕТ СН'!$H$11+СВЦЭМ!$D$10+'СЕТ СН'!$H$5-'СЕТ СН'!$H$21</f>
        <v>5082.6980668699998</v>
      </c>
      <c r="M85" s="36">
        <f>SUMIFS(СВЦЭМ!$D$39:$D$782,СВЦЭМ!$A$39:$A$782,$A85,СВЦЭМ!$B$39:$B$782,M$77)+'СЕТ СН'!$H$11+СВЦЭМ!$D$10+'СЕТ СН'!$H$5-'СЕТ СН'!$H$21</f>
        <v>5117.7635420000006</v>
      </c>
      <c r="N85" s="36">
        <f>SUMIFS(СВЦЭМ!$D$39:$D$782,СВЦЭМ!$A$39:$A$782,$A85,СВЦЭМ!$B$39:$B$782,N$77)+'СЕТ СН'!$H$11+СВЦЭМ!$D$10+'СЕТ СН'!$H$5-'СЕТ СН'!$H$21</f>
        <v>5132.7121919199999</v>
      </c>
      <c r="O85" s="36">
        <f>SUMIFS(СВЦЭМ!$D$39:$D$782,СВЦЭМ!$A$39:$A$782,$A85,СВЦЭМ!$B$39:$B$782,O$77)+'СЕТ СН'!$H$11+СВЦЭМ!$D$10+'СЕТ СН'!$H$5-'СЕТ СН'!$H$21</f>
        <v>5139.7824608500005</v>
      </c>
      <c r="P85" s="36">
        <f>SUMIFS(СВЦЭМ!$D$39:$D$782,СВЦЭМ!$A$39:$A$782,$A85,СВЦЭМ!$B$39:$B$782,P$77)+'СЕТ СН'!$H$11+СВЦЭМ!$D$10+'СЕТ СН'!$H$5-'СЕТ СН'!$H$21</f>
        <v>5142.9727347799999</v>
      </c>
      <c r="Q85" s="36">
        <f>SUMIFS(СВЦЭМ!$D$39:$D$782,СВЦЭМ!$A$39:$A$782,$A85,СВЦЭМ!$B$39:$B$782,Q$77)+'СЕТ СН'!$H$11+СВЦЭМ!$D$10+'СЕТ СН'!$H$5-'СЕТ СН'!$H$21</f>
        <v>5141.7613023200001</v>
      </c>
      <c r="R85" s="36">
        <f>SUMIFS(СВЦЭМ!$D$39:$D$782,СВЦЭМ!$A$39:$A$782,$A85,СВЦЭМ!$B$39:$B$782,R$77)+'СЕТ СН'!$H$11+СВЦЭМ!$D$10+'СЕТ СН'!$H$5-'СЕТ СН'!$H$21</f>
        <v>5135.8838034100008</v>
      </c>
      <c r="S85" s="36">
        <f>SUMIFS(СВЦЭМ!$D$39:$D$782,СВЦЭМ!$A$39:$A$782,$A85,СВЦЭМ!$B$39:$B$782,S$77)+'СЕТ СН'!$H$11+СВЦЭМ!$D$10+'СЕТ СН'!$H$5-'СЕТ СН'!$H$21</f>
        <v>5130.8535346799999</v>
      </c>
      <c r="T85" s="36">
        <f>SUMIFS(СВЦЭМ!$D$39:$D$782,СВЦЭМ!$A$39:$A$782,$A85,СВЦЭМ!$B$39:$B$782,T$77)+'СЕТ СН'!$H$11+СВЦЭМ!$D$10+'СЕТ СН'!$H$5-'СЕТ СН'!$H$21</f>
        <v>5128.87745541</v>
      </c>
      <c r="U85" s="36">
        <f>SUMIFS(СВЦЭМ!$D$39:$D$782,СВЦЭМ!$A$39:$A$782,$A85,СВЦЭМ!$B$39:$B$782,U$77)+'СЕТ СН'!$H$11+СВЦЭМ!$D$10+'СЕТ СН'!$H$5-'СЕТ СН'!$H$21</f>
        <v>5128.5070318100006</v>
      </c>
      <c r="V85" s="36">
        <f>SUMIFS(СВЦЭМ!$D$39:$D$782,СВЦЭМ!$A$39:$A$782,$A85,СВЦЭМ!$B$39:$B$782,V$77)+'СЕТ СН'!$H$11+СВЦЭМ!$D$10+'СЕТ СН'!$H$5-'СЕТ СН'!$H$21</f>
        <v>5085.7617364500002</v>
      </c>
      <c r="W85" s="36">
        <f>SUMIFS(СВЦЭМ!$D$39:$D$782,СВЦЭМ!$A$39:$A$782,$A85,СВЦЭМ!$B$39:$B$782,W$77)+'СЕТ СН'!$H$11+СВЦЭМ!$D$10+'СЕТ СН'!$H$5-'СЕТ СН'!$H$21</f>
        <v>5049.0582282899995</v>
      </c>
      <c r="X85" s="36">
        <f>SUMIFS(СВЦЭМ!$D$39:$D$782,СВЦЭМ!$A$39:$A$782,$A85,СВЦЭМ!$B$39:$B$782,X$77)+'СЕТ СН'!$H$11+СВЦЭМ!$D$10+'СЕТ СН'!$H$5-'СЕТ СН'!$H$21</f>
        <v>5039.0270219800004</v>
      </c>
      <c r="Y85" s="36">
        <f>SUMIFS(СВЦЭМ!$D$39:$D$782,СВЦЭМ!$A$39:$A$782,$A85,СВЦЭМ!$B$39:$B$782,Y$77)+'СЕТ СН'!$H$11+СВЦЭМ!$D$10+'СЕТ СН'!$H$5-'СЕТ СН'!$H$21</f>
        <v>5030.9856600800003</v>
      </c>
    </row>
    <row r="86" spans="1:25" ht="15.75" x14ac:dyDescent="0.2">
      <c r="A86" s="35">
        <f t="shared" si="2"/>
        <v>44966</v>
      </c>
      <c r="B86" s="36">
        <f>SUMIFS(СВЦЭМ!$D$39:$D$782,СВЦЭМ!$A$39:$A$782,$A86,СВЦЭМ!$B$39:$B$782,B$77)+'СЕТ СН'!$H$11+СВЦЭМ!$D$10+'СЕТ СН'!$H$5-'СЕТ СН'!$H$21</f>
        <v>4932.82145399</v>
      </c>
      <c r="C86" s="36">
        <f>SUMIFS(СВЦЭМ!$D$39:$D$782,СВЦЭМ!$A$39:$A$782,$A86,СВЦЭМ!$B$39:$B$782,C$77)+'СЕТ СН'!$H$11+СВЦЭМ!$D$10+'СЕТ СН'!$H$5-'СЕТ СН'!$H$21</f>
        <v>4846.61504307</v>
      </c>
      <c r="D86" s="36">
        <f>SUMIFS(СВЦЭМ!$D$39:$D$782,СВЦЭМ!$A$39:$A$782,$A86,СВЦЭМ!$B$39:$B$782,D$77)+'СЕТ СН'!$H$11+СВЦЭМ!$D$10+'СЕТ СН'!$H$5-'СЕТ СН'!$H$21</f>
        <v>4880.4667020400002</v>
      </c>
      <c r="E86" s="36">
        <f>SUMIFS(СВЦЭМ!$D$39:$D$782,СВЦЭМ!$A$39:$A$782,$A86,СВЦЭМ!$B$39:$B$782,E$77)+'СЕТ СН'!$H$11+СВЦЭМ!$D$10+'СЕТ СН'!$H$5-'СЕТ СН'!$H$21</f>
        <v>4897.6320200800001</v>
      </c>
      <c r="F86" s="36">
        <f>SUMIFS(СВЦЭМ!$D$39:$D$782,СВЦЭМ!$A$39:$A$782,$A86,СВЦЭМ!$B$39:$B$782,F$77)+'СЕТ СН'!$H$11+СВЦЭМ!$D$10+'СЕТ СН'!$H$5-'СЕТ СН'!$H$21</f>
        <v>4896.3066238700003</v>
      </c>
      <c r="G86" s="36">
        <f>SUMIFS(СВЦЭМ!$D$39:$D$782,СВЦЭМ!$A$39:$A$782,$A86,СВЦЭМ!$B$39:$B$782,G$77)+'СЕТ СН'!$H$11+СВЦЭМ!$D$10+'СЕТ СН'!$H$5-'СЕТ СН'!$H$21</f>
        <v>4851.0866678399998</v>
      </c>
      <c r="H86" s="36">
        <f>SUMIFS(СВЦЭМ!$D$39:$D$782,СВЦЭМ!$A$39:$A$782,$A86,СВЦЭМ!$B$39:$B$782,H$77)+'СЕТ СН'!$H$11+СВЦЭМ!$D$10+'СЕТ СН'!$H$5-'СЕТ СН'!$H$21</f>
        <v>4823.2211922999995</v>
      </c>
      <c r="I86" s="36">
        <f>SUMIFS(СВЦЭМ!$D$39:$D$782,СВЦЭМ!$A$39:$A$782,$A86,СВЦЭМ!$B$39:$B$782,I$77)+'СЕТ СН'!$H$11+СВЦЭМ!$D$10+'СЕТ СН'!$H$5-'СЕТ СН'!$H$21</f>
        <v>4874.3533024500002</v>
      </c>
      <c r="J86" s="36">
        <f>SUMIFS(СВЦЭМ!$D$39:$D$782,СВЦЭМ!$A$39:$A$782,$A86,СВЦЭМ!$B$39:$B$782,J$77)+'СЕТ СН'!$H$11+СВЦЭМ!$D$10+'СЕТ СН'!$H$5-'СЕТ СН'!$H$21</f>
        <v>4857.2158436099999</v>
      </c>
      <c r="K86" s="36">
        <f>SUMIFS(СВЦЭМ!$D$39:$D$782,СВЦЭМ!$A$39:$A$782,$A86,СВЦЭМ!$B$39:$B$782,K$77)+'СЕТ СН'!$H$11+СВЦЭМ!$D$10+'СЕТ СН'!$H$5-'СЕТ СН'!$H$21</f>
        <v>4859.89500021</v>
      </c>
      <c r="L86" s="36">
        <f>SUMIFS(СВЦЭМ!$D$39:$D$782,СВЦЭМ!$A$39:$A$782,$A86,СВЦЭМ!$B$39:$B$782,L$77)+'СЕТ СН'!$H$11+СВЦЭМ!$D$10+'СЕТ СН'!$H$5-'СЕТ СН'!$H$21</f>
        <v>4915.3214002499999</v>
      </c>
      <c r="M86" s="36">
        <f>SUMIFS(СВЦЭМ!$D$39:$D$782,СВЦЭМ!$A$39:$A$782,$A86,СВЦЭМ!$B$39:$B$782,M$77)+'СЕТ СН'!$H$11+СВЦЭМ!$D$10+'СЕТ СН'!$H$5-'СЕТ СН'!$H$21</f>
        <v>4959.9037679399999</v>
      </c>
      <c r="N86" s="36">
        <f>SUMIFS(СВЦЭМ!$D$39:$D$782,СВЦЭМ!$A$39:$A$782,$A86,СВЦЭМ!$B$39:$B$782,N$77)+'СЕТ СН'!$H$11+СВЦЭМ!$D$10+'СЕТ СН'!$H$5-'СЕТ СН'!$H$21</f>
        <v>5007.9197751000002</v>
      </c>
      <c r="O86" s="36">
        <f>SUMIFS(СВЦЭМ!$D$39:$D$782,СВЦЭМ!$A$39:$A$782,$A86,СВЦЭМ!$B$39:$B$782,O$77)+'СЕТ СН'!$H$11+СВЦЭМ!$D$10+'СЕТ СН'!$H$5-'СЕТ СН'!$H$21</f>
        <v>5006.7963192699999</v>
      </c>
      <c r="P86" s="36">
        <f>SUMIFS(СВЦЭМ!$D$39:$D$782,СВЦЭМ!$A$39:$A$782,$A86,СВЦЭМ!$B$39:$B$782,P$77)+'СЕТ СН'!$H$11+СВЦЭМ!$D$10+'СЕТ СН'!$H$5-'СЕТ СН'!$H$21</f>
        <v>5003.9875773900003</v>
      </c>
      <c r="Q86" s="36">
        <f>SUMIFS(СВЦЭМ!$D$39:$D$782,СВЦЭМ!$A$39:$A$782,$A86,СВЦЭМ!$B$39:$B$782,Q$77)+'СЕТ СН'!$H$11+СВЦЭМ!$D$10+'СЕТ СН'!$H$5-'СЕТ СН'!$H$21</f>
        <v>5002.1837929699996</v>
      </c>
      <c r="R86" s="36">
        <f>SUMIFS(СВЦЭМ!$D$39:$D$782,СВЦЭМ!$A$39:$A$782,$A86,СВЦЭМ!$B$39:$B$782,R$77)+'СЕТ СН'!$H$11+СВЦЭМ!$D$10+'СЕТ СН'!$H$5-'СЕТ СН'!$H$21</f>
        <v>4998.8115437899996</v>
      </c>
      <c r="S86" s="36">
        <f>SUMIFS(СВЦЭМ!$D$39:$D$782,СВЦЭМ!$A$39:$A$782,$A86,СВЦЭМ!$B$39:$B$782,S$77)+'СЕТ СН'!$H$11+СВЦЭМ!$D$10+'СЕТ СН'!$H$5-'СЕТ СН'!$H$21</f>
        <v>4998.0594769199997</v>
      </c>
      <c r="T86" s="36">
        <f>SUMIFS(СВЦЭМ!$D$39:$D$782,СВЦЭМ!$A$39:$A$782,$A86,СВЦЭМ!$B$39:$B$782,T$77)+'СЕТ СН'!$H$11+СВЦЭМ!$D$10+'СЕТ СН'!$H$5-'СЕТ СН'!$H$21</f>
        <v>4961.7168928700003</v>
      </c>
      <c r="U86" s="36">
        <f>SUMIFS(СВЦЭМ!$D$39:$D$782,СВЦЭМ!$A$39:$A$782,$A86,СВЦЭМ!$B$39:$B$782,U$77)+'СЕТ СН'!$H$11+СВЦЭМ!$D$10+'СЕТ СН'!$H$5-'СЕТ СН'!$H$21</f>
        <v>4937.8828136000002</v>
      </c>
      <c r="V86" s="36">
        <f>SUMIFS(СВЦЭМ!$D$39:$D$782,СВЦЭМ!$A$39:$A$782,$A86,СВЦЭМ!$B$39:$B$782,V$77)+'СЕТ СН'!$H$11+СВЦЭМ!$D$10+'СЕТ СН'!$H$5-'СЕТ СН'!$H$21</f>
        <v>4929.7511112299999</v>
      </c>
      <c r="W86" s="36">
        <f>SUMIFS(СВЦЭМ!$D$39:$D$782,СВЦЭМ!$A$39:$A$782,$A86,СВЦЭМ!$B$39:$B$782,W$77)+'СЕТ СН'!$H$11+СВЦЭМ!$D$10+'СЕТ СН'!$H$5-'СЕТ СН'!$H$21</f>
        <v>4906.54736976</v>
      </c>
      <c r="X86" s="36">
        <f>SUMIFS(СВЦЭМ!$D$39:$D$782,СВЦЭМ!$A$39:$A$782,$A86,СВЦЭМ!$B$39:$B$782,X$77)+'СЕТ СН'!$H$11+СВЦЭМ!$D$10+'СЕТ СН'!$H$5-'СЕТ СН'!$H$21</f>
        <v>4892.7340634700004</v>
      </c>
      <c r="Y86" s="36">
        <f>SUMIFS(СВЦЭМ!$D$39:$D$782,СВЦЭМ!$A$39:$A$782,$A86,СВЦЭМ!$B$39:$B$782,Y$77)+'СЕТ СН'!$H$11+СВЦЭМ!$D$10+'СЕТ СН'!$H$5-'СЕТ СН'!$H$21</f>
        <v>4883.9282594899996</v>
      </c>
    </row>
    <row r="87" spans="1:25" ht="15.75" x14ac:dyDescent="0.2">
      <c r="A87" s="35">
        <f t="shared" si="2"/>
        <v>44967</v>
      </c>
      <c r="B87" s="36">
        <f>SUMIFS(СВЦЭМ!$D$39:$D$782,СВЦЭМ!$A$39:$A$782,$A87,СВЦЭМ!$B$39:$B$782,B$77)+'СЕТ СН'!$H$11+СВЦЭМ!$D$10+'СЕТ СН'!$H$5-'СЕТ СН'!$H$21</f>
        <v>4935.4393041399999</v>
      </c>
      <c r="C87" s="36">
        <f>SUMIFS(СВЦЭМ!$D$39:$D$782,СВЦЭМ!$A$39:$A$782,$A87,СВЦЭМ!$B$39:$B$782,C$77)+'СЕТ СН'!$H$11+СВЦЭМ!$D$10+'СЕТ СН'!$H$5-'СЕТ СН'!$H$21</f>
        <v>4960.2314701300002</v>
      </c>
      <c r="D87" s="36">
        <f>SUMIFS(СВЦЭМ!$D$39:$D$782,СВЦЭМ!$A$39:$A$782,$A87,СВЦЭМ!$B$39:$B$782,D$77)+'СЕТ СН'!$H$11+СВЦЭМ!$D$10+'СЕТ СН'!$H$5-'СЕТ СН'!$H$21</f>
        <v>4951.7188700099996</v>
      </c>
      <c r="E87" s="36">
        <f>SUMIFS(СВЦЭМ!$D$39:$D$782,СВЦЭМ!$A$39:$A$782,$A87,СВЦЭМ!$B$39:$B$782,E$77)+'СЕТ СН'!$H$11+СВЦЭМ!$D$10+'СЕТ СН'!$H$5-'СЕТ СН'!$H$21</f>
        <v>4988.44604265</v>
      </c>
      <c r="F87" s="36">
        <f>SUMIFS(СВЦЭМ!$D$39:$D$782,СВЦЭМ!$A$39:$A$782,$A87,СВЦЭМ!$B$39:$B$782,F$77)+'СЕТ СН'!$H$11+СВЦЭМ!$D$10+'СЕТ СН'!$H$5-'СЕТ СН'!$H$21</f>
        <v>4971.9987525200004</v>
      </c>
      <c r="G87" s="36">
        <f>SUMIFS(СВЦЭМ!$D$39:$D$782,СВЦЭМ!$A$39:$A$782,$A87,СВЦЭМ!$B$39:$B$782,G$77)+'СЕТ СН'!$H$11+СВЦЭМ!$D$10+'СЕТ СН'!$H$5-'СЕТ СН'!$H$21</f>
        <v>4941.7396511099996</v>
      </c>
      <c r="H87" s="36">
        <f>SUMIFS(СВЦЭМ!$D$39:$D$782,СВЦЭМ!$A$39:$A$782,$A87,СВЦЭМ!$B$39:$B$782,H$77)+'СЕТ СН'!$H$11+СВЦЭМ!$D$10+'СЕТ СН'!$H$5-'СЕТ СН'!$H$21</f>
        <v>5008.6240165999998</v>
      </c>
      <c r="I87" s="36">
        <f>SUMIFS(СВЦЭМ!$D$39:$D$782,СВЦЭМ!$A$39:$A$782,$A87,СВЦЭМ!$B$39:$B$782,I$77)+'СЕТ СН'!$H$11+СВЦЭМ!$D$10+'СЕТ СН'!$H$5-'СЕТ СН'!$H$21</f>
        <v>4992.18075408</v>
      </c>
      <c r="J87" s="36">
        <f>SUMIFS(СВЦЭМ!$D$39:$D$782,СВЦЭМ!$A$39:$A$782,$A87,СВЦЭМ!$B$39:$B$782,J$77)+'СЕТ СН'!$H$11+СВЦЭМ!$D$10+'СЕТ СН'!$H$5-'СЕТ СН'!$H$21</f>
        <v>4976.5544285800006</v>
      </c>
      <c r="K87" s="36">
        <f>SUMIFS(СВЦЭМ!$D$39:$D$782,СВЦЭМ!$A$39:$A$782,$A87,СВЦЭМ!$B$39:$B$782,K$77)+'СЕТ СН'!$H$11+СВЦЭМ!$D$10+'СЕТ СН'!$H$5-'СЕТ СН'!$H$21</f>
        <v>4969.7553636299999</v>
      </c>
      <c r="L87" s="36">
        <f>SUMIFS(СВЦЭМ!$D$39:$D$782,СВЦЭМ!$A$39:$A$782,$A87,СВЦЭМ!$B$39:$B$782,L$77)+'СЕТ СН'!$H$11+СВЦЭМ!$D$10+'СЕТ СН'!$H$5-'СЕТ СН'!$H$21</f>
        <v>4968.8366486599998</v>
      </c>
      <c r="M87" s="36">
        <f>SUMIFS(СВЦЭМ!$D$39:$D$782,СВЦЭМ!$A$39:$A$782,$A87,СВЦЭМ!$B$39:$B$782,M$77)+'СЕТ СН'!$H$11+СВЦЭМ!$D$10+'СЕТ СН'!$H$5-'СЕТ СН'!$H$21</f>
        <v>4985.6352292499996</v>
      </c>
      <c r="N87" s="36">
        <f>SUMIFS(СВЦЭМ!$D$39:$D$782,СВЦЭМ!$A$39:$A$782,$A87,СВЦЭМ!$B$39:$B$782,N$77)+'СЕТ СН'!$H$11+СВЦЭМ!$D$10+'СЕТ СН'!$H$5-'СЕТ СН'!$H$21</f>
        <v>4978.9705766900006</v>
      </c>
      <c r="O87" s="36">
        <f>SUMIFS(СВЦЭМ!$D$39:$D$782,СВЦЭМ!$A$39:$A$782,$A87,СВЦЭМ!$B$39:$B$782,O$77)+'СЕТ СН'!$H$11+СВЦЭМ!$D$10+'СЕТ СН'!$H$5-'СЕТ СН'!$H$21</f>
        <v>4954.6935743699996</v>
      </c>
      <c r="P87" s="36">
        <f>SUMIFS(СВЦЭМ!$D$39:$D$782,СВЦЭМ!$A$39:$A$782,$A87,СВЦЭМ!$B$39:$B$782,P$77)+'СЕТ СН'!$H$11+СВЦЭМ!$D$10+'СЕТ СН'!$H$5-'СЕТ СН'!$H$21</f>
        <v>4959.0883720299998</v>
      </c>
      <c r="Q87" s="36">
        <f>SUMIFS(СВЦЭМ!$D$39:$D$782,СВЦЭМ!$A$39:$A$782,$A87,СВЦЭМ!$B$39:$B$782,Q$77)+'СЕТ СН'!$H$11+СВЦЭМ!$D$10+'СЕТ СН'!$H$5-'СЕТ СН'!$H$21</f>
        <v>4955.7072780600001</v>
      </c>
      <c r="R87" s="36">
        <f>SUMIFS(СВЦЭМ!$D$39:$D$782,СВЦЭМ!$A$39:$A$782,$A87,СВЦЭМ!$B$39:$B$782,R$77)+'СЕТ СН'!$H$11+СВЦЭМ!$D$10+'СЕТ СН'!$H$5-'СЕТ СН'!$H$21</f>
        <v>4915.8216109900004</v>
      </c>
      <c r="S87" s="36">
        <f>SUMIFS(СВЦЭМ!$D$39:$D$782,СВЦЭМ!$A$39:$A$782,$A87,СВЦЭМ!$B$39:$B$782,S$77)+'СЕТ СН'!$H$11+СВЦЭМ!$D$10+'СЕТ СН'!$H$5-'СЕТ СН'!$H$21</f>
        <v>4952.6435406299997</v>
      </c>
      <c r="T87" s="36">
        <f>SUMIFS(СВЦЭМ!$D$39:$D$782,СВЦЭМ!$A$39:$A$782,$A87,СВЦЭМ!$B$39:$B$782,T$77)+'СЕТ СН'!$H$11+СВЦЭМ!$D$10+'СЕТ СН'!$H$5-'СЕТ СН'!$H$21</f>
        <v>4951.2606609499999</v>
      </c>
      <c r="U87" s="36">
        <f>SUMIFS(СВЦЭМ!$D$39:$D$782,СВЦЭМ!$A$39:$A$782,$A87,СВЦЭМ!$B$39:$B$782,U$77)+'СЕТ СН'!$H$11+СВЦЭМ!$D$10+'СЕТ СН'!$H$5-'СЕТ СН'!$H$21</f>
        <v>4949.6662725300002</v>
      </c>
      <c r="V87" s="36">
        <f>SUMIFS(СВЦЭМ!$D$39:$D$782,СВЦЭМ!$A$39:$A$782,$A87,СВЦЭМ!$B$39:$B$782,V$77)+'СЕТ СН'!$H$11+СВЦЭМ!$D$10+'СЕТ СН'!$H$5-'СЕТ СН'!$H$21</f>
        <v>4953.3319682299998</v>
      </c>
      <c r="W87" s="36">
        <f>SUMIFS(СВЦЭМ!$D$39:$D$782,СВЦЭМ!$A$39:$A$782,$A87,СВЦЭМ!$B$39:$B$782,W$77)+'СЕТ СН'!$H$11+СВЦЭМ!$D$10+'СЕТ СН'!$H$5-'СЕТ СН'!$H$21</f>
        <v>4950.3052512900003</v>
      </c>
      <c r="X87" s="36">
        <f>SUMIFS(СВЦЭМ!$D$39:$D$782,СВЦЭМ!$A$39:$A$782,$A87,СВЦЭМ!$B$39:$B$782,X$77)+'СЕТ СН'!$H$11+СВЦЭМ!$D$10+'СЕТ СН'!$H$5-'СЕТ СН'!$H$21</f>
        <v>4932.00796102</v>
      </c>
      <c r="Y87" s="36">
        <f>SUMIFS(СВЦЭМ!$D$39:$D$782,СВЦЭМ!$A$39:$A$782,$A87,СВЦЭМ!$B$39:$B$782,Y$77)+'СЕТ СН'!$H$11+СВЦЭМ!$D$10+'СЕТ СН'!$H$5-'СЕТ СН'!$H$21</f>
        <v>4934.6932945299995</v>
      </c>
    </row>
    <row r="88" spans="1:25" ht="15.75" x14ac:dyDescent="0.2">
      <c r="A88" s="35">
        <f t="shared" si="2"/>
        <v>44968</v>
      </c>
      <c r="B88" s="36">
        <f>SUMIFS(СВЦЭМ!$D$39:$D$782,СВЦЭМ!$A$39:$A$782,$A88,СВЦЭМ!$B$39:$B$782,B$77)+'СЕТ СН'!$H$11+СВЦЭМ!$D$10+'СЕТ СН'!$H$5-'СЕТ СН'!$H$21</f>
        <v>5173.69640617</v>
      </c>
      <c r="C88" s="36">
        <f>SUMIFS(СВЦЭМ!$D$39:$D$782,СВЦЭМ!$A$39:$A$782,$A88,СВЦЭМ!$B$39:$B$782,C$77)+'СЕТ СН'!$H$11+СВЦЭМ!$D$10+'СЕТ СН'!$H$5-'СЕТ СН'!$H$21</f>
        <v>5226.2547926300003</v>
      </c>
      <c r="D88" s="36">
        <f>SUMIFS(СВЦЭМ!$D$39:$D$782,СВЦЭМ!$A$39:$A$782,$A88,СВЦЭМ!$B$39:$B$782,D$77)+'СЕТ СН'!$H$11+СВЦЭМ!$D$10+'СЕТ СН'!$H$5-'СЕТ СН'!$H$21</f>
        <v>5241.9336261000008</v>
      </c>
      <c r="E88" s="36">
        <f>SUMIFS(СВЦЭМ!$D$39:$D$782,СВЦЭМ!$A$39:$A$782,$A88,СВЦЭМ!$B$39:$B$782,E$77)+'СЕТ СН'!$H$11+СВЦЭМ!$D$10+'СЕТ СН'!$H$5-'СЕТ СН'!$H$21</f>
        <v>5244.0802431600005</v>
      </c>
      <c r="F88" s="36">
        <f>SUMIFS(СВЦЭМ!$D$39:$D$782,СВЦЭМ!$A$39:$A$782,$A88,СВЦЭМ!$B$39:$B$782,F$77)+'СЕТ СН'!$H$11+СВЦЭМ!$D$10+'СЕТ СН'!$H$5-'СЕТ СН'!$H$21</f>
        <v>5237.1102597300005</v>
      </c>
      <c r="G88" s="36">
        <f>SUMIFS(СВЦЭМ!$D$39:$D$782,СВЦЭМ!$A$39:$A$782,$A88,СВЦЭМ!$B$39:$B$782,G$77)+'СЕТ СН'!$H$11+СВЦЭМ!$D$10+'СЕТ СН'!$H$5-'СЕТ СН'!$H$21</f>
        <v>5221.41254114</v>
      </c>
      <c r="H88" s="36">
        <f>SUMIFS(СВЦЭМ!$D$39:$D$782,СВЦЭМ!$A$39:$A$782,$A88,СВЦЭМ!$B$39:$B$782,H$77)+'СЕТ СН'!$H$11+СВЦЭМ!$D$10+'СЕТ СН'!$H$5-'СЕТ СН'!$H$21</f>
        <v>5156.6014812700005</v>
      </c>
      <c r="I88" s="36">
        <f>SUMIFS(СВЦЭМ!$D$39:$D$782,СВЦЭМ!$A$39:$A$782,$A88,СВЦЭМ!$B$39:$B$782,I$77)+'СЕТ СН'!$H$11+СВЦЭМ!$D$10+'СЕТ СН'!$H$5-'СЕТ СН'!$H$21</f>
        <v>5081.0733074199998</v>
      </c>
      <c r="J88" s="36">
        <f>SUMIFS(СВЦЭМ!$D$39:$D$782,СВЦЭМ!$A$39:$A$782,$A88,СВЦЭМ!$B$39:$B$782,J$77)+'СЕТ СН'!$H$11+СВЦЭМ!$D$10+'СЕТ СН'!$H$5-'СЕТ СН'!$H$21</f>
        <v>5039.3352766200005</v>
      </c>
      <c r="K88" s="36">
        <f>SUMIFS(СВЦЭМ!$D$39:$D$782,СВЦЭМ!$A$39:$A$782,$A88,СВЦЭМ!$B$39:$B$782,K$77)+'СЕТ СН'!$H$11+СВЦЭМ!$D$10+'СЕТ СН'!$H$5-'СЕТ СН'!$H$21</f>
        <v>4978.7640048200001</v>
      </c>
      <c r="L88" s="36">
        <f>SUMIFS(СВЦЭМ!$D$39:$D$782,СВЦЭМ!$A$39:$A$782,$A88,СВЦЭМ!$B$39:$B$782,L$77)+'СЕТ СН'!$H$11+СВЦЭМ!$D$10+'СЕТ СН'!$H$5-'СЕТ СН'!$H$21</f>
        <v>4986.3740016199999</v>
      </c>
      <c r="M88" s="36">
        <f>SUMIFS(СВЦЭМ!$D$39:$D$782,СВЦЭМ!$A$39:$A$782,$A88,СВЦЭМ!$B$39:$B$782,M$77)+'СЕТ СН'!$H$11+СВЦЭМ!$D$10+'СЕТ СН'!$H$5-'СЕТ СН'!$H$21</f>
        <v>5014.28894537</v>
      </c>
      <c r="N88" s="36">
        <f>SUMIFS(СВЦЭМ!$D$39:$D$782,СВЦЭМ!$A$39:$A$782,$A88,СВЦЭМ!$B$39:$B$782,N$77)+'СЕТ СН'!$H$11+СВЦЭМ!$D$10+'СЕТ СН'!$H$5-'СЕТ СН'!$H$21</f>
        <v>5057.0810132500001</v>
      </c>
      <c r="O88" s="36">
        <f>SUMIFS(СВЦЭМ!$D$39:$D$782,СВЦЭМ!$A$39:$A$782,$A88,СВЦЭМ!$B$39:$B$782,O$77)+'СЕТ СН'!$H$11+СВЦЭМ!$D$10+'СЕТ СН'!$H$5-'СЕТ СН'!$H$21</f>
        <v>5087.4780650800003</v>
      </c>
      <c r="P88" s="36">
        <f>SUMIFS(СВЦЭМ!$D$39:$D$782,СВЦЭМ!$A$39:$A$782,$A88,СВЦЭМ!$B$39:$B$782,P$77)+'СЕТ СН'!$H$11+СВЦЭМ!$D$10+'СЕТ СН'!$H$5-'СЕТ СН'!$H$21</f>
        <v>5112.0148892500001</v>
      </c>
      <c r="Q88" s="36">
        <f>SUMIFS(СВЦЭМ!$D$39:$D$782,СВЦЭМ!$A$39:$A$782,$A88,СВЦЭМ!$B$39:$B$782,Q$77)+'СЕТ СН'!$H$11+СВЦЭМ!$D$10+'СЕТ СН'!$H$5-'СЕТ СН'!$H$21</f>
        <v>5119.2946837199997</v>
      </c>
      <c r="R88" s="36">
        <f>SUMIFS(СВЦЭМ!$D$39:$D$782,СВЦЭМ!$A$39:$A$782,$A88,СВЦЭМ!$B$39:$B$782,R$77)+'СЕТ СН'!$H$11+СВЦЭМ!$D$10+'СЕТ СН'!$H$5-'СЕТ СН'!$H$21</f>
        <v>5095.6598359099999</v>
      </c>
      <c r="S88" s="36">
        <f>SUMIFS(СВЦЭМ!$D$39:$D$782,СВЦЭМ!$A$39:$A$782,$A88,СВЦЭМ!$B$39:$B$782,S$77)+'СЕТ СН'!$H$11+СВЦЭМ!$D$10+'СЕТ СН'!$H$5-'СЕТ СН'!$H$21</f>
        <v>5039.1789955000004</v>
      </c>
      <c r="T88" s="36">
        <f>SUMIFS(СВЦЭМ!$D$39:$D$782,СВЦЭМ!$A$39:$A$782,$A88,СВЦЭМ!$B$39:$B$782,T$77)+'СЕТ СН'!$H$11+СВЦЭМ!$D$10+'СЕТ СН'!$H$5-'СЕТ СН'!$H$21</f>
        <v>5014.3194371999998</v>
      </c>
      <c r="U88" s="36">
        <f>SUMIFS(СВЦЭМ!$D$39:$D$782,СВЦЭМ!$A$39:$A$782,$A88,СВЦЭМ!$B$39:$B$782,U$77)+'СЕТ СН'!$H$11+СВЦЭМ!$D$10+'СЕТ СН'!$H$5-'СЕТ СН'!$H$21</f>
        <v>5031.0187213099998</v>
      </c>
      <c r="V88" s="36">
        <f>SUMIFS(СВЦЭМ!$D$39:$D$782,СВЦЭМ!$A$39:$A$782,$A88,СВЦЭМ!$B$39:$B$782,V$77)+'СЕТ СН'!$H$11+СВЦЭМ!$D$10+'СЕТ СН'!$H$5-'СЕТ СН'!$H$21</f>
        <v>5062.37311374</v>
      </c>
      <c r="W88" s="36">
        <f>SUMIFS(СВЦЭМ!$D$39:$D$782,СВЦЭМ!$A$39:$A$782,$A88,СВЦЭМ!$B$39:$B$782,W$77)+'СЕТ СН'!$H$11+СВЦЭМ!$D$10+'СЕТ СН'!$H$5-'СЕТ СН'!$H$21</f>
        <v>5098.8167154700004</v>
      </c>
      <c r="X88" s="36">
        <f>SUMIFS(СВЦЭМ!$D$39:$D$782,СВЦЭМ!$A$39:$A$782,$A88,СВЦЭМ!$B$39:$B$782,X$77)+'СЕТ СН'!$H$11+СВЦЭМ!$D$10+'СЕТ СН'!$H$5-'СЕТ СН'!$H$21</f>
        <v>5136.4698280500006</v>
      </c>
      <c r="Y88" s="36">
        <f>SUMIFS(СВЦЭМ!$D$39:$D$782,СВЦЭМ!$A$39:$A$782,$A88,СВЦЭМ!$B$39:$B$782,Y$77)+'СЕТ СН'!$H$11+СВЦЭМ!$D$10+'СЕТ СН'!$H$5-'СЕТ СН'!$H$21</f>
        <v>5189.8986232900006</v>
      </c>
    </row>
    <row r="89" spans="1:25" ht="15.75" x14ac:dyDescent="0.2">
      <c r="A89" s="35">
        <f t="shared" si="2"/>
        <v>44969</v>
      </c>
      <c r="B89" s="36">
        <f>SUMIFS(СВЦЭМ!$D$39:$D$782,СВЦЭМ!$A$39:$A$782,$A89,СВЦЭМ!$B$39:$B$782,B$77)+'СЕТ СН'!$H$11+СВЦЭМ!$D$10+'СЕТ СН'!$H$5-'СЕТ СН'!$H$21</f>
        <v>5052.7805038200004</v>
      </c>
      <c r="C89" s="36">
        <f>SUMIFS(СВЦЭМ!$D$39:$D$782,СВЦЭМ!$A$39:$A$782,$A89,СВЦЭМ!$B$39:$B$782,C$77)+'СЕТ СН'!$H$11+СВЦЭМ!$D$10+'СЕТ СН'!$H$5-'СЕТ СН'!$H$21</f>
        <v>5144.6703227100006</v>
      </c>
      <c r="D89" s="36">
        <f>SUMIFS(СВЦЭМ!$D$39:$D$782,СВЦЭМ!$A$39:$A$782,$A89,СВЦЭМ!$B$39:$B$782,D$77)+'СЕТ СН'!$H$11+СВЦЭМ!$D$10+'СЕТ СН'!$H$5-'СЕТ СН'!$H$21</f>
        <v>5143.7216591900005</v>
      </c>
      <c r="E89" s="36">
        <f>SUMIFS(СВЦЭМ!$D$39:$D$782,СВЦЭМ!$A$39:$A$782,$A89,СВЦЭМ!$B$39:$B$782,E$77)+'СЕТ СН'!$H$11+СВЦЭМ!$D$10+'СЕТ СН'!$H$5-'СЕТ СН'!$H$21</f>
        <v>5104.1504881600004</v>
      </c>
      <c r="F89" s="36">
        <f>SUMIFS(СВЦЭМ!$D$39:$D$782,СВЦЭМ!$A$39:$A$782,$A89,СВЦЭМ!$B$39:$B$782,F$77)+'СЕТ СН'!$H$11+СВЦЭМ!$D$10+'СЕТ СН'!$H$5-'СЕТ СН'!$H$21</f>
        <v>5150.5292736800002</v>
      </c>
      <c r="G89" s="36">
        <f>SUMIFS(СВЦЭМ!$D$39:$D$782,СВЦЭМ!$A$39:$A$782,$A89,СВЦЭМ!$B$39:$B$782,G$77)+'СЕТ СН'!$H$11+СВЦЭМ!$D$10+'СЕТ СН'!$H$5-'СЕТ СН'!$H$21</f>
        <v>5158.3946302800005</v>
      </c>
      <c r="H89" s="36">
        <f>SUMIFS(СВЦЭМ!$D$39:$D$782,СВЦЭМ!$A$39:$A$782,$A89,СВЦЭМ!$B$39:$B$782,H$77)+'СЕТ СН'!$H$11+СВЦЭМ!$D$10+'СЕТ СН'!$H$5-'СЕТ СН'!$H$21</f>
        <v>5151.0743676600005</v>
      </c>
      <c r="I89" s="36">
        <f>SUMIFS(СВЦЭМ!$D$39:$D$782,СВЦЭМ!$A$39:$A$782,$A89,СВЦЭМ!$B$39:$B$782,I$77)+'СЕТ СН'!$H$11+СВЦЭМ!$D$10+'СЕТ СН'!$H$5-'СЕТ СН'!$H$21</f>
        <v>5155.7119085000004</v>
      </c>
      <c r="J89" s="36">
        <f>SUMIFS(СВЦЭМ!$D$39:$D$782,СВЦЭМ!$A$39:$A$782,$A89,СВЦЭМ!$B$39:$B$782,J$77)+'СЕТ СН'!$H$11+СВЦЭМ!$D$10+'СЕТ СН'!$H$5-'СЕТ СН'!$H$21</f>
        <v>5145.2582187900007</v>
      </c>
      <c r="K89" s="36">
        <f>SUMIFS(СВЦЭМ!$D$39:$D$782,СВЦЭМ!$A$39:$A$782,$A89,СВЦЭМ!$B$39:$B$782,K$77)+'СЕТ СН'!$H$11+СВЦЭМ!$D$10+'СЕТ СН'!$H$5-'СЕТ СН'!$H$21</f>
        <v>5065.3562295499996</v>
      </c>
      <c r="L89" s="36">
        <f>SUMIFS(СВЦЭМ!$D$39:$D$782,СВЦЭМ!$A$39:$A$782,$A89,СВЦЭМ!$B$39:$B$782,L$77)+'СЕТ СН'!$H$11+СВЦЭМ!$D$10+'СЕТ СН'!$H$5-'СЕТ СН'!$H$21</f>
        <v>5020.8875701100005</v>
      </c>
      <c r="M89" s="36">
        <f>SUMIFS(СВЦЭМ!$D$39:$D$782,СВЦЭМ!$A$39:$A$782,$A89,СВЦЭМ!$B$39:$B$782,M$77)+'СЕТ СН'!$H$11+СВЦЭМ!$D$10+'СЕТ СН'!$H$5-'СЕТ СН'!$H$21</f>
        <v>5019.9438495900004</v>
      </c>
      <c r="N89" s="36">
        <f>SUMIFS(СВЦЭМ!$D$39:$D$782,СВЦЭМ!$A$39:$A$782,$A89,СВЦЭМ!$B$39:$B$782,N$77)+'СЕТ СН'!$H$11+СВЦЭМ!$D$10+'СЕТ СН'!$H$5-'СЕТ СН'!$H$21</f>
        <v>5036.8289407299999</v>
      </c>
      <c r="O89" s="36">
        <f>SUMIFS(СВЦЭМ!$D$39:$D$782,СВЦЭМ!$A$39:$A$782,$A89,СВЦЭМ!$B$39:$B$782,O$77)+'СЕТ СН'!$H$11+СВЦЭМ!$D$10+'СЕТ СН'!$H$5-'СЕТ СН'!$H$21</f>
        <v>5077.4096362999999</v>
      </c>
      <c r="P89" s="36">
        <f>SUMIFS(СВЦЭМ!$D$39:$D$782,СВЦЭМ!$A$39:$A$782,$A89,СВЦЭМ!$B$39:$B$782,P$77)+'СЕТ СН'!$H$11+СВЦЭМ!$D$10+'СЕТ СН'!$H$5-'СЕТ СН'!$H$21</f>
        <v>5101.1436524000001</v>
      </c>
      <c r="Q89" s="36">
        <f>SUMIFS(СВЦЭМ!$D$39:$D$782,СВЦЭМ!$A$39:$A$782,$A89,СВЦЭМ!$B$39:$B$782,Q$77)+'СЕТ СН'!$H$11+СВЦЭМ!$D$10+'СЕТ СН'!$H$5-'СЕТ СН'!$H$21</f>
        <v>5115.5245432299998</v>
      </c>
      <c r="R89" s="36">
        <f>SUMIFS(СВЦЭМ!$D$39:$D$782,СВЦЭМ!$A$39:$A$782,$A89,СВЦЭМ!$B$39:$B$782,R$77)+'СЕТ СН'!$H$11+СВЦЭМ!$D$10+'СЕТ СН'!$H$5-'СЕТ СН'!$H$21</f>
        <v>5118.3421228100005</v>
      </c>
      <c r="S89" s="36">
        <f>SUMIFS(СВЦЭМ!$D$39:$D$782,СВЦЭМ!$A$39:$A$782,$A89,СВЦЭМ!$B$39:$B$782,S$77)+'СЕТ СН'!$H$11+СВЦЭМ!$D$10+'СЕТ СН'!$H$5-'СЕТ СН'!$H$21</f>
        <v>5067.8367195199999</v>
      </c>
      <c r="T89" s="36">
        <f>SUMIFS(СВЦЭМ!$D$39:$D$782,СВЦЭМ!$A$39:$A$782,$A89,СВЦЭМ!$B$39:$B$782,T$77)+'СЕТ СН'!$H$11+СВЦЭМ!$D$10+'СЕТ СН'!$H$5-'СЕТ СН'!$H$21</f>
        <v>5032.5795362200006</v>
      </c>
      <c r="U89" s="36">
        <f>SUMIFS(СВЦЭМ!$D$39:$D$782,СВЦЭМ!$A$39:$A$782,$A89,СВЦЭМ!$B$39:$B$782,U$77)+'СЕТ СН'!$H$11+СВЦЭМ!$D$10+'СЕТ СН'!$H$5-'СЕТ СН'!$H$21</f>
        <v>4998.6762528700001</v>
      </c>
      <c r="V89" s="36">
        <f>SUMIFS(СВЦЭМ!$D$39:$D$782,СВЦЭМ!$A$39:$A$782,$A89,СВЦЭМ!$B$39:$B$782,V$77)+'СЕТ СН'!$H$11+СВЦЭМ!$D$10+'СЕТ СН'!$H$5-'СЕТ СН'!$H$21</f>
        <v>5027.6423527799998</v>
      </c>
      <c r="W89" s="36">
        <f>SUMIFS(СВЦЭМ!$D$39:$D$782,СВЦЭМ!$A$39:$A$782,$A89,СВЦЭМ!$B$39:$B$782,W$77)+'СЕТ СН'!$H$11+СВЦЭМ!$D$10+'СЕТ СН'!$H$5-'СЕТ СН'!$H$21</f>
        <v>5045.5124293999997</v>
      </c>
      <c r="X89" s="36">
        <f>SUMIFS(СВЦЭМ!$D$39:$D$782,СВЦЭМ!$A$39:$A$782,$A89,СВЦЭМ!$B$39:$B$782,X$77)+'СЕТ СН'!$H$11+СВЦЭМ!$D$10+'СЕТ СН'!$H$5-'СЕТ СН'!$H$21</f>
        <v>5097.4173724499997</v>
      </c>
      <c r="Y89" s="36">
        <f>SUMIFS(СВЦЭМ!$D$39:$D$782,СВЦЭМ!$A$39:$A$782,$A89,СВЦЭМ!$B$39:$B$782,Y$77)+'СЕТ СН'!$H$11+СВЦЭМ!$D$10+'СЕТ СН'!$H$5-'СЕТ СН'!$H$21</f>
        <v>5096.0104364600002</v>
      </c>
    </row>
    <row r="90" spans="1:25" ht="15.75" x14ac:dyDescent="0.2">
      <c r="A90" s="35">
        <f t="shared" si="2"/>
        <v>44970</v>
      </c>
      <c r="B90" s="36">
        <f>SUMIFS(СВЦЭМ!$D$39:$D$782,СВЦЭМ!$A$39:$A$782,$A90,СВЦЭМ!$B$39:$B$782,B$77)+'СЕТ СН'!$H$11+СВЦЭМ!$D$10+'СЕТ СН'!$H$5-'СЕТ СН'!$H$21</f>
        <v>5221.1389046900003</v>
      </c>
      <c r="C90" s="36">
        <f>SUMIFS(СВЦЭМ!$D$39:$D$782,СВЦЭМ!$A$39:$A$782,$A90,СВЦЭМ!$B$39:$B$782,C$77)+'СЕТ СН'!$H$11+СВЦЭМ!$D$10+'СЕТ СН'!$H$5-'СЕТ СН'!$H$21</f>
        <v>5263.7667602199999</v>
      </c>
      <c r="D90" s="36">
        <f>SUMIFS(СВЦЭМ!$D$39:$D$782,СВЦЭМ!$A$39:$A$782,$A90,СВЦЭМ!$B$39:$B$782,D$77)+'СЕТ СН'!$H$11+СВЦЭМ!$D$10+'СЕТ СН'!$H$5-'СЕТ СН'!$H$21</f>
        <v>5271.4383913000001</v>
      </c>
      <c r="E90" s="36">
        <f>SUMIFS(СВЦЭМ!$D$39:$D$782,СВЦЭМ!$A$39:$A$782,$A90,СВЦЭМ!$B$39:$B$782,E$77)+'СЕТ СН'!$H$11+СВЦЭМ!$D$10+'СЕТ СН'!$H$5-'СЕТ СН'!$H$21</f>
        <v>5272.7479504500006</v>
      </c>
      <c r="F90" s="36">
        <f>SUMIFS(СВЦЭМ!$D$39:$D$782,СВЦЭМ!$A$39:$A$782,$A90,СВЦЭМ!$B$39:$B$782,F$77)+'СЕТ СН'!$H$11+СВЦЭМ!$D$10+'СЕТ СН'!$H$5-'СЕТ СН'!$H$21</f>
        <v>5237.70386908</v>
      </c>
      <c r="G90" s="36">
        <f>SUMIFS(СВЦЭМ!$D$39:$D$782,СВЦЭМ!$A$39:$A$782,$A90,СВЦЭМ!$B$39:$B$782,G$77)+'СЕТ СН'!$H$11+СВЦЭМ!$D$10+'СЕТ СН'!$H$5-'СЕТ СН'!$H$21</f>
        <v>5185.2299264200001</v>
      </c>
      <c r="H90" s="36">
        <f>SUMIFS(СВЦЭМ!$D$39:$D$782,СВЦЭМ!$A$39:$A$782,$A90,СВЦЭМ!$B$39:$B$782,H$77)+'СЕТ СН'!$H$11+СВЦЭМ!$D$10+'СЕТ СН'!$H$5-'СЕТ СН'!$H$21</f>
        <v>5119.1148059400002</v>
      </c>
      <c r="I90" s="36">
        <f>SUMIFS(СВЦЭМ!$D$39:$D$782,СВЦЭМ!$A$39:$A$782,$A90,СВЦЭМ!$B$39:$B$782,I$77)+'СЕТ СН'!$H$11+СВЦЭМ!$D$10+'СЕТ СН'!$H$5-'СЕТ СН'!$H$21</f>
        <v>5123.3328026899999</v>
      </c>
      <c r="J90" s="36">
        <f>SUMIFS(СВЦЭМ!$D$39:$D$782,СВЦЭМ!$A$39:$A$782,$A90,СВЦЭМ!$B$39:$B$782,J$77)+'СЕТ СН'!$H$11+СВЦЭМ!$D$10+'СЕТ СН'!$H$5-'СЕТ СН'!$H$21</f>
        <v>5067.6457059200002</v>
      </c>
      <c r="K90" s="36">
        <f>SUMIFS(СВЦЭМ!$D$39:$D$782,СВЦЭМ!$A$39:$A$782,$A90,СВЦЭМ!$B$39:$B$782,K$77)+'СЕТ СН'!$H$11+СВЦЭМ!$D$10+'СЕТ СН'!$H$5-'СЕТ СН'!$H$21</f>
        <v>5037.2468255399999</v>
      </c>
      <c r="L90" s="36">
        <f>SUMIFS(СВЦЭМ!$D$39:$D$782,СВЦЭМ!$A$39:$A$782,$A90,СВЦЭМ!$B$39:$B$782,L$77)+'СЕТ СН'!$H$11+СВЦЭМ!$D$10+'СЕТ СН'!$H$5-'СЕТ СН'!$H$21</f>
        <v>5054.9691001600004</v>
      </c>
      <c r="M90" s="36">
        <f>SUMIFS(СВЦЭМ!$D$39:$D$782,СВЦЭМ!$A$39:$A$782,$A90,СВЦЭМ!$B$39:$B$782,M$77)+'СЕТ СН'!$H$11+СВЦЭМ!$D$10+'СЕТ СН'!$H$5-'СЕТ СН'!$H$21</f>
        <v>5077.5326982500001</v>
      </c>
      <c r="N90" s="36">
        <f>SUMIFS(СВЦЭМ!$D$39:$D$782,СВЦЭМ!$A$39:$A$782,$A90,СВЦЭМ!$B$39:$B$782,N$77)+'СЕТ СН'!$H$11+СВЦЭМ!$D$10+'СЕТ СН'!$H$5-'СЕТ СН'!$H$21</f>
        <v>5139.0304438700005</v>
      </c>
      <c r="O90" s="36">
        <f>SUMIFS(СВЦЭМ!$D$39:$D$782,СВЦЭМ!$A$39:$A$782,$A90,СВЦЭМ!$B$39:$B$782,O$77)+'СЕТ СН'!$H$11+СВЦЭМ!$D$10+'СЕТ СН'!$H$5-'СЕТ СН'!$H$21</f>
        <v>5188.8267892599997</v>
      </c>
      <c r="P90" s="36">
        <f>SUMIFS(СВЦЭМ!$D$39:$D$782,СВЦЭМ!$A$39:$A$782,$A90,СВЦЭМ!$B$39:$B$782,P$77)+'СЕТ СН'!$H$11+СВЦЭМ!$D$10+'СЕТ СН'!$H$5-'СЕТ СН'!$H$21</f>
        <v>5231.6703533899999</v>
      </c>
      <c r="Q90" s="36">
        <f>SUMIFS(СВЦЭМ!$D$39:$D$782,СВЦЭМ!$A$39:$A$782,$A90,СВЦЭМ!$B$39:$B$782,Q$77)+'СЕТ СН'!$H$11+СВЦЭМ!$D$10+'СЕТ СН'!$H$5-'СЕТ СН'!$H$21</f>
        <v>5248.6009376700003</v>
      </c>
      <c r="R90" s="36">
        <f>SUMIFS(СВЦЭМ!$D$39:$D$782,СВЦЭМ!$A$39:$A$782,$A90,СВЦЭМ!$B$39:$B$782,R$77)+'СЕТ СН'!$H$11+СВЦЭМ!$D$10+'СЕТ СН'!$H$5-'СЕТ СН'!$H$21</f>
        <v>5234.4637600599999</v>
      </c>
      <c r="S90" s="36">
        <f>SUMIFS(СВЦЭМ!$D$39:$D$782,СВЦЭМ!$A$39:$A$782,$A90,СВЦЭМ!$B$39:$B$782,S$77)+'СЕТ СН'!$H$11+СВЦЭМ!$D$10+'СЕТ СН'!$H$5-'СЕТ СН'!$H$21</f>
        <v>5175.1967430500008</v>
      </c>
      <c r="T90" s="36">
        <f>SUMIFS(СВЦЭМ!$D$39:$D$782,СВЦЭМ!$A$39:$A$782,$A90,СВЦЭМ!$B$39:$B$782,T$77)+'СЕТ СН'!$H$11+СВЦЭМ!$D$10+'СЕТ СН'!$H$5-'СЕТ СН'!$H$21</f>
        <v>5126.8548952000001</v>
      </c>
      <c r="U90" s="36">
        <f>SUMIFS(СВЦЭМ!$D$39:$D$782,СВЦЭМ!$A$39:$A$782,$A90,СВЦЭМ!$B$39:$B$782,U$77)+'СЕТ СН'!$H$11+СВЦЭМ!$D$10+'СЕТ СН'!$H$5-'СЕТ СН'!$H$21</f>
        <v>5176.5151433700003</v>
      </c>
      <c r="V90" s="36">
        <f>SUMIFS(СВЦЭМ!$D$39:$D$782,СВЦЭМ!$A$39:$A$782,$A90,СВЦЭМ!$B$39:$B$782,V$77)+'СЕТ СН'!$H$11+СВЦЭМ!$D$10+'СЕТ СН'!$H$5-'СЕТ СН'!$H$21</f>
        <v>5189.945609800001</v>
      </c>
      <c r="W90" s="36">
        <f>SUMIFS(СВЦЭМ!$D$39:$D$782,СВЦЭМ!$A$39:$A$782,$A90,СВЦЭМ!$B$39:$B$782,W$77)+'СЕТ СН'!$H$11+СВЦЭМ!$D$10+'СЕТ СН'!$H$5-'СЕТ СН'!$H$21</f>
        <v>5219.2712227400007</v>
      </c>
      <c r="X90" s="36">
        <f>SUMIFS(СВЦЭМ!$D$39:$D$782,СВЦЭМ!$A$39:$A$782,$A90,СВЦЭМ!$B$39:$B$782,X$77)+'СЕТ СН'!$H$11+СВЦЭМ!$D$10+'СЕТ СН'!$H$5-'СЕТ СН'!$H$21</f>
        <v>5259.8814815799997</v>
      </c>
      <c r="Y90" s="36">
        <f>SUMIFS(СВЦЭМ!$D$39:$D$782,СВЦЭМ!$A$39:$A$782,$A90,СВЦЭМ!$B$39:$B$782,Y$77)+'СЕТ СН'!$H$11+СВЦЭМ!$D$10+'СЕТ СН'!$H$5-'СЕТ СН'!$H$21</f>
        <v>5169.4360159300004</v>
      </c>
    </row>
    <row r="91" spans="1:25" ht="15.75" x14ac:dyDescent="0.2">
      <c r="A91" s="35">
        <f t="shared" si="2"/>
        <v>44971</v>
      </c>
      <c r="B91" s="36">
        <f>SUMIFS(СВЦЭМ!$D$39:$D$782,СВЦЭМ!$A$39:$A$782,$A91,СВЦЭМ!$B$39:$B$782,B$77)+'СЕТ СН'!$H$11+СВЦЭМ!$D$10+'СЕТ СН'!$H$5-'СЕТ СН'!$H$21</f>
        <v>5303.4344991300004</v>
      </c>
      <c r="C91" s="36">
        <f>SUMIFS(СВЦЭМ!$D$39:$D$782,СВЦЭМ!$A$39:$A$782,$A91,СВЦЭМ!$B$39:$B$782,C$77)+'СЕТ СН'!$H$11+СВЦЭМ!$D$10+'СЕТ СН'!$H$5-'СЕТ СН'!$H$21</f>
        <v>5356.3310066400009</v>
      </c>
      <c r="D91" s="36">
        <f>SUMIFS(СВЦЭМ!$D$39:$D$782,СВЦЭМ!$A$39:$A$782,$A91,СВЦЭМ!$B$39:$B$782,D$77)+'СЕТ СН'!$H$11+СВЦЭМ!$D$10+'СЕТ СН'!$H$5-'СЕТ СН'!$H$21</f>
        <v>5349.2536299500007</v>
      </c>
      <c r="E91" s="36">
        <f>SUMIFS(СВЦЭМ!$D$39:$D$782,СВЦЭМ!$A$39:$A$782,$A91,СВЦЭМ!$B$39:$B$782,E$77)+'СЕТ СН'!$H$11+СВЦЭМ!$D$10+'СЕТ СН'!$H$5-'СЕТ СН'!$H$21</f>
        <v>5451.8092137700005</v>
      </c>
      <c r="F91" s="36">
        <f>SUMIFS(СВЦЭМ!$D$39:$D$782,СВЦЭМ!$A$39:$A$782,$A91,СВЦЭМ!$B$39:$B$782,F$77)+'СЕТ СН'!$H$11+СВЦЭМ!$D$10+'СЕТ СН'!$H$5-'СЕТ СН'!$H$21</f>
        <v>5255.9548160900003</v>
      </c>
      <c r="G91" s="36">
        <f>SUMIFS(СВЦЭМ!$D$39:$D$782,СВЦЭМ!$A$39:$A$782,$A91,СВЦЭМ!$B$39:$B$782,G$77)+'СЕТ СН'!$H$11+СВЦЭМ!$D$10+'СЕТ СН'!$H$5-'СЕТ СН'!$H$21</f>
        <v>5396.8088324</v>
      </c>
      <c r="H91" s="36">
        <f>SUMIFS(СВЦЭМ!$D$39:$D$782,СВЦЭМ!$A$39:$A$782,$A91,СВЦЭМ!$B$39:$B$782,H$77)+'СЕТ СН'!$H$11+СВЦЭМ!$D$10+'СЕТ СН'!$H$5-'СЕТ СН'!$H$21</f>
        <v>5292.9102677500005</v>
      </c>
      <c r="I91" s="36">
        <f>SUMIFS(СВЦЭМ!$D$39:$D$782,СВЦЭМ!$A$39:$A$782,$A91,СВЦЭМ!$B$39:$B$782,I$77)+'СЕТ СН'!$H$11+СВЦЭМ!$D$10+'СЕТ СН'!$H$5-'СЕТ СН'!$H$21</f>
        <v>5244.0987352100001</v>
      </c>
      <c r="J91" s="36">
        <f>SUMIFS(СВЦЭМ!$D$39:$D$782,СВЦЭМ!$A$39:$A$782,$A91,СВЦЭМ!$B$39:$B$782,J$77)+'СЕТ СН'!$H$11+СВЦЭМ!$D$10+'СЕТ СН'!$H$5-'СЕТ СН'!$H$21</f>
        <v>5214.1744662700003</v>
      </c>
      <c r="K91" s="36">
        <f>SUMIFS(СВЦЭМ!$D$39:$D$782,СВЦЭМ!$A$39:$A$782,$A91,СВЦЭМ!$B$39:$B$782,K$77)+'СЕТ СН'!$H$11+СВЦЭМ!$D$10+'СЕТ СН'!$H$5-'СЕТ СН'!$H$21</f>
        <v>5191.6916507599999</v>
      </c>
      <c r="L91" s="36">
        <f>SUMIFS(СВЦЭМ!$D$39:$D$782,СВЦЭМ!$A$39:$A$782,$A91,СВЦЭМ!$B$39:$B$782,L$77)+'СЕТ СН'!$H$11+СВЦЭМ!$D$10+'СЕТ СН'!$H$5-'СЕТ СН'!$H$21</f>
        <v>5191.6417024700004</v>
      </c>
      <c r="M91" s="36">
        <f>SUMIFS(СВЦЭМ!$D$39:$D$782,СВЦЭМ!$A$39:$A$782,$A91,СВЦЭМ!$B$39:$B$782,M$77)+'СЕТ СН'!$H$11+СВЦЭМ!$D$10+'СЕТ СН'!$H$5-'СЕТ СН'!$H$21</f>
        <v>5274.2032466300006</v>
      </c>
      <c r="N91" s="36">
        <f>SUMIFS(СВЦЭМ!$D$39:$D$782,СВЦЭМ!$A$39:$A$782,$A91,СВЦЭМ!$B$39:$B$782,N$77)+'СЕТ СН'!$H$11+СВЦЭМ!$D$10+'СЕТ СН'!$H$5-'СЕТ СН'!$H$21</f>
        <v>5254.9804430200002</v>
      </c>
      <c r="O91" s="36">
        <f>SUMIFS(СВЦЭМ!$D$39:$D$782,СВЦЭМ!$A$39:$A$782,$A91,СВЦЭМ!$B$39:$B$782,O$77)+'СЕТ СН'!$H$11+СВЦЭМ!$D$10+'СЕТ СН'!$H$5-'СЕТ СН'!$H$21</f>
        <v>5287.0900192000008</v>
      </c>
      <c r="P91" s="36">
        <f>SUMIFS(СВЦЭМ!$D$39:$D$782,СВЦЭМ!$A$39:$A$782,$A91,СВЦЭМ!$B$39:$B$782,P$77)+'СЕТ СН'!$H$11+СВЦЭМ!$D$10+'СЕТ СН'!$H$5-'СЕТ СН'!$H$21</f>
        <v>5312.2091134300008</v>
      </c>
      <c r="Q91" s="36">
        <f>SUMIFS(СВЦЭМ!$D$39:$D$782,СВЦЭМ!$A$39:$A$782,$A91,СВЦЭМ!$B$39:$B$782,Q$77)+'СЕТ СН'!$H$11+СВЦЭМ!$D$10+'СЕТ СН'!$H$5-'СЕТ СН'!$H$21</f>
        <v>5321.6504027200008</v>
      </c>
      <c r="R91" s="36">
        <f>SUMIFS(СВЦЭМ!$D$39:$D$782,СВЦЭМ!$A$39:$A$782,$A91,СВЦЭМ!$B$39:$B$782,R$77)+'СЕТ СН'!$H$11+СВЦЭМ!$D$10+'СЕТ СН'!$H$5-'СЕТ СН'!$H$21</f>
        <v>5293.1773676800003</v>
      </c>
      <c r="S91" s="36">
        <f>SUMIFS(СВЦЭМ!$D$39:$D$782,СВЦЭМ!$A$39:$A$782,$A91,СВЦЭМ!$B$39:$B$782,S$77)+'СЕТ СН'!$H$11+СВЦЭМ!$D$10+'СЕТ СН'!$H$5-'СЕТ СН'!$H$21</f>
        <v>5249.4058508600001</v>
      </c>
      <c r="T91" s="36">
        <f>SUMIFS(СВЦЭМ!$D$39:$D$782,СВЦЭМ!$A$39:$A$782,$A91,СВЦЭМ!$B$39:$B$782,T$77)+'СЕТ СН'!$H$11+СВЦЭМ!$D$10+'СЕТ СН'!$H$5-'СЕТ СН'!$H$21</f>
        <v>5236.4377982300002</v>
      </c>
      <c r="U91" s="36">
        <f>SUMIFS(СВЦЭМ!$D$39:$D$782,СВЦЭМ!$A$39:$A$782,$A91,СВЦЭМ!$B$39:$B$782,U$77)+'СЕТ СН'!$H$11+СВЦЭМ!$D$10+'СЕТ СН'!$H$5-'СЕТ СН'!$H$21</f>
        <v>5229.1556513900005</v>
      </c>
      <c r="V91" s="36">
        <f>SUMIFS(СВЦЭМ!$D$39:$D$782,СВЦЭМ!$A$39:$A$782,$A91,СВЦЭМ!$B$39:$B$782,V$77)+'СЕТ СН'!$H$11+СВЦЭМ!$D$10+'СЕТ СН'!$H$5-'СЕТ СН'!$H$21</f>
        <v>5248.9191847500006</v>
      </c>
      <c r="W91" s="36">
        <f>SUMIFS(СВЦЭМ!$D$39:$D$782,СВЦЭМ!$A$39:$A$782,$A91,СВЦЭМ!$B$39:$B$782,W$77)+'СЕТ СН'!$H$11+СВЦЭМ!$D$10+'СЕТ СН'!$H$5-'СЕТ СН'!$H$21</f>
        <v>5276.6022108500001</v>
      </c>
      <c r="X91" s="36">
        <f>SUMIFS(СВЦЭМ!$D$39:$D$782,СВЦЭМ!$A$39:$A$782,$A91,СВЦЭМ!$B$39:$B$782,X$77)+'СЕТ СН'!$H$11+СВЦЭМ!$D$10+'СЕТ СН'!$H$5-'СЕТ СН'!$H$21</f>
        <v>5309.2178371999998</v>
      </c>
      <c r="Y91" s="36">
        <f>SUMIFS(СВЦЭМ!$D$39:$D$782,СВЦЭМ!$A$39:$A$782,$A91,СВЦЭМ!$B$39:$B$782,Y$77)+'СЕТ СН'!$H$11+СВЦЭМ!$D$10+'СЕТ СН'!$H$5-'СЕТ СН'!$H$21</f>
        <v>5328.6750566999999</v>
      </c>
    </row>
    <row r="92" spans="1:25" ht="15.75" x14ac:dyDescent="0.2">
      <c r="A92" s="35">
        <f t="shared" si="2"/>
        <v>44972</v>
      </c>
      <c r="B92" s="36">
        <f>SUMIFS(СВЦЭМ!$D$39:$D$782,СВЦЭМ!$A$39:$A$782,$A92,СВЦЭМ!$B$39:$B$782,B$77)+'СЕТ СН'!$H$11+СВЦЭМ!$D$10+'СЕТ СН'!$H$5-'СЕТ СН'!$H$21</f>
        <v>5259.0290479900004</v>
      </c>
      <c r="C92" s="36">
        <f>SUMIFS(СВЦЭМ!$D$39:$D$782,СВЦЭМ!$A$39:$A$782,$A92,СВЦЭМ!$B$39:$B$782,C$77)+'СЕТ СН'!$H$11+СВЦЭМ!$D$10+'СЕТ СН'!$H$5-'СЕТ СН'!$H$21</f>
        <v>5284.5757065899998</v>
      </c>
      <c r="D92" s="36">
        <f>SUMIFS(СВЦЭМ!$D$39:$D$782,СВЦЭМ!$A$39:$A$782,$A92,СВЦЭМ!$B$39:$B$782,D$77)+'СЕТ СН'!$H$11+СВЦЭМ!$D$10+'СЕТ СН'!$H$5-'СЕТ СН'!$H$21</f>
        <v>5316.4452519700008</v>
      </c>
      <c r="E92" s="36">
        <f>SUMIFS(СВЦЭМ!$D$39:$D$782,СВЦЭМ!$A$39:$A$782,$A92,СВЦЭМ!$B$39:$B$782,E$77)+'СЕТ СН'!$H$11+СВЦЭМ!$D$10+'СЕТ СН'!$H$5-'СЕТ СН'!$H$21</f>
        <v>5300.4693761500002</v>
      </c>
      <c r="F92" s="36">
        <f>SUMIFS(СВЦЭМ!$D$39:$D$782,СВЦЭМ!$A$39:$A$782,$A92,СВЦЭМ!$B$39:$B$782,F$77)+'СЕТ СН'!$H$11+СВЦЭМ!$D$10+'СЕТ СН'!$H$5-'СЕТ СН'!$H$21</f>
        <v>5269.0121319500004</v>
      </c>
      <c r="G92" s="36">
        <f>SUMIFS(СВЦЭМ!$D$39:$D$782,СВЦЭМ!$A$39:$A$782,$A92,СВЦЭМ!$B$39:$B$782,G$77)+'СЕТ СН'!$H$11+СВЦЭМ!$D$10+'СЕТ СН'!$H$5-'СЕТ СН'!$H$21</f>
        <v>5185.2012026900002</v>
      </c>
      <c r="H92" s="36">
        <f>SUMIFS(СВЦЭМ!$D$39:$D$782,СВЦЭМ!$A$39:$A$782,$A92,СВЦЭМ!$B$39:$B$782,H$77)+'СЕТ СН'!$H$11+СВЦЭМ!$D$10+'СЕТ СН'!$H$5-'СЕТ СН'!$H$21</f>
        <v>5095.84428811</v>
      </c>
      <c r="I92" s="36">
        <f>SUMIFS(СВЦЭМ!$D$39:$D$782,СВЦЭМ!$A$39:$A$782,$A92,СВЦЭМ!$B$39:$B$782,I$77)+'СЕТ СН'!$H$11+СВЦЭМ!$D$10+'СЕТ СН'!$H$5-'СЕТ СН'!$H$21</f>
        <v>5075.50369856</v>
      </c>
      <c r="J92" s="36">
        <f>SUMIFS(СВЦЭМ!$D$39:$D$782,СВЦЭМ!$A$39:$A$782,$A92,СВЦЭМ!$B$39:$B$782,J$77)+'СЕТ СН'!$H$11+СВЦЭМ!$D$10+'СЕТ СН'!$H$5-'СЕТ СН'!$H$21</f>
        <v>5038.0452498499999</v>
      </c>
      <c r="K92" s="36">
        <f>SUMIFS(СВЦЭМ!$D$39:$D$782,СВЦЭМ!$A$39:$A$782,$A92,СВЦЭМ!$B$39:$B$782,K$77)+'СЕТ СН'!$H$11+СВЦЭМ!$D$10+'СЕТ СН'!$H$5-'СЕТ СН'!$H$21</f>
        <v>5033.4316169699996</v>
      </c>
      <c r="L92" s="36">
        <f>SUMIFS(СВЦЭМ!$D$39:$D$782,СВЦЭМ!$A$39:$A$782,$A92,СВЦЭМ!$B$39:$B$782,L$77)+'СЕТ СН'!$H$11+СВЦЭМ!$D$10+'СЕТ СН'!$H$5-'СЕТ СН'!$H$21</f>
        <v>5046.7096584800001</v>
      </c>
      <c r="M92" s="36">
        <f>SUMIFS(СВЦЭМ!$D$39:$D$782,СВЦЭМ!$A$39:$A$782,$A92,СВЦЭМ!$B$39:$B$782,M$77)+'СЕТ СН'!$H$11+СВЦЭМ!$D$10+'СЕТ СН'!$H$5-'СЕТ СН'!$H$21</f>
        <v>5097.9927426599997</v>
      </c>
      <c r="N92" s="36">
        <f>SUMIFS(СВЦЭМ!$D$39:$D$782,СВЦЭМ!$A$39:$A$782,$A92,СВЦЭМ!$B$39:$B$782,N$77)+'СЕТ СН'!$H$11+СВЦЭМ!$D$10+'СЕТ СН'!$H$5-'СЕТ СН'!$H$21</f>
        <v>5123.5199712200001</v>
      </c>
      <c r="O92" s="36">
        <f>SUMIFS(СВЦЭМ!$D$39:$D$782,СВЦЭМ!$A$39:$A$782,$A92,СВЦЭМ!$B$39:$B$782,O$77)+'СЕТ СН'!$H$11+СВЦЭМ!$D$10+'СЕТ СН'!$H$5-'СЕТ СН'!$H$21</f>
        <v>5151.3387126699999</v>
      </c>
      <c r="P92" s="36">
        <f>SUMIFS(СВЦЭМ!$D$39:$D$782,СВЦЭМ!$A$39:$A$782,$A92,СВЦЭМ!$B$39:$B$782,P$77)+'СЕТ СН'!$H$11+СВЦЭМ!$D$10+'СЕТ СН'!$H$5-'СЕТ СН'!$H$21</f>
        <v>5176.2769787400002</v>
      </c>
      <c r="Q92" s="36">
        <f>SUMIFS(СВЦЭМ!$D$39:$D$782,СВЦЭМ!$A$39:$A$782,$A92,СВЦЭМ!$B$39:$B$782,Q$77)+'СЕТ СН'!$H$11+СВЦЭМ!$D$10+'СЕТ СН'!$H$5-'СЕТ СН'!$H$21</f>
        <v>5163.7071199300008</v>
      </c>
      <c r="R92" s="36">
        <f>SUMIFS(СВЦЭМ!$D$39:$D$782,СВЦЭМ!$A$39:$A$782,$A92,СВЦЭМ!$B$39:$B$782,R$77)+'СЕТ СН'!$H$11+СВЦЭМ!$D$10+'СЕТ СН'!$H$5-'СЕТ СН'!$H$21</f>
        <v>5141.28105117</v>
      </c>
      <c r="S92" s="36">
        <f>SUMIFS(СВЦЭМ!$D$39:$D$782,СВЦЭМ!$A$39:$A$782,$A92,СВЦЭМ!$B$39:$B$782,S$77)+'СЕТ СН'!$H$11+СВЦЭМ!$D$10+'СЕТ СН'!$H$5-'СЕТ СН'!$H$21</f>
        <v>5083.3924807800004</v>
      </c>
      <c r="T92" s="36">
        <f>SUMIFS(СВЦЭМ!$D$39:$D$782,СВЦЭМ!$A$39:$A$782,$A92,СВЦЭМ!$B$39:$B$782,T$77)+'СЕТ СН'!$H$11+СВЦЭМ!$D$10+'СЕТ СН'!$H$5-'СЕТ СН'!$H$21</f>
        <v>5022.6098078599998</v>
      </c>
      <c r="U92" s="36">
        <f>SUMIFS(СВЦЭМ!$D$39:$D$782,СВЦЭМ!$A$39:$A$782,$A92,СВЦЭМ!$B$39:$B$782,U$77)+'СЕТ СН'!$H$11+СВЦЭМ!$D$10+'СЕТ СН'!$H$5-'СЕТ СН'!$H$21</f>
        <v>5054.9542957600006</v>
      </c>
      <c r="V92" s="36">
        <f>SUMIFS(СВЦЭМ!$D$39:$D$782,СВЦЭМ!$A$39:$A$782,$A92,СВЦЭМ!$B$39:$B$782,V$77)+'СЕТ СН'!$H$11+СВЦЭМ!$D$10+'СЕТ СН'!$H$5-'СЕТ СН'!$H$21</f>
        <v>5044.6426813100006</v>
      </c>
      <c r="W92" s="36">
        <f>SUMIFS(СВЦЭМ!$D$39:$D$782,СВЦЭМ!$A$39:$A$782,$A92,СВЦЭМ!$B$39:$B$782,W$77)+'СЕТ СН'!$H$11+СВЦЭМ!$D$10+'СЕТ СН'!$H$5-'СЕТ СН'!$H$21</f>
        <v>5044.8192358599999</v>
      </c>
      <c r="X92" s="36">
        <f>SUMIFS(СВЦЭМ!$D$39:$D$782,СВЦЭМ!$A$39:$A$782,$A92,СВЦЭМ!$B$39:$B$782,X$77)+'СЕТ СН'!$H$11+СВЦЭМ!$D$10+'СЕТ СН'!$H$5-'СЕТ СН'!$H$21</f>
        <v>5118.8749314900006</v>
      </c>
      <c r="Y92" s="36">
        <f>SUMIFS(СВЦЭМ!$D$39:$D$782,СВЦЭМ!$A$39:$A$782,$A92,СВЦЭМ!$B$39:$B$782,Y$77)+'СЕТ СН'!$H$11+СВЦЭМ!$D$10+'СЕТ СН'!$H$5-'СЕТ СН'!$H$21</f>
        <v>5157.2567826600007</v>
      </c>
    </row>
    <row r="93" spans="1:25" ht="15.75" x14ac:dyDescent="0.2">
      <c r="A93" s="35">
        <f t="shared" si="2"/>
        <v>44973</v>
      </c>
      <c r="B93" s="36">
        <f>SUMIFS(СВЦЭМ!$D$39:$D$782,СВЦЭМ!$A$39:$A$782,$A93,СВЦЭМ!$B$39:$B$782,B$77)+'СЕТ СН'!$H$11+СВЦЭМ!$D$10+'СЕТ СН'!$H$5-'СЕТ СН'!$H$21</f>
        <v>5232.4650376200007</v>
      </c>
      <c r="C93" s="36">
        <f>SUMIFS(СВЦЭМ!$D$39:$D$782,СВЦЭМ!$A$39:$A$782,$A93,СВЦЭМ!$B$39:$B$782,C$77)+'СЕТ СН'!$H$11+СВЦЭМ!$D$10+'СЕТ СН'!$H$5-'СЕТ СН'!$H$21</f>
        <v>5279.7885221100005</v>
      </c>
      <c r="D93" s="36">
        <f>SUMIFS(СВЦЭМ!$D$39:$D$782,СВЦЭМ!$A$39:$A$782,$A93,СВЦЭМ!$B$39:$B$782,D$77)+'СЕТ СН'!$H$11+СВЦЭМ!$D$10+'СЕТ СН'!$H$5-'СЕТ СН'!$H$21</f>
        <v>5291.2034752300005</v>
      </c>
      <c r="E93" s="36">
        <f>SUMIFS(СВЦЭМ!$D$39:$D$782,СВЦЭМ!$A$39:$A$782,$A93,СВЦЭМ!$B$39:$B$782,E$77)+'СЕТ СН'!$H$11+СВЦЭМ!$D$10+'СЕТ СН'!$H$5-'СЕТ СН'!$H$21</f>
        <v>5292.6448849900007</v>
      </c>
      <c r="F93" s="36">
        <f>SUMIFS(СВЦЭМ!$D$39:$D$782,СВЦЭМ!$A$39:$A$782,$A93,СВЦЭМ!$B$39:$B$782,F$77)+'СЕТ СН'!$H$11+СВЦЭМ!$D$10+'СЕТ СН'!$H$5-'СЕТ СН'!$H$21</f>
        <v>5273.2026404900007</v>
      </c>
      <c r="G93" s="36">
        <f>SUMIFS(СВЦЭМ!$D$39:$D$782,СВЦЭМ!$A$39:$A$782,$A93,СВЦЭМ!$B$39:$B$782,G$77)+'СЕТ СН'!$H$11+СВЦЭМ!$D$10+'СЕТ СН'!$H$5-'СЕТ СН'!$H$21</f>
        <v>5217.1901138900002</v>
      </c>
      <c r="H93" s="36">
        <f>SUMIFS(СВЦЭМ!$D$39:$D$782,СВЦЭМ!$A$39:$A$782,$A93,СВЦЭМ!$B$39:$B$782,H$77)+'СЕТ СН'!$H$11+СВЦЭМ!$D$10+'СЕТ СН'!$H$5-'СЕТ СН'!$H$21</f>
        <v>5098.7804264699998</v>
      </c>
      <c r="I93" s="36">
        <f>SUMIFS(СВЦЭМ!$D$39:$D$782,СВЦЭМ!$A$39:$A$782,$A93,СВЦЭМ!$B$39:$B$782,I$77)+'СЕТ СН'!$H$11+СВЦЭМ!$D$10+'СЕТ СН'!$H$5-'СЕТ СН'!$H$21</f>
        <v>5055.7076725400002</v>
      </c>
      <c r="J93" s="36">
        <f>SUMIFS(СВЦЭМ!$D$39:$D$782,СВЦЭМ!$A$39:$A$782,$A93,СВЦЭМ!$B$39:$B$782,J$77)+'СЕТ СН'!$H$11+СВЦЭМ!$D$10+'СЕТ СН'!$H$5-'СЕТ СН'!$H$21</f>
        <v>5041.2762114100005</v>
      </c>
      <c r="K93" s="36">
        <f>SUMIFS(СВЦЭМ!$D$39:$D$782,СВЦЭМ!$A$39:$A$782,$A93,СВЦЭМ!$B$39:$B$782,K$77)+'СЕТ СН'!$H$11+СВЦЭМ!$D$10+'СЕТ СН'!$H$5-'СЕТ СН'!$H$21</f>
        <v>5051.5538249399997</v>
      </c>
      <c r="L93" s="36">
        <f>SUMIFS(СВЦЭМ!$D$39:$D$782,СВЦЭМ!$A$39:$A$782,$A93,СВЦЭМ!$B$39:$B$782,L$77)+'СЕТ СН'!$H$11+СВЦЭМ!$D$10+'СЕТ СН'!$H$5-'СЕТ СН'!$H$21</f>
        <v>5071.9227378300002</v>
      </c>
      <c r="M93" s="36">
        <f>SUMIFS(СВЦЭМ!$D$39:$D$782,СВЦЭМ!$A$39:$A$782,$A93,СВЦЭМ!$B$39:$B$782,M$77)+'СЕТ СН'!$H$11+СВЦЭМ!$D$10+'СЕТ СН'!$H$5-'СЕТ СН'!$H$21</f>
        <v>5098.1312530899995</v>
      </c>
      <c r="N93" s="36">
        <f>SUMIFS(СВЦЭМ!$D$39:$D$782,СВЦЭМ!$A$39:$A$782,$A93,СВЦЭМ!$B$39:$B$782,N$77)+'СЕТ СН'!$H$11+СВЦЭМ!$D$10+'СЕТ СН'!$H$5-'СЕТ СН'!$H$21</f>
        <v>5170.3746258700003</v>
      </c>
      <c r="O93" s="36">
        <f>SUMIFS(СВЦЭМ!$D$39:$D$782,СВЦЭМ!$A$39:$A$782,$A93,СВЦЭМ!$B$39:$B$782,O$77)+'СЕТ СН'!$H$11+СВЦЭМ!$D$10+'СЕТ СН'!$H$5-'СЕТ СН'!$H$21</f>
        <v>5195.7675981299999</v>
      </c>
      <c r="P93" s="36">
        <f>SUMIFS(СВЦЭМ!$D$39:$D$782,СВЦЭМ!$A$39:$A$782,$A93,СВЦЭМ!$B$39:$B$782,P$77)+'СЕТ СН'!$H$11+СВЦЭМ!$D$10+'СЕТ СН'!$H$5-'СЕТ СН'!$H$21</f>
        <v>5211.19892291</v>
      </c>
      <c r="Q93" s="36">
        <f>SUMIFS(СВЦЭМ!$D$39:$D$782,СВЦЭМ!$A$39:$A$782,$A93,СВЦЭМ!$B$39:$B$782,Q$77)+'СЕТ СН'!$H$11+СВЦЭМ!$D$10+'СЕТ СН'!$H$5-'СЕТ СН'!$H$21</f>
        <v>5216.5226312900004</v>
      </c>
      <c r="R93" s="36">
        <f>SUMIFS(СВЦЭМ!$D$39:$D$782,СВЦЭМ!$A$39:$A$782,$A93,СВЦЭМ!$B$39:$B$782,R$77)+'СЕТ СН'!$H$11+СВЦЭМ!$D$10+'СЕТ СН'!$H$5-'СЕТ СН'!$H$21</f>
        <v>5199.7306136300003</v>
      </c>
      <c r="S93" s="36">
        <f>SUMIFS(СВЦЭМ!$D$39:$D$782,СВЦЭМ!$A$39:$A$782,$A93,СВЦЭМ!$B$39:$B$782,S$77)+'СЕТ СН'!$H$11+СВЦЭМ!$D$10+'СЕТ СН'!$H$5-'СЕТ СН'!$H$21</f>
        <v>5140.2996860399999</v>
      </c>
      <c r="T93" s="36">
        <f>SUMIFS(СВЦЭМ!$D$39:$D$782,СВЦЭМ!$A$39:$A$782,$A93,СВЦЭМ!$B$39:$B$782,T$77)+'СЕТ СН'!$H$11+СВЦЭМ!$D$10+'СЕТ СН'!$H$5-'СЕТ СН'!$H$21</f>
        <v>5072.3441766300002</v>
      </c>
      <c r="U93" s="36">
        <f>SUMIFS(СВЦЭМ!$D$39:$D$782,СВЦЭМ!$A$39:$A$782,$A93,СВЦЭМ!$B$39:$B$782,U$77)+'СЕТ СН'!$H$11+СВЦЭМ!$D$10+'СЕТ СН'!$H$5-'СЕТ СН'!$H$21</f>
        <v>5096.3591876099999</v>
      </c>
      <c r="V93" s="36">
        <f>SUMIFS(СВЦЭМ!$D$39:$D$782,СВЦЭМ!$A$39:$A$782,$A93,СВЦЭМ!$B$39:$B$782,V$77)+'СЕТ СН'!$H$11+СВЦЭМ!$D$10+'СЕТ СН'!$H$5-'СЕТ СН'!$H$21</f>
        <v>5113.5462368600001</v>
      </c>
      <c r="W93" s="36">
        <f>SUMIFS(СВЦЭМ!$D$39:$D$782,СВЦЭМ!$A$39:$A$782,$A93,СВЦЭМ!$B$39:$B$782,W$77)+'СЕТ СН'!$H$11+СВЦЭМ!$D$10+'СЕТ СН'!$H$5-'СЕТ СН'!$H$21</f>
        <v>5155.4239029500004</v>
      </c>
      <c r="X93" s="36">
        <f>SUMIFS(СВЦЭМ!$D$39:$D$782,СВЦЭМ!$A$39:$A$782,$A93,СВЦЭМ!$B$39:$B$782,X$77)+'СЕТ СН'!$H$11+СВЦЭМ!$D$10+'СЕТ СН'!$H$5-'СЕТ СН'!$H$21</f>
        <v>5218.5001121000005</v>
      </c>
      <c r="Y93" s="36">
        <f>SUMIFS(СВЦЭМ!$D$39:$D$782,СВЦЭМ!$A$39:$A$782,$A93,СВЦЭМ!$B$39:$B$782,Y$77)+'СЕТ СН'!$H$11+СВЦЭМ!$D$10+'СЕТ СН'!$H$5-'СЕТ СН'!$H$21</f>
        <v>5241.8170051500001</v>
      </c>
    </row>
    <row r="94" spans="1:25" ht="15.75" x14ac:dyDescent="0.2">
      <c r="A94" s="35">
        <f t="shared" si="2"/>
        <v>44974</v>
      </c>
      <c r="B94" s="36">
        <f>SUMIFS(СВЦЭМ!$D$39:$D$782,СВЦЭМ!$A$39:$A$782,$A94,СВЦЭМ!$B$39:$B$782,B$77)+'СЕТ СН'!$H$11+СВЦЭМ!$D$10+'СЕТ СН'!$H$5-'СЕТ СН'!$H$21</f>
        <v>5407.5830743700008</v>
      </c>
      <c r="C94" s="36">
        <f>SUMIFS(СВЦЭМ!$D$39:$D$782,СВЦЭМ!$A$39:$A$782,$A94,СВЦЭМ!$B$39:$B$782,C$77)+'СЕТ СН'!$H$11+СВЦЭМ!$D$10+'СЕТ СН'!$H$5-'СЕТ СН'!$H$21</f>
        <v>5456.5783480900009</v>
      </c>
      <c r="D94" s="36">
        <f>SUMIFS(СВЦЭМ!$D$39:$D$782,СВЦЭМ!$A$39:$A$782,$A94,СВЦЭМ!$B$39:$B$782,D$77)+'СЕТ СН'!$H$11+СВЦЭМ!$D$10+'СЕТ СН'!$H$5-'СЕТ СН'!$H$21</f>
        <v>5467.4790458799998</v>
      </c>
      <c r="E94" s="36">
        <f>SUMIFS(СВЦЭМ!$D$39:$D$782,СВЦЭМ!$A$39:$A$782,$A94,СВЦЭМ!$B$39:$B$782,E$77)+'СЕТ СН'!$H$11+СВЦЭМ!$D$10+'СЕТ СН'!$H$5-'СЕТ СН'!$H$21</f>
        <v>5464.9128329000005</v>
      </c>
      <c r="F94" s="36">
        <f>SUMIFS(СВЦЭМ!$D$39:$D$782,СВЦЭМ!$A$39:$A$782,$A94,СВЦЭМ!$B$39:$B$782,F$77)+'СЕТ СН'!$H$11+СВЦЭМ!$D$10+'СЕТ СН'!$H$5-'СЕТ СН'!$H$21</f>
        <v>5418.5925316700004</v>
      </c>
      <c r="G94" s="36">
        <f>SUMIFS(СВЦЭМ!$D$39:$D$782,СВЦЭМ!$A$39:$A$782,$A94,СВЦЭМ!$B$39:$B$782,G$77)+'СЕТ СН'!$H$11+СВЦЭМ!$D$10+'СЕТ СН'!$H$5-'СЕТ СН'!$H$21</f>
        <v>5357.2269337600001</v>
      </c>
      <c r="H94" s="36">
        <f>SUMIFS(СВЦЭМ!$D$39:$D$782,СВЦЭМ!$A$39:$A$782,$A94,СВЦЭМ!$B$39:$B$782,H$77)+'СЕТ СН'!$H$11+СВЦЭМ!$D$10+'СЕТ СН'!$H$5-'СЕТ СН'!$H$21</f>
        <v>5268.1392865100006</v>
      </c>
      <c r="I94" s="36">
        <f>SUMIFS(СВЦЭМ!$D$39:$D$782,СВЦЭМ!$A$39:$A$782,$A94,СВЦЭМ!$B$39:$B$782,I$77)+'СЕТ СН'!$H$11+СВЦЭМ!$D$10+'СЕТ СН'!$H$5-'СЕТ СН'!$H$21</f>
        <v>5236.6134700100001</v>
      </c>
      <c r="J94" s="36">
        <f>SUMIFS(СВЦЭМ!$D$39:$D$782,СВЦЭМ!$A$39:$A$782,$A94,СВЦЭМ!$B$39:$B$782,J$77)+'СЕТ СН'!$H$11+СВЦЭМ!$D$10+'СЕТ СН'!$H$5-'СЕТ СН'!$H$21</f>
        <v>5197.7978906799999</v>
      </c>
      <c r="K94" s="36">
        <f>SUMIFS(СВЦЭМ!$D$39:$D$782,СВЦЭМ!$A$39:$A$782,$A94,СВЦЭМ!$B$39:$B$782,K$77)+'СЕТ СН'!$H$11+СВЦЭМ!$D$10+'СЕТ СН'!$H$5-'СЕТ СН'!$H$21</f>
        <v>5187.1120071900004</v>
      </c>
      <c r="L94" s="36">
        <f>SUMIFS(СВЦЭМ!$D$39:$D$782,СВЦЭМ!$A$39:$A$782,$A94,СВЦЭМ!$B$39:$B$782,L$77)+'СЕТ СН'!$H$11+СВЦЭМ!$D$10+'СЕТ СН'!$H$5-'СЕТ СН'!$H$21</f>
        <v>5186.85780342</v>
      </c>
      <c r="M94" s="36">
        <f>SUMIFS(СВЦЭМ!$D$39:$D$782,СВЦЭМ!$A$39:$A$782,$A94,СВЦЭМ!$B$39:$B$782,M$77)+'СЕТ СН'!$H$11+СВЦЭМ!$D$10+'СЕТ СН'!$H$5-'СЕТ СН'!$H$21</f>
        <v>5194.9709999900006</v>
      </c>
      <c r="N94" s="36">
        <f>SUMIFS(СВЦЭМ!$D$39:$D$782,СВЦЭМ!$A$39:$A$782,$A94,СВЦЭМ!$B$39:$B$782,N$77)+'СЕТ СН'!$H$11+СВЦЭМ!$D$10+'СЕТ СН'!$H$5-'СЕТ СН'!$H$21</f>
        <v>5230.0984973300001</v>
      </c>
      <c r="O94" s="36">
        <f>SUMIFS(СВЦЭМ!$D$39:$D$782,СВЦЭМ!$A$39:$A$782,$A94,СВЦЭМ!$B$39:$B$782,O$77)+'СЕТ СН'!$H$11+СВЦЭМ!$D$10+'СЕТ СН'!$H$5-'СЕТ СН'!$H$21</f>
        <v>5259.7615996599998</v>
      </c>
      <c r="P94" s="36">
        <f>SUMIFS(СВЦЭМ!$D$39:$D$782,СВЦЭМ!$A$39:$A$782,$A94,СВЦЭМ!$B$39:$B$782,P$77)+'СЕТ СН'!$H$11+СВЦЭМ!$D$10+'СЕТ СН'!$H$5-'СЕТ СН'!$H$21</f>
        <v>5285.8298477500002</v>
      </c>
      <c r="Q94" s="36">
        <f>SUMIFS(СВЦЭМ!$D$39:$D$782,СВЦЭМ!$A$39:$A$782,$A94,СВЦЭМ!$B$39:$B$782,Q$77)+'СЕТ СН'!$H$11+СВЦЭМ!$D$10+'СЕТ СН'!$H$5-'СЕТ СН'!$H$21</f>
        <v>5272.7056100400005</v>
      </c>
      <c r="R94" s="36">
        <f>SUMIFS(СВЦЭМ!$D$39:$D$782,СВЦЭМ!$A$39:$A$782,$A94,СВЦЭМ!$B$39:$B$782,R$77)+'СЕТ СН'!$H$11+СВЦЭМ!$D$10+'СЕТ СН'!$H$5-'СЕТ СН'!$H$21</f>
        <v>5244.8969810800008</v>
      </c>
      <c r="S94" s="36">
        <f>SUMIFS(СВЦЭМ!$D$39:$D$782,СВЦЭМ!$A$39:$A$782,$A94,СВЦЭМ!$B$39:$B$782,S$77)+'СЕТ СН'!$H$11+СВЦЭМ!$D$10+'СЕТ СН'!$H$5-'СЕТ СН'!$H$21</f>
        <v>5188.7417899900001</v>
      </c>
      <c r="T94" s="36">
        <f>SUMIFS(СВЦЭМ!$D$39:$D$782,СВЦЭМ!$A$39:$A$782,$A94,СВЦЭМ!$B$39:$B$782,T$77)+'СЕТ СН'!$H$11+СВЦЭМ!$D$10+'СЕТ СН'!$H$5-'СЕТ СН'!$H$21</f>
        <v>5154.62023004</v>
      </c>
      <c r="U94" s="36">
        <f>SUMIFS(СВЦЭМ!$D$39:$D$782,СВЦЭМ!$A$39:$A$782,$A94,СВЦЭМ!$B$39:$B$782,U$77)+'СЕТ СН'!$H$11+СВЦЭМ!$D$10+'СЕТ СН'!$H$5-'СЕТ СН'!$H$21</f>
        <v>5189.1041830300001</v>
      </c>
      <c r="V94" s="36">
        <f>SUMIFS(СВЦЭМ!$D$39:$D$782,СВЦЭМ!$A$39:$A$782,$A94,СВЦЭМ!$B$39:$B$782,V$77)+'СЕТ СН'!$H$11+СВЦЭМ!$D$10+'СЕТ СН'!$H$5-'СЕТ СН'!$H$21</f>
        <v>5218.1524461200006</v>
      </c>
      <c r="W94" s="36">
        <f>SUMIFS(СВЦЭМ!$D$39:$D$782,СВЦЭМ!$A$39:$A$782,$A94,СВЦЭМ!$B$39:$B$782,W$77)+'СЕТ СН'!$H$11+СВЦЭМ!$D$10+'СЕТ СН'!$H$5-'СЕТ СН'!$H$21</f>
        <v>5276.7278156200009</v>
      </c>
      <c r="X94" s="36">
        <f>SUMIFS(СВЦЭМ!$D$39:$D$782,СВЦЭМ!$A$39:$A$782,$A94,СВЦЭМ!$B$39:$B$782,X$77)+'СЕТ СН'!$H$11+СВЦЭМ!$D$10+'СЕТ СН'!$H$5-'СЕТ СН'!$H$21</f>
        <v>5298.9334995000008</v>
      </c>
      <c r="Y94" s="36">
        <f>SUMIFS(СВЦЭМ!$D$39:$D$782,СВЦЭМ!$A$39:$A$782,$A94,СВЦЭМ!$B$39:$B$782,Y$77)+'СЕТ СН'!$H$11+СВЦЭМ!$D$10+'СЕТ СН'!$H$5-'СЕТ СН'!$H$21</f>
        <v>5322.9333005900007</v>
      </c>
    </row>
    <row r="95" spans="1:25" ht="15.75" x14ac:dyDescent="0.2">
      <c r="A95" s="35">
        <f t="shared" si="2"/>
        <v>44975</v>
      </c>
      <c r="B95" s="36">
        <f>SUMIFS(СВЦЭМ!$D$39:$D$782,СВЦЭМ!$A$39:$A$782,$A95,СВЦЭМ!$B$39:$B$782,B$77)+'СЕТ СН'!$H$11+СВЦЭМ!$D$10+'СЕТ СН'!$H$5-'СЕТ СН'!$H$21</f>
        <v>5238.4244889199999</v>
      </c>
      <c r="C95" s="36">
        <f>SUMIFS(СВЦЭМ!$D$39:$D$782,СВЦЭМ!$A$39:$A$782,$A95,СВЦЭМ!$B$39:$B$782,C$77)+'СЕТ СН'!$H$11+СВЦЭМ!$D$10+'СЕТ СН'!$H$5-'СЕТ СН'!$H$21</f>
        <v>5300.2422967900002</v>
      </c>
      <c r="D95" s="36">
        <f>SUMIFS(СВЦЭМ!$D$39:$D$782,СВЦЭМ!$A$39:$A$782,$A95,СВЦЭМ!$B$39:$B$782,D$77)+'СЕТ СН'!$H$11+СВЦЭМ!$D$10+'СЕТ СН'!$H$5-'СЕТ СН'!$H$21</f>
        <v>5310.8257115400002</v>
      </c>
      <c r="E95" s="36">
        <f>SUMIFS(СВЦЭМ!$D$39:$D$782,СВЦЭМ!$A$39:$A$782,$A95,СВЦЭМ!$B$39:$B$782,E$77)+'СЕТ СН'!$H$11+СВЦЭМ!$D$10+'СЕТ СН'!$H$5-'СЕТ СН'!$H$21</f>
        <v>5317.8719988900002</v>
      </c>
      <c r="F95" s="36">
        <f>SUMIFS(СВЦЭМ!$D$39:$D$782,СВЦЭМ!$A$39:$A$782,$A95,СВЦЭМ!$B$39:$B$782,F$77)+'СЕТ СН'!$H$11+СВЦЭМ!$D$10+'СЕТ СН'!$H$5-'СЕТ СН'!$H$21</f>
        <v>5292.9353566299997</v>
      </c>
      <c r="G95" s="36">
        <f>SUMIFS(СВЦЭМ!$D$39:$D$782,СВЦЭМ!$A$39:$A$782,$A95,СВЦЭМ!$B$39:$B$782,G$77)+'СЕТ СН'!$H$11+СВЦЭМ!$D$10+'СЕТ СН'!$H$5-'СЕТ СН'!$H$21</f>
        <v>5276.2609493500004</v>
      </c>
      <c r="H95" s="36">
        <f>SUMIFS(СВЦЭМ!$D$39:$D$782,СВЦЭМ!$A$39:$A$782,$A95,СВЦЭМ!$B$39:$B$782,H$77)+'СЕТ СН'!$H$11+СВЦЭМ!$D$10+'СЕТ СН'!$H$5-'СЕТ СН'!$H$21</f>
        <v>5269.6605101500008</v>
      </c>
      <c r="I95" s="36">
        <f>SUMIFS(СВЦЭМ!$D$39:$D$782,СВЦЭМ!$A$39:$A$782,$A95,СВЦЭМ!$B$39:$B$782,I$77)+'СЕТ СН'!$H$11+СВЦЭМ!$D$10+'СЕТ СН'!$H$5-'СЕТ СН'!$H$21</f>
        <v>5273.7591270100002</v>
      </c>
      <c r="J95" s="36">
        <f>SUMIFS(СВЦЭМ!$D$39:$D$782,СВЦЭМ!$A$39:$A$782,$A95,СВЦЭМ!$B$39:$B$782,J$77)+'СЕТ СН'!$H$11+СВЦЭМ!$D$10+'СЕТ СН'!$H$5-'СЕТ СН'!$H$21</f>
        <v>5264.7972445100004</v>
      </c>
      <c r="K95" s="36">
        <f>SUMIFS(СВЦЭМ!$D$39:$D$782,СВЦЭМ!$A$39:$A$782,$A95,СВЦЭМ!$B$39:$B$782,K$77)+'СЕТ СН'!$H$11+СВЦЭМ!$D$10+'СЕТ СН'!$H$5-'СЕТ СН'!$H$21</f>
        <v>5157.4882775500009</v>
      </c>
      <c r="L95" s="36">
        <f>SUMIFS(СВЦЭМ!$D$39:$D$782,СВЦЭМ!$A$39:$A$782,$A95,СВЦЭМ!$B$39:$B$782,L$77)+'СЕТ СН'!$H$11+СВЦЭМ!$D$10+'СЕТ СН'!$H$5-'СЕТ СН'!$H$21</f>
        <v>5138.8616393500006</v>
      </c>
      <c r="M95" s="36">
        <f>SUMIFS(СВЦЭМ!$D$39:$D$782,СВЦЭМ!$A$39:$A$782,$A95,СВЦЭМ!$B$39:$B$782,M$77)+'СЕТ СН'!$H$11+СВЦЭМ!$D$10+'СЕТ СН'!$H$5-'СЕТ СН'!$H$21</f>
        <v>5155.1744973100003</v>
      </c>
      <c r="N95" s="36">
        <f>SUMIFS(СВЦЭМ!$D$39:$D$782,СВЦЭМ!$A$39:$A$782,$A95,СВЦЭМ!$B$39:$B$782,N$77)+'СЕТ СН'!$H$11+СВЦЭМ!$D$10+'СЕТ СН'!$H$5-'СЕТ СН'!$H$21</f>
        <v>5191.4244182100001</v>
      </c>
      <c r="O95" s="36">
        <f>SUMIFS(СВЦЭМ!$D$39:$D$782,СВЦЭМ!$A$39:$A$782,$A95,СВЦЭМ!$B$39:$B$782,O$77)+'СЕТ СН'!$H$11+СВЦЭМ!$D$10+'СЕТ СН'!$H$5-'СЕТ СН'!$H$21</f>
        <v>5209.8073841700007</v>
      </c>
      <c r="P95" s="36">
        <f>SUMIFS(СВЦЭМ!$D$39:$D$782,СВЦЭМ!$A$39:$A$782,$A95,СВЦЭМ!$B$39:$B$782,P$77)+'СЕТ СН'!$H$11+СВЦЭМ!$D$10+'СЕТ СН'!$H$5-'СЕТ СН'!$H$21</f>
        <v>5215.0622782099999</v>
      </c>
      <c r="Q95" s="36">
        <f>SUMIFS(СВЦЭМ!$D$39:$D$782,СВЦЭМ!$A$39:$A$782,$A95,СВЦЭМ!$B$39:$B$782,Q$77)+'СЕТ СН'!$H$11+СВЦЭМ!$D$10+'СЕТ СН'!$H$5-'СЕТ СН'!$H$21</f>
        <v>5215.6163265100004</v>
      </c>
      <c r="R95" s="36">
        <f>SUMIFS(СВЦЭМ!$D$39:$D$782,СВЦЭМ!$A$39:$A$782,$A95,СВЦЭМ!$B$39:$B$782,R$77)+'СЕТ СН'!$H$11+СВЦЭМ!$D$10+'СЕТ СН'!$H$5-'СЕТ СН'!$H$21</f>
        <v>5218.6903652399997</v>
      </c>
      <c r="S95" s="36">
        <f>SUMIFS(СВЦЭМ!$D$39:$D$782,СВЦЭМ!$A$39:$A$782,$A95,СВЦЭМ!$B$39:$B$782,S$77)+'СЕТ СН'!$H$11+СВЦЭМ!$D$10+'СЕТ СН'!$H$5-'СЕТ СН'!$H$21</f>
        <v>5217.7357094400004</v>
      </c>
      <c r="T95" s="36">
        <f>SUMIFS(СВЦЭМ!$D$39:$D$782,СВЦЭМ!$A$39:$A$782,$A95,СВЦЭМ!$B$39:$B$782,T$77)+'СЕТ СН'!$H$11+СВЦЭМ!$D$10+'СЕТ СН'!$H$5-'СЕТ СН'!$H$21</f>
        <v>5184.6836686700008</v>
      </c>
      <c r="U95" s="36">
        <f>SUMIFS(СВЦЭМ!$D$39:$D$782,СВЦЭМ!$A$39:$A$782,$A95,СВЦЭМ!$B$39:$B$782,U$77)+'СЕТ СН'!$H$11+СВЦЭМ!$D$10+'СЕТ СН'!$H$5-'СЕТ СН'!$H$21</f>
        <v>5179.7830025000003</v>
      </c>
      <c r="V95" s="36">
        <f>SUMIFS(СВЦЭМ!$D$39:$D$782,СВЦЭМ!$A$39:$A$782,$A95,СВЦЭМ!$B$39:$B$782,V$77)+'СЕТ СН'!$H$11+СВЦЭМ!$D$10+'СЕТ СН'!$H$5-'СЕТ СН'!$H$21</f>
        <v>5173.3242693299999</v>
      </c>
      <c r="W95" s="36">
        <f>SUMIFS(СВЦЭМ!$D$39:$D$782,СВЦЭМ!$A$39:$A$782,$A95,СВЦЭМ!$B$39:$B$782,W$77)+'СЕТ СН'!$H$11+СВЦЭМ!$D$10+'СЕТ СН'!$H$5-'СЕТ СН'!$H$21</f>
        <v>5215.3873278800002</v>
      </c>
      <c r="X95" s="36">
        <f>SUMIFS(СВЦЭМ!$D$39:$D$782,СВЦЭМ!$A$39:$A$782,$A95,СВЦЭМ!$B$39:$B$782,X$77)+'СЕТ СН'!$H$11+СВЦЭМ!$D$10+'СЕТ СН'!$H$5-'СЕТ СН'!$H$21</f>
        <v>5219.8962812999998</v>
      </c>
      <c r="Y95" s="36">
        <f>SUMIFS(СВЦЭМ!$D$39:$D$782,СВЦЭМ!$A$39:$A$782,$A95,СВЦЭМ!$B$39:$B$782,Y$77)+'СЕТ СН'!$H$11+СВЦЭМ!$D$10+'СЕТ СН'!$H$5-'СЕТ СН'!$H$21</f>
        <v>5274.7339262300002</v>
      </c>
    </row>
    <row r="96" spans="1:25" ht="15.75" x14ac:dyDescent="0.2">
      <c r="A96" s="35">
        <f t="shared" si="2"/>
        <v>44976</v>
      </c>
      <c r="B96" s="36">
        <f>SUMIFS(СВЦЭМ!$D$39:$D$782,СВЦЭМ!$A$39:$A$782,$A96,СВЦЭМ!$B$39:$B$782,B$77)+'СЕТ СН'!$H$11+СВЦЭМ!$D$10+'СЕТ СН'!$H$5-'СЕТ СН'!$H$21</f>
        <v>5346.8846726600004</v>
      </c>
      <c r="C96" s="36">
        <f>SUMIFS(СВЦЭМ!$D$39:$D$782,СВЦЭМ!$A$39:$A$782,$A96,СВЦЭМ!$B$39:$B$782,C$77)+'СЕТ СН'!$H$11+СВЦЭМ!$D$10+'СЕТ СН'!$H$5-'СЕТ СН'!$H$21</f>
        <v>5383.0816004099997</v>
      </c>
      <c r="D96" s="36">
        <f>SUMIFS(СВЦЭМ!$D$39:$D$782,СВЦЭМ!$A$39:$A$782,$A96,СВЦЭМ!$B$39:$B$782,D$77)+'СЕТ СН'!$H$11+СВЦЭМ!$D$10+'СЕТ СН'!$H$5-'СЕТ СН'!$H$21</f>
        <v>5377.4281970499997</v>
      </c>
      <c r="E96" s="36">
        <f>SUMIFS(СВЦЭМ!$D$39:$D$782,СВЦЭМ!$A$39:$A$782,$A96,СВЦЭМ!$B$39:$B$782,E$77)+'СЕТ СН'!$H$11+СВЦЭМ!$D$10+'СЕТ СН'!$H$5-'СЕТ СН'!$H$21</f>
        <v>5381.7124746500003</v>
      </c>
      <c r="F96" s="36">
        <f>SUMIFS(СВЦЭМ!$D$39:$D$782,СВЦЭМ!$A$39:$A$782,$A96,СВЦЭМ!$B$39:$B$782,F$77)+'СЕТ СН'!$H$11+СВЦЭМ!$D$10+'СЕТ СН'!$H$5-'СЕТ СН'!$H$21</f>
        <v>5395.7105740700008</v>
      </c>
      <c r="G96" s="36">
        <f>SUMIFS(СВЦЭМ!$D$39:$D$782,СВЦЭМ!$A$39:$A$782,$A96,СВЦЭМ!$B$39:$B$782,G$77)+'СЕТ СН'!$H$11+СВЦЭМ!$D$10+'СЕТ СН'!$H$5-'СЕТ СН'!$H$21</f>
        <v>5380.2077583600003</v>
      </c>
      <c r="H96" s="36">
        <f>SUMIFS(СВЦЭМ!$D$39:$D$782,СВЦЭМ!$A$39:$A$782,$A96,СВЦЭМ!$B$39:$B$782,H$77)+'СЕТ СН'!$H$11+СВЦЭМ!$D$10+'СЕТ СН'!$H$5-'СЕТ СН'!$H$21</f>
        <v>5371.6989832700001</v>
      </c>
      <c r="I96" s="36">
        <f>SUMIFS(СВЦЭМ!$D$39:$D$782,СВЦЭМ!$A$39:$A$782,$A96,СВЦЭМ!$B$39:$B$782,I$77)+'СЕТ СН'!$H$11+СВЦЭМ!$D$10+'СЕТ СН'!$H$5-'СЕТ СН'!$H$21</f>
        <v>5385.6868131299998</v>
      </c>
      <c r="J96" s="36">
        <f>SUMIFS(СВЦЭМ!$D$39:$D$782,СВЦЭМ!$A$39:$A$782,$A96,СВЦЭМ!$B$39:$B$782,J$77)+'СЕТ СН'!$H$11+СВЦЭМ!$D$10+'СЕТ СН'!$H$5-'СЕТ СН'!$H$21</f>
        <v>5314.4257037900006</v>
      </c>
      <c r="K96" s="36">
        <f>SUMIFS(СВЦЭМ!$D$39:$D$782,СВЦЭМ!$A$39:$A$782,$A96,СВЦЭМ!$B$39:$B$782,K$77)+'СЕТ СН'!$H$11+СВЦЭМ!$D$10+'СЕТ СН'!$H$5-'СЕТ СН'!$H$21</f>
        <v>5275.9476929800003</v>
      </c>
      <c r="L96" s="36">
        <f>SUMIFS(СВЦЭМ!$D$39:$D$782,СВЦЭМ!$A$39:$A$782,$A96,СВЦЭМ!$B$39:$B$782,L$77)+'СЕТ СН'!$H$11+СВЦЭМ!$D$10+'СЕТ СН'!$H$5-'СЕТ СН'!$H$21</f>
        <v>5236.8133330600003</v>
      </c>
      <c r="M96" s="36">
        <f>SUMIFS(СВЦЭМ!$D$39:$D$782,СВЦЭМ!$A$39:$A$782,$A96,СВЦЭМ!$B$39:$B$782,M$77)+'СЕТ СН'!$H$11+СВЦЭМ!$D$10+'СЕТ СН'!$H$5-'СЕТ СН'!$H$21</f>
        <v>5241.1349616900006</v>
      </c>
      <c r="N96" s="36">
        <f>SUMIFS(СВЦЭМ!$D$39:$D$782,СВЦЭМ!$A$39:$A$782,$A96,СВЦЭМ!$B$39:$B$782,N$77)+'СЕТ СН'!$H$11+СВЦЭМ!$D$10+'СЕТ СН'!$H$5-'СЕТ СН'!$H$21</f>
        <v>5260.7870274800007</v>
      </c>
      <c r="O96" s="36">
        <f>SUMIFS(СВЦЭМ!$D$39:$D$782,СВЦЭМ!$A$39:$A$782,$A96,СВЦЭМ!$B$39:$B$782,O$77)+'СЕТ СН'!$H$11+СВЦЭМ!$D$10+'СЕТ СН'!$H$5-'СЕТ СН'!$H$21</f>
        <v>5205.4941860700001</v>
      </c>
      <c r="P96" s="36">
        <f>SUMIFS(СВЦЭМ!$D$39:$D$782,СВЦЭМ!$A$39:$A$782,$A96,СВЦЭМ!$B$39:$B$782,P$77)+'СЕТ СН'!$H$11+СВЦЭМ!$D$10+'СЕТ СН'!$H$5-'СЕТ СН'!$H$21</f>
        <v>5339.1724036200003</v>
      </c>
      <c r="Q96" s="36">
        <f>SUMIFS(СВЦЭМ!$D$39:$D$782,СВЦЭМ!$A$39:$A$782,$A96,СВЦЭМ!$B$39:$B$782,Q$77)+'СЕТ СН'!$H$11+СВЦЭМ!$D$10+'СЕТ СН'!$H$5-'СЕТ СН'!$H$21</f>
        <v>5355.3194524099999</v>
      </c>
      <c r="R96" s="36">
        <f>SUMIFS(СВЦЭМ!$D$39:$D$782,СВЦЭМ!$A$39:$A$782,$A96,СВЦЭМ!$B$39:$B$782,R$77)+'СЕТ СН'!$H$11+СВЦЭМ!$D$10+'СЕТ СН'!$H$5-'СЕТ СН'!$H$21</f>
        <v>5359.4722937100005</v>
      </c>
      <c r="S96" s="36">
        <f>SUMIFS(СВЦЭМ!$D$39:$D$782,СВЦЭМ!$A$39:$A$782,$A96,СВЦЭМ!$B$39:$B$782,S$77)+'СЕТ СН'!$H$11+СВЦЭМ!$D$10+'СЕТ СН'!$H$5-'СЕТ СН'!$H$21</f>
        <v>5331.2178079300002</v>
      </c>
      <c r="T96" s="36">
        <f>SUMIFS(СВЦЭМ!$D$39:$D$782,СВЦЭМ!$A$39:$A$782,$A96,СВЦЭМ!$B$39:$B$782,T$77)+'СЕТ СН'!$H$11+СВЦЭМ!$D$10+'СЕТ СН'!$H$5-'СЕТ СН'!$H$21</f>
        <v>5268.72254359</v>
      </c>
      <c r="U96" s="36">
        <f>SUMIFS(СВЦЭМ!$D$39:$D$782,СВЦЭМ!$A$39:$A$782,$A96,СВЦЭМ!$B$39:$B$782,U$77)+'СЕТ СН'!$H$11+СВЦЭМ!$D$10+'СЕТ СН'!$H$5-'СЕТ СН'!$H$21</f>
        <v>5211.8993447400007</v>
      </c>
      <c r="V96" s="36">
        <f>SUMIFS(СВЦЭМ!$D$39:$D$782,СВЦЭМ!$A$39:$A$782,$A96,СВЦЭМ!$B$39:$B$782,V$77)+'СЕТ СН'!$H$11+СВЦЭМ!$D$10+'СЕТ СН'!$H$5-'СЕТ СН'!$H$21</f>
        <v>5148.03898278</v>
      </c>
      <c r="W96" s="36">
        <f>SUMIFS(СВЦЭМ!$D$39:$D$782,СВЦЭМ!$A$39:$A$782,$A96,СВЦЭМ!$B$39:$B$782,W$77)+'СЕТ СН'!$H$11+СВЦЭМ!$D$10+'СЕТ СН'!$H$5-'СЕТ СН'!$H$21</f>
        <v>5250.22307009</v>
      </c>
      <c r="X96" s="36">
        <f>SUMIFS(СВЦЭМ!$D$39:$D$782,СВЦЭМ!$A$39:$A$782,$A96,СВЦЭМ!$B$39:$B$782,X$77)+'СЕТ СН'!$H$11+СВЦЭМ!$D$10+'СЕТ СН'!$H$5-'СЕТ СН'!$H$21</f>
        <v>5299.7490158800001</v>
      </c>
      <c r="Y96" s="36">
        <f>SUMIFS(СВЦЭМ!$D$39:$D$782,СВЦЭМ!$A$39:$A$782,$A96,СВЦЭМ!$B$39:$B$782,Y$77)+'СЕТ СН'!$H$11+СВЦЭМ!$D$10+'СЕТ СН'!$H$5-'СЕТ СН'!$H$21</f>
        <v>5318.9988945599998</v>
      </c>
    </row>
    <row r="97" spans="1:27" ht="15.75" x14ac:dyDescent="0.2">
      <c r="A97" s="35">
        <f t="shared" si="2"/>
        <v>44977</v>
      </c>
      <c r="B97" s="36">
        <f>SUMIFS(СВЦЭМ!$D$39:$D$782,СВЦЭМ!$A$39:$A$782,$A97,СВЦЭМ!$B$39:$B$782,B$77)+'СЕТ СН'!$H$11+СВЦЭМ!$D$10+'СЕТ СН'!$H$5-'СЕТ СН'!$H$21</f>
        <v>5391.2659411900004</v>
      </c>
      <c r="C97" s="36">
        <f>SUMIFS(СВЦЭМ!$D$39:$D$782,СВЦЭМ!$A$39:$A$782,$A97,СВЦЭМ!$B$39:$B$782,C$77)+'СЕТ СН'!$H$11+СВЦЭМ!$D$10+'СЕТ СН'!$H$5-'СЕТ СН'!$H$21</f>
        <v>5364.8949394400006</v>
      </c>
      <c r="D97" s="36">
        <f>SUMIFS(СВЦЭМ!$D$39:$D$782,СВЦЭМ!$A$39:$A$782,$A97,СВЦЭМ!$B$39:$B$782,D$77)+'СЕТ СН'!$H$11+СВЦЭМ!$D$10+'СЕТ СН'!$H$5-'СЕТ СН'!$H$21</f>
        <v>5376.0315277000009</v>
      </c>
      <c r="E97" s="36">
        <f>SUMIFS(СВЦЭМ!$D$39:$D$782,СВЦЭМ!$A$39:$A$782,$A97,СВЦЭМ!$B$39:$B$782,E$77)+'СЕТ СН'!$H$11+СВЦЭМ!$D$10+'СЕТ СН'!$H$5-'СЕТ СН'!$H$21</f>
        <v>5382.7897611999997</v>
      </c>
      <c r="F97" s="36">
        <f>SUMIFS(СВЦЭМ!$D$39:$D$782,СВЦЭМ!$A$39:$A$782,$A97,СВЦЭМ!$B$39:$B$782,F$77)+'СЕТ СН'!$H$11+СВЦЭМ!$D$10+'СЕТ СН'!$H$5-'СЕТ СН'!$H$21</f>
        <v>5351.5011147500009</v>
      </c>
      <c r="G97" s="36">
        <f>SUMIFS(СВЦЭМ!$D$39:$D$782,СВЦЭМ!$A$39:$A$782,$A97,СВЦЭМ!$B$39:$B$782,G$77)+'СЕТ СН'!$H$11+СВЦЭМ!$D$10+'СЕТ СН'!$H$5-'СЕТ СН'!$H$21</f>
        <v>5339.1005091500001</v>
      </c>
      <c r="H97" s="36">
        <f>SUMIFS(СВЦЭМ!$D$39:$D$782,СВЦЭМ!$A$39:$A$782,$A97,СВЦЭМ!$B$39:$B$782,H$77)+'СЕТ СН'!$H$11+СВЦЭМ!$D$10+'СЕТ СН'!$H$5-'СЕТ СН'!$H$21</f>
        <v>5293.2085272900003</v>
      </c>
      <c r="I97" s="36">
        <f>SUMIFS(СВЦЭМ!$D$39:$D$782,СВЦЭМ!$A$39:$A$782,$A97,СВЦЭМ!$B$39:$B$782,I$77)+'СЕТ СН'!$H$11+СВЦЭМ!$D$10+'СЕТ СН'!$H$5-'СЕТ СН'!$H$21</f>
        <v>5224.3147524800006</v>
      </c>
      <c r="J97" s="36">
        <f>SUMIFS(СВЦЭМ!$D$39:$D$782,СВЦЭМ!$A$39:$A$782,$A97,СВЦЭМ!$B$39:$B$782,J$77)+'СЕТ СН'!$H$11+СВЦЭМ!$D$10+'СЕТ СН'!$H$5-'СЕТ СН'!$H$21</f>
        <v>5181.1221925900009</v>
      </c>
      <c r="K97" s="36">
        <f>SUMIFS(СВЦЭМ!$D$39:$D$782,СВЦЭМ!$A$39:$A$782,$A97,СВЦЭМ!$B$39:$B$782,K$77)+'СЕТ СН'!$H$11+СВЦЭМ!$D$10+'СЕТ СН'!$H$5-'СЕТ СН'!$H$21</f>
        <v>5130.1951693400006</v>
      </c>
      <c r="L97" s="36">
        <f>SUMIFS(СВЦЭМ!$D$39:$D$782,СВЦЭМ!$A$39:$A$782,$A97,СВЦЭМ!$B$39:$B$782,L$77)+'СЕТ СН'!$H$11+СВЦЭМ!$D$10+'СЕТ СН'!$H$5-'СЕТ СН'!$H$21</f>
        <v>5105.4530987500002</v>
      </c>
      <c r="M97" s="36">
        <f>SUMIFS(СВЦЭМ!$D$39:$D$782,СВЦЭМ!$A$39:$A$782,$A97,СВЦЭМ!$B$39:$B$782,M$77)+'СЕТ СН'!$H$11+СВЦЭМ!$D$10+'СЕТ СН'!$H$5-'СЕТ СН'!$H$21</f>
        <v>5132.6527356700008</v>
      </c>
      <c r="N97" s="36">
        <f>SUMIFS(СВЦЭМ!$D$39:$D$782,СВЦЭМ!$A$39:$A$782,$A97,СВЦЭМ!$B$39:$B$782,N$77)+'СЕТ СН'!$H$11+СВЦЭМ!$D$10+'СЕТ СН'!$H$5-'СЕТ СН'!$H$21</f>
        <v>5158.2597765800001</v>
      </c>
      <c r="O97" s="36">
        <f>SUMIFS(СВЦЭМ!$D$39:$D$782,СВЦЭМ!$A$39:$A$782,$A97,СВЦЭМ!$B$39:$B$782,O$77)+'СЕТ СН'!$H$11+СВЦЭМ!$D$10+'СЕТ СН'!$H$5-'СЕТ СН'!$H$21</f>
        <v>5174.9971036900006</v>
      </c>
      <c r="P97" s="36">
        <f>SUMIFS(СВЦЭМ!$D$39:$D$782,СВЦЭМ!$A$39:$A$782,$A97,СВЦЭМ!$B$39:$B$782,P$77)+'СЕТ СН'!$H$11+СВЦЭМ!$D$10+'СЕТ СН'!$H$5-'СЕТ СН'!$H$21</f>
        <v>5180.4766396400009</v>
      </c>
      <c r="Q97" s="36">
        <f>SUMIFS(СВЦЭМ!$D$39:$D$782,СВЦЭМ!$A$39:$A$782,$A97,СВЦЭМ!$B$39:$B$782,Q$77)+'СЕТ СН'!$H$11+СВЦЭМ!$D$10+'СЕТ СН'!$H$5-'СЕТ СН'!$H$21</f>
        <v>5170.9464641900004</v>
      </c>
      <c r="R97" s="36">
        <f>SUMIFS(СВЦЭМ!$D$39:$D$782,СВЦЭМ!$A$39:$A$782,$A97,СВЦЭМ!$B$39:$B$782,R$77)+'СЕТ СН'!$H$11+СВЦЭМ!$D$10+'СЕТ СН'!$H$5-'СЕТ СН'!$H$21</f>
        <v>5221.6651112700001</v>
      </c>
      <c r="S97" s="36">
        <f>SUMIFS(СВЦЭМ!$D$39:$D$782,СВЦЭМ!$A$39:$A$782,$A97,СВЦЭМ!$B$39:$B$782,S$77)+'СЕТ СН'!$H$11+СВЦЭМ!$D$10+'СЕТ СН'!$H$5-'СЕТ СН'!$H$21</f>
        <v>5238.5908877600004</v>
      </c>
      <c r="T97" s="36">
        <f>SUMIFS(СВЦЭМ!$D$39:$D$782,СВЦЭМ!$A$39:$A$782,$A97,СВЦЭМ!$B$39:$B$782,T$77)+'СЕТ СН'!$H$11+СВЦЭМ!$D$10+'СЕТ СН'!$H$5-'СЕТ СН'!$H$21</f>
        <v>5198.7419322000005</v>
      </c>
      <c r="U97" s="36">
        <f>SUMIFS(СВЦЭМ!$D$39:$D$782,СВЦЭМ!$A$39:$A$782,$A97,СВЦЭМ!$B$39:$B$782,U$77)+'СЕТ СН'!$H$11+СВЦЭМ!$D$10+'СЕТ СН'!$H$5-'СЕТ СН'!$H$21</f>
        <v>5160.3909808200006</v>
      </c>
      <c r="V97" s="36">
        <f>SUMIFS(СВЦЭМ!$D$39:$D$782,СВЦЭМ!$A$39:$A$782,$A97,СВЦЭМ!$B$39:$B$782,V$77)+'СЕТ СН'!$H$11+СВЦЭМ!$D$10+'СЕТ СН'!$H$5-'СЕТ СН'!$H$21</f>
        <v>5182.2910744199999</v>
      </c>
      <c r="W97" s="36">
        <f>SUMIFS(СВЦЭМ!$D$39:$D$782,СВЦЭМ!$A$39:$A$782,$A97,СВЦЭМ!$B$39:$B$782,W$77)+'СЕТ СН'!$H$11+СВЦЭМ!$D$10+'СЕТ СН'!$H$5-'СЕТ СН'!$H$21</f>
        <v>5197.6779278400008</v>
      </c>
      <c r="X97" s="36">
        <f>SUMIFS(СВЦЭМ!$D$39:$D$782,СВЦЭМ!$A$39:$A$782,$A97,СВЦЭМ!$B$39:$B$782,X$77)+'СЕТ СН'!$H$11+СВЦЭМ!$D$10+'СЕТ СН'!$H$5-'СЕТ СН'!$H$21</f>
        <v>5245.7749041099996</v>
      </c>
      <c r="Y97" s="36">
        <f>SUMIFS(СВЦЭМ!$D$39:$D$782,СВЦЭМ!$A$39:$A$782,$A97,СВЦЭМ!$B$39:$B$782,Y$77)+'СЕТ СН'!$H$11+СВЦЭМ!$D$10+'СЕТ СН'!$H$5-'СЕТ СН'!$H$21</f>
        <v>5277.3430391700003</v>
      </c>
    </row>
    <row r="98" spans="1:27" ht="15.75" x14ac:dyDescent="0.2">
      <c r="A98" s="35">
        <f t="shared" si="2"/>
        <v>44978</v>
      </c>
      <c r="B98" s="36">
        <f>SUMIFS(СВЦЭМ!$D$39:$D$782,СВЦЭМ!$A$39:$A$782,$A98,СВЦЭМ!$B$39:$B$782,B$77)+'СЕТ СН'!$H$11+СВЦЭМ!$D$10+'СЕТ СН'!$H$5-'СЕТ СН'!$H$21</f>
        <v>5323.5661293900002</v>
      </c>
      <c r="C98" s="36">
        <f>SUMIFS(СВЦЭМ!$D$39:$D$782,СВЦЭМ!$A$39:$A$782,$A98,СВЦЭМ!$B$39:$B$782,C$77)+'СЕТ СН'!$H$11+СВЦЭМ!$D$10+'СЕТ СН'!$H$5-'СЕТ СН'!$H$21</f>
        <v>5365.2141536300005</v>
      </c>
      <c r="D98" s="36">
        <f>SUMIFS(СВЦЭМ!$D$39:$D$782,СВЦЭМ!$A$39:$A$782,$A98,СВЦЭМ!$B$39:$B$782,D$77)+'СЕТ СН'!$H$11+СВЦЭМ!$D$10+'СЕТ СН'!$H$5-'СЕТ СН'!$H$21</f>
        <v>5374.8862502400007</v>
      </c>
      <c r="E98" s="36">
        <f>SUMIFS(СВЦЭМ!$D$39:$D$782,СВЦЭМ!$A$39:$A$782,$A98,СВЦЭМ!$B$39:$B$782,E$77)+'СЕТ СН'!$H$11+СВЦЭМ!$D$10+'СЕТ СН'!$H$5-'СЕТ СН'!$H$21</f>
        <v>5374.6393869500007</v>
      </c>
      <c r="F98" s="36">
        <f>SUMIFS(СВЦЭМ!$D$39:$D$782,СВЦЭМ!$A$39:$A$782,$A98,СВЦЭМ!$B$39:$B$782,F$77)+'СЕТ СН'!$H$11+СВЦЭМ!$D$10+'СЕТ СН'!$H$5-'СЕТ СН'!$H$21</f>
        <v>5351.0956828800008</v>
      </c>
      <c r="G98" s="36">
        <f>SUMIFS(СВЦЭМ!$D$39:$D$782,СВЦЭМ!$A$39:$A$782,$A98,СВЦЭМ!$B$39:$B$782,G$77)+'СЕТ СН'!$H$11+СВЦЭМ!$D$10+'СЕТ СН'!$H$5-'СЕТ СН'!$H$21</f>
        <v>5255.5363639200004</v>
      </c>
      <c r="H98" s="36">
        <f>SUMIFS(СВЦЭМ!$D$39:$D$782,СВЦЭМ!$A$39:$A$782,$A98,СВЦЭМ!$B$39:$B$782,H$77)+'СЕТ СН'!$H$11+СВЦЭМ!$D$10+'СЕТ СН'!$H$5-'СЕТ СН'!$H$21</f>
        <v>5193.8087215000005</v>
      </c>
      <c r="I98" s="36">
        <f>SUMIFS(СВЦЭМ!$D$39:$D$782,СВЦЭМ!$A$39:$A$782,$A98,СВЦЭМ!$B$39:$B$782,I$77)+'СЕТ СН'!$H$11+СВЦЭМ!$D$10+'СЕТ СН'!$H$5-'СЕТ СН'!$H$21</f>
        <v>5157.2623105100001</v>
      </c>
      <c r="J98" s="36">
        <f>SUMIFS(СВЦЭМ!$D$39:$D$782,СВЦЭМ!$A$39:$A$782,$A98,СВЦЭМ!$B$39:$B$782,J$77)+'СЕТ СН'!$H$11+СВЦЭМ!$D$10+'СЕТ СН'!$H$5-'СЕТ СН'!$H$21</f>
        <v>5116.2574770900001</v>
      </c>
      <c r="K98" s="36">
        <f>SUMIFS(СВЦЭМ!$D$39:$D$782,СВЦЭМ!$A$39:$A$782,$A98,СВЦЭМ!$B$39:$B$782,K$77)+'СЕТ СН'!$H$11+СВЦЭМ!$D$10+'СЕТ СН'!$H$5-'СЕТ СН'!$H$21</f>
        <v>5098.26663164</v>
      </c>
      <c r="L98" s="36">
        <f>SUMIFS(СВЦЭМ!$D$39:$D$782,СВЦЭМ!$A$39:$A$782,$A98,СВЦЭМ!$B$39:$B$782,L$77)+'СЕТ СН'!$H$11+СВЦЭМ!$D$10+'СЕТ СН'!$H$5-'СЕТ СН'!$H$21</f>
        <v>5117.3590586700002</v>
      </c>
      <c r="M98" s="36">
        <f>SUMIFS(СВЦЭМ!$D$39:$D$782,СВЦЭМ!$A$39:$A$782,$A98,СВЦЭМ!$B$39:$B$782,M$77)+'СЕТ СН'!$H$11+СВЦЭМ!$D$10+'СЕТ СН'!$H$5-'СЕТ СН'!$H$21</f>
        <v>5164.8225866299999</v>
      </c>
      <c r="N98" s="36">
        <f>SUMIFS(СВЦЭМ!$D$39:$D$782,СВЦЭМ!$A$39:$A$782,$A98,СВЦЭМ!$B$39:$B$782,N$77)+'СЕТ СН'!$H$11+СВЦЭМ!$D$10+'СЕТ СН'!$H$5-'СЕТ СН'!$H$21</f>
        <v>5199.3626206900008</v>
      </c>
      <c r="O98" s="36">
        <f>SUMIFS(СВЦЭМ!$D$39:$D$782,СВЦЭМ!$A$39:$A$782,$A98,СВЦЭМ!$B$39:$B$782,O$77)+'СЕТ СН'!$H$11+СВЦЭМ!$D$10+'СЕТ СН'!$H$5-'СЕТ СН'!$H$21</f>
        <v>5232.4247401200009</v>
      </c>
      <c r="P98" s="36">
        <f>SUMIFS(СВЦЭМ!$D$39:$D$782,СВЦЭМ!$A$39:$A$782,$A98,СВЦЭМ!$B$39:$B$782,P$77)+'СЕТ СН'!$H$11+СВЦЭМ!$D$10+'СЕТ СН'!$H$5-'СЕТ СН'!$H$21</f>
        <v>5246.4443550300002</v>
      </c>
      <c r="Q98" s="36">
        <f>SUMIFS(СВЦЭМ!$D$39:$D$782,СВЦЭМ!$A$39:$A$782,$A98,СВЦЭМ!$B$39:$B$782,Q$77)+'СЕТ СН'!$H$11+СВЦЭМ!$D$10+'СЕТ СН'!$H$5-'СЕТ СН'!$H$21</f>
        <v>5223.9499779800008</v>
      </c>
      <c r="R98" s="36">
        <f>SUMIFS(СВЦЭМ!$D$39:$D$782,СВЦЭМ!$A$39:$A$782,$A98,СВЦЭМ!$B$39:$B$782,R$77)+'СЕТ СН'!$H$11+СВЦЭМ!$D$10+'СЕТ СН'!$H$5-'СЕТ СН'!$H$21</f>
        <v>5182.4453591000001</v>
      </c>
      <c r="S98" s="36">
        <f>SUMIFS(СВЦЭМ!$D$39:$D$782,СВЦЭМ!$A$39:$A$782,$A98,СВЦЭМ!$B$39:$B$782,S$77)+'СЕТ СН'!$H$11+СВЦЭМ!$D$10+'СЕТ СН'!$H$5-'СЕТ СН'!$H$21</f>
        <v>5133.2734282300007</v>
      </c>
      <c r="T98" s="36">
        <f>SUMIFS(СВЦЭМ!$D$39:$D$782,СВЦЭМ!$A$39:$A$782,$A98,СВЦЭМ!$B$39:$B$782,T$77)+'СЕТ СН'!$H$11+СВЦЭМ!$D$10+'СЕТ СН'!$H$5-'СЕТ СН'!$H$21</f>
        <v>5103.2649269200001</v>
      </c>
      <c r="U98" s="36">
        <f>SUMIFS(СВЦЭМ!$D$39:$D$782,СВЦЭМ!$A$39:$A$782,$A98,СВЦЭМ!$B$39:$B$782,U$77)+'СЕТ СН'!$H$11+СВЦЭМ!$D$10+'СЕТ СН'!$H$5-'СЕТ СН'!$H$21</f>
        <v>5120.3252787199999</v>
      </c>
      <c r="V98" s="36">
        <f>SUMIFS(СВЦЭМ!$D$39:$D$782,СВЦЭМ!$A$39:$A$782,$A98,СВЦЭМ!$B$39:$B$782,V$77)+'СЕТ СН'!$H$11+СВЦЭМ!$D$10+'СЕТ СН'!$H$5-'СЕТ СН'!$H$21</f>
        <v>5117.3352464500003</v>
      </c>
      <c r="W98" s="36">
        <f>SUMIFS(СВЦЭМ!$D$39:$D$782,СВЦЭМ!$A$39:$A$782,$A98,СВЦЭМ!$B$39:$B$782,W$77)+'СЕТ СН'!$H$11+СВЦЭМ!$D$10+'СЕТ СН'!$H$5-'СЕТ СН'!$H$21</f>
        <v>5156.8152599799996</v>
      </c>
      <c r="X98" s="36">
        <f>SUMIFS(СВЦЭМ!$D$39:$D$782,СВЦЭМ!$A$39:$A$782,$A98,СВЦЭМ!$B$39:$B$782,X$77)+'СЕТ СН'!$H$11+СВЦЭМ!$D$10+'СЕТ СН'!$H$5-'СЕТ СН'!$H$21</f>
        <v>5192.1974891200007</v>
      </c>
      <c r="Y98" s="36">
        <f>SUMIFS(СВЦЭМ!$D$39:$D$782,СВЦЭМ!$A$39:$A$782,$A98,СВЦЭМ!$B$39:$B$782,Y$77)+'СЕТ СН'!$H$11+СВЦЭМ!$D$10+'СЕТ СН'!$H$5-'СЕТ СН'!$H$21</f>
        <v>5269.0682331200005</v>
      </c>
    </row>
    <row r="99" spans="1:27" ht="15.75" x14ac:dyDescent="0.2">
      <c r="A99" s="35">
        <f t="shared" si="2"/>
        <v>44979</v>
      </c>
      <c r="B99" s="36">
        <f>SUMIFS(СВЦЭМ!$D$39:$D$782,СВЦЭМ!$A$39:$A$782,$A99,СВЦЭМ!$B$39:$B$782,B$77)+'СЕТ СН'!$H$11+СВЦЭМ!$D$10+'СЕТ СН'!$H$5-'СЕТ СН'!$H$21</f>
        <v>5343.6734534099996</v>
      </c>
      <c r="C99" s="36">
        <f>SUMIFS(СВЦЭМ!$D$39:$D$782,СВЦЭМ!$A$39:$A$782,$A99,СВЦЭМ!$B$39:$B$782,C$77)+'СЕТ СН'!$H$11+СВЦЭМ!$D$10+'СЕТ СН'!$H$5-'СЕТ СН'!$H$21</f>
        <v>5410.50226071</v>
      </c>
      <c r="D99" s="36">
        <f>SUMIFS(СВЦЭМ!$D$39:$D$782,СВЦЭМ!$A$39:$A$782,$A99,СВЦЭМ!$B$39:$B$782,D$77)+'СЕТ СН'!$H$11+СВЦЭМ!$D$10+'СЕТ СН'!$H$5-'СЕТ СН'!$H$21</f>
        <v>5420.7990980800005</v>
      </c>
      <c r="E99" s="36">
        <f>SUMIFS(СВЦЭМ!$D$39:$D$782,СВЦЭМ!$A$39:$A$782,$A99,СВЦЭМ!$B$39:$B$782,E$77)+'СЕТ СН'!$H$11+СВЦЭМ!$D$10+'СЕТ СН'!$H$5-'СЕТ СН'!$H$21</f>
        <v>5415.4191221399997</v>
      </c>
      <c r="F99" s="36">
        <f>SUMIFS(СВЦЭМ!$D$39:$D$782,СВЦЭМ!$A$39:$A$782,$A99,СВЦЭМ!$B$39:$B$782,F$77)+'СЕТ СН'!$H$11+СВЦЭМ!$D$10+'СЕТ СН'!$H$5-'СЕТ СН'!$H$21</f>
        <v>5377.9136520100001</v>
      </c>
      <c r="G99" s="36">
        <f>SUMIFS(СВЦЭМ!$D$39:$D$782,СВЦЭМ!$A$39:$A$782,$A99,СВЦЭМ!$B$39:$B$782,G$77)+'СЕТ СН'!$H$11+СВЦЭМ!$D$10+'СЕТ СН'!$H$5-'СЕТ СН'!$H$21</f>
        <v>5284.7258814600009</v>
      </c>
      <c r="H99" s="36">
        <f>SUMIFS(СВЦЭМ!$D$39:$D$782,СВЦЭМ!$A$39:$A$782,$A99,СВЦЭМ!$B$39:$B$782,H$77)+'СЕТ СН'!$H$11+СВЦЭМ!$D$10+'СЕТ СН'!$H$5-'СЕТ СН'!$H$21</f>
        <v>5172.9463632000006</v>
      </c>
      <c r="I99" s="36">
        <f>SUMIFS(СВЦЭМ!$D$39:$D$782,СВЦЭМ!$A$39:$A$782,$A99,СВЦЭМ!$B$39:$B$782,I$77)+'СЕТ СН'!$H$11+СВЦЭМ!$D$10+'СЕТ СН'!$H$5-'СЕТ СН'!$H$21</f>
        <v>5141.1164952200006</v>
      </c>
      <c r="J99" s="36">
        <f>SUMIFS(СВЦЭМ!$D$39:$D$782,СВЦЭМ!$A$39:$A$782,$A99,СВЦЭМ!$B$39:$B$782,J$77)+'СЕТ СН'!$H$11+СВЦЭМ!$D$10+'СЕТ СН'!$H$5-'СЕТ СН'!$H$21</f>
        <v>5132.0172909100002</v>
      </c>
      <c r="K99" s="36">
        <f>SUMIFS(СВЦЭМ!$D$39:$D$782,СВЦЭМ!$A$39:$A$782,$A99,СВЦЭМ!$B$39:$B$782,K$77)+'СЕТ СН'!$H$11+СВЦЭМ!$D$10+'СЕТ СН'!$H$5-'СЕТ СН'!$H$21</f>
        <v>5116.5605758000002</v>
      </c>
      <c r="L99" s="36">
        <f>SUMIFS(СВЦЭМ!$D$39:$D$782,СВЦЭМ!$A$39:$A$782,$A99,СВЦЭМ!$B$39:$B$782,L$77)+'СЕТ СН'!$H$11+СВЦЭМ!$D$10+'СЕТ СН'!$H$5-'СЕТ СН'!$H$21</f>
        <v>5116.1372099300006</v>
      </c>
      <c r="M99" s="36">
        <f>SUMIFS(СВЦЭМ!$D$39:$D$782,СВЦЭМ!$A$39:$A$782,$A99,СВЦЭМ!$B$39:$B$782,M$77)+'СЕТ СН'!$H$11+СВЦЭМ!$D$10+'СЕТ СН'!$H$5-'СЕТ СН'!$H$21</f>
        <v>5162.0008491799999</v>
      </c>
      <c r="N99" s="36">
        <f>SUMIFS(СВЦЭМ!$D$39:$D$782,СВЦЭМ!$A$39:$A$782,$A99,СВЦЭМ!$B$39:$B$782,N$77)+'СЕТ СН'!$H$11+СВЦЭМ!$D$10+'СЕТ СН'!$H$5-'СЕТ СН'!$H$21</f>
        <v>5205.0753356100004</v>
      </c>
      <c r="O99" s="36">
        <f>SUMIFS(СВЦЭМ!$D$39:$D$782,СВЦЭМ!$A$39:$A$782,$A99,СВЦЭМ!$B$39:$B$782,O$77)+'СЕТ СН'!$H$11+СВЦЭМ!$D$10+'СЕТ СН'!$H$5-'СЕТ СН'!$H$21</f>
        <v>5182.6171326100002</v>
      </c>
      <c r="P99" s="36">
        <f>SUMIFS(СВЦЭМ!$D$39:$D$782,СВЦЭМ!$A$39:$A$782,$A99,СВЦЭМ!$B$39:$B$782,P$77)+'СЕТ СН'!$H$11+СВЦЭМ!$D$10+'СЕТ СН'!$H$5-'СЕТ СН'!$H$21</f>
        <v>5193.0162456600001</v>
      </c>
      <c r="Q99" s="36">
        <f>SUMIFS(СВЦЭМ!$D$39:$D$782,СВЦЭМ!$A$39:$A$782,$A99,СВЦЭМ!$B$39:$B$782,Q$77)+'СЕТ СН'!$H$11+СВЦЭМ!$D$10+'СЕТ СН'!$H$5-'СЕТ СН'!$H$21</f>
        <v>5207.3636533300005</v>
      </c>
      <c r="R99" s="36">
        <f>SUMIFS(СВЦЭМ!$D$39:$D$782,СВЦЭМ!$A$39:$A$782,$A99,СВЦЭМ!$B$39:$B$782,R$77)+'СЕТ СН'!$H$11+СВЦЭМ!$D$10+'СЕТ СН'!$H$5-'СЕТ СН'!$H$21</f>
        <v>5171.7001417700003</v>
      </c>
      <c r="S99" s="36">
        <f>SUMIFS(СВЦЭМ!$D$39:$D$782,СВЦЭМ!$A$39:$A$782,$A99,СВЦЭМ!$B$39:$B$782,S$77)+'СЕТ СН'!$H$11+СВЦЭМ!$D$10+'СЕТ СН'!$H$5-'СЕТ СН'!$H$21</f>
        <v>5127.6043284500001</v>
      </c>
      <c r="T99" s="36">
        <f>SUMIFS(СВЦЭМ!$D$39:$D$782,СВЦЭМ!$A$39:$A$782,$A99,СВЦЭМ!$B$39:$B$782,T$77)+'СЕТ СН'!$H$11+СВЦЭМ!$D$10+'СЕТ СН'!$H$5-'СЕТ СН'!$H$21</f>
        <v>5102.9528020400003</v>
      </c>
      <c r="U99" s="36">
        <f>SUMIFS(СВЦЭМ!$D$39:$D$782,СВЦЭМ!$A$39:$A$782,$A99,СВЦЭМ!$B$39:$B$782,U$77)+'СЕТ СН'!$H$11+СВЦЭМ!$D$10+'СЕТ СН'!$H$5-'СЕТ СН'!$H$21</f>
        <v>5147.3332646400004</v>
      </c>
      <c r="V99" s="36">
        <f>SUMIFS(СВЦЭМ!$D$39:$D$782,СВЦЭМ!$A$39:$A$782,$A99,СВЦЭМ!$B$39:$B$782,V$77)+'СЕТ СН'!$H$11+СВЦЭМ!$D$10+'СЕТ СН'!$H$5-'СЕТ СН'!$H$21</f>
        <v>5160.0320151300002</v>
      </c>
      <c r="W99" s="36">
        <f>SUMIFS(СВЦЭМ!$D$39:$D$782,СВЦЭМ!$A$39:$A$782,$A99,СВЦЭМ!$B$39:$B$782,W$77)+'СЕТ СН'!$H$11+СВЦЭМ!$D$10+'СЕТ СН'!$H$5-'СЕТ СН'!$H$21</f>
        <v>5199.4078533400007</v>
      </c>
      <c r="X99" s="36">
        <f>SUMIFS(СВЦЭМ!$D$39:$D$782,СВЦЭМ!$A$39:$A$782,$A99,СВЦЭМ!$B$39:$B$782,X$77)+'СЕТ СН'!$H$11+СВЦЭМ!$D$10+'СЕТ СН'!$H$5-'СЕТ СН'!$H$21</f>
        <v>5237.1809346000009</v>
      </c>
      <c r="Y99" s="36">
        <f>SUMIFS(СВЦЭМ!$D$39:$D$782,СВЦЭМ!$A$39:$A$782,$A99,СВЦЭМ!$B$39:$B$782,Y$77)+'СЕТ СН'!$H$11+СВЦЭМ!$D$10+'СЕТ СН'!$H$5-'СЕТ СН'!$H$21</f>
        <v>5277.90308405</v>
      </c>
    </row>
    <row r="100" spans="1:27" ht="15.75" x14ac:dyDescent="0.2">
      <c r="A100" s="35">
        <f t="shared" si="2"/>
        <v>44980</v>
      </c>
      <c r="B100" s="36">
        <f>SUMIFS(СВЦЭМ!$D$39:$D$782,СВЦЭМ!$A$39:$A$782,$A100,СВЦЭМ!$B$39:$B$782,B$77)+'СЕТ СН'!$H$11+СВЦЭМ!$D$10+'СЕТ СН'!$H$5-'СЕТ СН'!$H$21</f>
        <v>5327.5092384899999</v>
      </c>
      <c r="C100" s="36">
        <f>SUMIFS(СВЦЭМ!$D$39:$D$782,СВЦЭМ!$A$39:$A$782,$A100,СВЦЭМ!$B$39:$B$782,C$77)+'СЕТ СН'!$H$11+СВЦЭМ!$D$10+'СЕТ СН'!$H$5-'СЕТ СН'!$H$21</f>
        <v>5292.55978177</v>
      </c>
      <c r="D100" s="36">
        <f>SUMIFS(СВЦЭМ!$D$39:$D$782,СВЦЭМ!$A$39:$A$782,$A100,СВЦЭМ!$B$39:$B$782,D$77)+'СЕТ СН'!$H$11+СВЦЭМ!$D$10+'СЕТ СН'!$H$5-'СЕТ СН'!$H$21</f>
        <v>5298.0598982200008</v>
      </c>
      <c r="E100" s="36">
        <f>SUMIFS(СВЦЭМ!$D$39:$D$782,СВЦЭМ!$A$39:$A$782,$A100,СВЦЭМ!$B$39:$B$782,E$77)+'СЕТ СН'!$H$11+СВЦЭМ!$D$10+'СЕТ СН'!$H$5-'СЕТ СН'!$H$21</f>
        <v>5305.0594118200006</v>
      </c>
      <c r="F100" s="36">
        <f>SUMIFS(СВЦЭМ!$D$39:$D$782,СВЦЭМ!$A$39:$A$782,$A100,СВЦЭМ!$B$39:$B$782,F$77)+'СЕТ СН'!$H$11+СВЦЭМ!$D$10+'СЕТ СН'!$H$5-'СЕТ СН'!$H$21</f>
        <v>5299.8869176799999</v>
      </c>
      <c r="G100" s="36">
        <f>SUMIFS(СВЦЭМ!$D$39:$D$782,СВЦЭМ!$A$39:$A$782,$A100,СВЦЭМ!$B$39:$B$782,G$77)+'СЕТ СН'!$H$11+СВЦЭМ!$D$10+'СЕТ СН'!$H$5-'СЕТ СН'!$H$21</f>
        <v>5275.39639799</v>
      </c>
      <c r="H100" s="36">
        <f>SUMIFS(СВЦЭМ!$D$39:$D$782,СВЦЭМ!$A$39:$A$782,$A100,СВЦЭМ!$B$39:$B$782,H$77)+'СЕТ СН'!$H$11+СВЦЭМ!$D$10+'СЕТ СН'!$H$5-'СЕТ СН'!$H$21</f>
        <v>5205.9731839600008</v>
      </c>
      <c r="I100" s="36">
        <f>SUMIFS(СВЦЭМ!$D$39:$D$782,СВЦЭМ!$A$39:$A$782,$A100,СВЦЭМ!$B$39:$B$782,I$77)+'СЕТ СН'!$H$11+СВЦЭМ!$D$10+'СЕТ СН'!$H$5-'СЕТ СН'!$H$21</f>
        <v>5104.0973107</v>
      </c>
      <c r="J100" s="36">
        <f>SUMIFS(СВЦЭМ!$D$39:$D$782,СВЦЭМ!$A$39:$A$782,$A100,СВЦЭМ!$B$39:$B$782,J$77)+'СЕТ СН'!$H$11+СВЦЭМ!$D$10+'СЕТ СН'!$H$5-'СЕТ СН'!$H$21</f>
        <v>5016.6118183099998</v>
      </c>
      <c r="K100" s="36">
        <f>SUMIFS(СВЦЭМ!$D$39:$D$782,СВЦЭМ!$A$39:$A$782,$A100,СВЦЭМ!$B$39:$B$782,K$77)+'СЕТ СН'!$H$11+СВЦЭМ!$D$10+'СЕТ СН'!$H$5-'СЕТ СН'!$H$21</f>
        <v>4995.0118988499999</v>
      </c>
      <c r="L100" s="36">
        <f>SUMIFS(СВЦЭМ!$D$39:$D$782,СВЦЭМ!$A$39:$A$782,$A100,СВЦЭМ!$B$39:$B$782,L$77)+'СЕТ СН'!$H$11+СВЦЭМ!$D$10+'СЕТ СН'!$H$5-'СЕТ СН'!$H$21</f>
        <v>5034.8496379099997</v>
      </c>
      <c r="M100" s="36">
        <f>SUMIFS(СВЦЭМ!$D$39:$D$782,СВЦЭМ!$A$39:$A$782,$A100,СВЦЭМ!$B$39:$B$782,M$77)+'СЕТ СН'!$H$11+СВЦЭМ!$D$10+'СЕТ СН'!$H$5-'СЕТ СН'!$H$21</f>
        <v>5050.8203457500003</v>
      </c>
      <c r="N100" s="36">
        <f>SUMIFS(СВЦЭМ!$D$39:$D$782,СВЦЭМ!$A$39:$A$782,$A100,СВЦЭМ!$B$39:$B$782,N$77)+'СЕТ СН'!$H$11+СВЦЭМ!$D$10+'СЕТ СН'!$H$5-'СЕТ СН'!$H$21</f>
        <v>5106.6714376500004</v>
      </c>
      <c r="O100" s="36">
        <f>SUMIFS(СВЦЭМ!$D$39:$D$782,СВЦЭМ!$A$39:$A$782,$A100,СВЦЭМ!$B$39:$B$782,O$77)+'СЕТ СН'!$H$11+СВЦЭМ!$D$10+'СЕТ СН'!$H$5-'СЕТ СН'!$H$21</f>
        <v>5118.4508781300001</v>
      </c>
      <c r="P100" s="36">
        <f>SUMIFS(СВЦЭМ!$D$39:$D$782,СВЦЭМ!$A$39:$A$782,$A100,СВЦЭМ!$B$39:$B$782,P$77)+'СЕТ СН'!$H$11+СВЦЭМ!$D$10+'СЕТ СН'!$H$5-'СЕТ СН'!$H$21</f>
        <v>5147.6820695500001</v>
      </c>
      <c r="Q100" s="36">
        <f>SUMIFS(СВЦЭМ!$D$39:$D$782,СВЦЭМ!$A$39:$A$782,$A100,СВЦЭМ!$B$39:$B$782,Q$77)+'СЕТ СН'!$H$11+СВЦЭМ!$D$10+'СЕТ СН'!$H$5-'СЕТ СН'!$H$21</f>
        <v>5138.7548483099999</v>
      </c>
      <c r="R100" s="36">
        <f>SUMIFS(СВЦЭМ!$D$39:$D$782,СВЦЭМ!$A$39:$A$782,$A100,СВЦЭМ!$B$39:$B$782,R$77)+'СЕТ СН'!$H$11+СВЦЭМ!$D$10+'СЕТ СН'!$H$5-'СЕТ СН'!$H$21</f>
        <v>5132.72830221</v>
      </c>
      <c r="S100" s="36">
        <f>SUMIFS(СВЦЭМ!$D$39:$D$782,СВЦЭМ!$A$39:$A$782,$A100,СВЦЭМ!$B$39:$B$782,S$77)+'СЕТ СН'!$H$11+СВЦЭМ!$D$10+'СЕТ СН'!$H$5-'СЕТ СН'!$H$21</f>
        <v>5097.5209058199998</v>
      </c>
      <c r="T100" s="36">
        <f>SUMIFS(СВЦЭМ!$D$39:$D$782,СВЦЭМ!$A$39:$A$782,$A100,СВЦЭМ!$B$39:$B$782,T$77)+'СЕТ СН'!$H$11+СВЦЭМ!$D$10+'СЕТ СН'!$H$5-'СЕТ СН'!$H$21</f>
        <v>5036.4493340299996</v>
      </c>
      <c r="U100" s="36">
        <f>SUMIFS(СВЦЭМ!$D$39:$D$782,СВЦЭМ!$A$39:$A$782,$A100,СВЦЭМ!$B$39:$B$782,U$77)+'СЕТ СН'!$H$11+СВЦЭМ!$D$10+'СЕТ СН'!$H$5-'СЕТ СН'!$H$21</f>
        <v>5026.3272720200002</v>
      </c>
      <c r="V100" s="36">
        <f>SUMIFS(СВЦЭМ!$D$39:$D$782,СВЦЭМ!$A$39:$A$782,$A100,СВЦЭМ!$B$39:$B$782,V$77)+'СЕТ СН'!$H$11+СВЦЭМ!$D$10+'СЕТ СН'!$H$5-'СЕТ СН'!$H$21</f>
        <v>5044.0980154899999</v>
      </c>
      <c r="W100" s="36">
        <f>SUMIFS(СВЦЭМ!$D$39:$D$782,СВЦЭМ!$A$39:$A$782,$A100,СВЦЭМ!$B$39:$B$782,W$77)+'СЕТ СН'!$H$11+СВЦЭМ!$D$10+'СЕТ СН'!$H$5-'СЕТ СН'!$H$21</f>
        <v>5086.5053122899999</v>
      </c>
      <c r="X100" s="36">
        <f>SUMIFS(СВЦЭМ!$D$39:$D$782,СВЦЭМ!$A$39:$A$782,$A100,СВЦЭМ!$B$39:$B$782,X$77)+'СЕТ СН'!$H$11+СВЦЭМ!$D$10+'СЕТ СН'!$H$5-'СЕТ СН'!$H$21</f>
        <v>5128.2901608299999</v>
      </c>
      <c r="Y100" s="36">
        <f>SUMIFS(СВЦЭМ!$D$39:$D$782,СВЦЭМ!$A$39:$A$782,$A100,СВЦЭМ!$B$39:$B$782,Y$77)+'СЕТ СН'!$H$11+СВЦЭМ!$D$10+'СЕТ СН'!$H$5-'СЕТ СН'!$H$21</f>
        <v>5187.9194613300006</v>
      </c>
    </row>
    <row r="101" spans="1:27" ht="15.75" x14ac:dyDescent="0.2">
      <c r="A101" s="35">
        <f t="shared" si="2"/>
        <v>44981</v>
      </c>
      <c r="B101" s="36">
        <f>SUMIFS(СВЦЭМ!$D$39:$D$782,СВЦЭМ!$A$39:$A$782,$A101,СВЦЭМ!$B$39:$B$782,B$77)+'СЕТ СН'!$H$11+СВЦЭМ!$D$10+'СЕТ СН'!$H$5-'СЕТ СН'!$H$21</f>
        <v>5173.3020806100003</v>
      </c>
      <c r="C101" s="36">
        <f>SUMIFS(СВЦЭМ!$D$39:$D$782,СВЦЭМ!$A$39:$A$782,$A101,СВЦЭМ!$B$39:$B$782,C$77)+'СЕТ СН'!$H$11+СВЦЭМ!$D$10+'СЕТ СН'!$H$5-'СЕТ СН'!$H$21</f>
        <v>5175.1653924100001</v>
      </c>
      <c r="D101" s="36">
        <f>SUMIFS(СВЦЭМ!$D$39:$D$782,СВЦЭМ!$A$39:$A$782,$A101,СВЦЭМ!$B$39:$B$782,D$77)+'СЕТ СН'!$H$11+СВЦЭМ!$D$10+'СЕТ СН'!$H$5-'СЕТ СН'!$H$21</f>
        <v>5109.8198462</v>
      </c>
      <c r="E101" s="36">
        <f>SUMIFS(СВЦЭМ!$D$39:$D$782,СВЦЭМ!$A$39:$A$782,$A101,СВЦЭМ!$B$39:$B$782,E$77)+'СЕТ СН'!$H$11+СВЦЭМ!$D$10+'СЕТ СН'!$H$5-'СЕТ СН'!$H$21</f>
        <v>5051.8355102100004</v>
      </c>
      <c r="F101" s="36">
        <f>SUMIFS(СВЦЭМ!$D$39:$D$782,СВЦЭМ!$A$39:$A$782,$A101,СВЦЭМ!$B$39:$B$782,F$77)+'СЕТ СН'!$H$11+СВЦЭМ!$D$10+'СЕТ СН'!$H$5-'СЕТ СН'!$H$21</f>
        <v>5067.62125036</v>
      </c>
      <c r="G101" s="36">
        <f>SUMIFS(СВЦЭМ!$D$39:$D$782,СВЦЭМ!$A$39:$A$782,$A101,СВЦЭМ!$B$39:$B$782,G$77)+'СЕТ СН'!$H$11+СВЦЭМ!$D$10+'СЕТ СН'!$H$5-'СЕТ СН'!$H$21</f>
        <v>5099.1452646899997</v>
      </c>
      <c r="H101" s="36">
        <f>SUMIFS(СВЦЭМ!$D$39:$D$782,СВЦЭМ!$A$39:$A$782,$A101,СВЦЭМ!$B$39:$B$782,H$77)+'СЕТ СН'!$H$11+СВЦЭМ!$D$10+'СЕТ СН'!$H$5-'СЕТ СН'!$H$21</f>
        <v>5113.7284934600002</v>
      </c>
      <c r="I101" s="36">
        <f>SUMIFS(СВЦЭМ!$D$39:$D$782,СВЦЭМ!$A$39:$A$782,$A101,СВЦЭМ!$B$39:$B$782,I$77)+'СЕТ СН'!$H$11+СВЦЭМ!$D$10+'СЕТ СН'!$H$5-'СЕТ СН'!$H$21</f>
        <v>5075.54219104</v>
      </c>
      <c r="J101" s="36">
        <f>SUMIFS(СВЦЭМ!$D$39:$D$782,СВЦЭМ!$A$39:$A$782,$A101,СВЦЭМ!$B$39:$B$782,J$77)+'СЕТ СН'!$H$11+СВЦЭМ!$D$10+'СЕТ СН'!$H$5-'СЕТ СН'!$H$21</f>
        <v>5009.4585426399999</v>
      </c>
      <c r="K101" s="36">
        <f>SUMIFS(СВЦЭМ!$D$39:$D$782,СВЦЭМ!$A$39:$A$782,$A101,СВЦЭМ!$B$39:$B$782,K$77)+'СЕТ СН'!$H$11+СВЦЭМ!$D$10+'СЕТ СН'!$H$5-'СЕТ СН'!$H$21</f>
        <v>4996.1039557399999</v>
      </c>
      <c r="L101" s="36">
        <f>SUMIFS(СВЦЭМ!$D$39:$D$782,СВЦЭМ!$A$39:$A$782,$A101,СВЦЭМ!$B$39:$B$782,L$77)+'СЕТ СН'!$H$11+СВЦЭМ!$D$10+'СЕТ СН'!$H$5-'СЕТ СН'!$H$21</f>
        <v>5007.6196336100002</v>
      </c>
      <c r="M101" s="36">
        <f>SUMIFS(СВЦЭМ!$D$39:$D$782,СВЦЭМ!$A$39:$A$782,$A101,СВЦЭМ!$B$39:$B$782,M$77)+'СЕТ СН'!$H$11+СВЦЭМ!$D$10+'СЕТ СН'!$H$5-'СЕТ СН'!$H$21</f>
        <v>5020.8429916100004</v>
      </c>
      <c r="N101" s="36">
        <f>SUMIFS(СВЦЭМ!$D$39:$D$782,СВЦЭМ!$A$39:$A$782,$A101,СВЦЭМ!$B$39:$B$782,N$77)+'СЕТ СН'!$H$11+СВЦЭМ!$D$10+'СЕТ СН'!$H$5-'СЕТ СН'!$H$21</f>
        <v>5019.4330943900004</v>
      </c>
      <c r="O101" s="36">
        <f>SUMIFS(СВЦЭМ!$D$39:$D$782,СВЦЭМ!$A$39:$A$782,$A101,СВЦЭМ!$B$39:$B$782,O$77)+'СЕТ СН'!$H$11+СВЦЭМ!$D$10+'СЕТ СН'!$H$5-'СЕТ СН'!$H$21</f>
        <v>5050.40187332</v>
      </c>
      <c r="P101" s="36">
        <f>SUMIFS(СВЦЭМ!$D$39:$D$782,СВЦЭМ!$A$39:$A$782,$A101,СВЦЭМ!$B$39:$B$782,P$77)+'СЕТ СН'!$H$11+СВЦЭМ!$D$10+'СЕТ СН'!$H$5-'СЕТ СН'!$H$21</f>
        <v>5049.0608785300001</v>
      </c>
      <c r="Q101" s="36">
        <f>SUMIFS(СВЦЭМ!$D$39:$D$782,СВЦЭМ!$A$39:$A$782,$A101,СВЦЭМ!$B$39:$B$782,Q$77)+'СЕТ СН'!$H$11+СВЦЭМ!$D$10+'СЕТ СН'!$H$5-'СЕТ СН'!$H$21</f>
        <v>5053.6359630200004</v>
      </c>
      <c r="R101" s="36">
        <f>SUMIFS(СВЦЭМ!$D$39:$D$782,СВЦЭМ!$A$39:$A$782,$A101,СВЦЭМ!$B$39:$B$782,R$77)+'СЕТ СН'!$H$11+СВЦЭМ!$D$10+'СЕТ СН'!$H$5-'СЕТ СН'!$H$21</f>
        <v>5043.1029191199996</v>
      </c>
      <c r="S101" s="36">
        <f>SUMIFS(СВЦЭМ!$D$39:$D$782,СВЦЭМ!$A$39:$A$782,$A101,СВЦЭМ!$B$39:$B$782,S$77)+'СЕТ СН'!$H$11+СВЦЭМ!$D$10+'СЕТ СН'!$H$5-'СЕТ СН'!$H$21</f>
        <v>5036.1021610799999</v>
      </c>
      <c r="T101" s="36">
        <f>SUMIFS(СВЦЭМ!$D$39:$D$782,СВЦЭМ!$A$39:$A$782,$A101,СВЦЭМ!$B$39:$B$782,T$77)+'СЕТ СН'!$H$11+СВЦЭМ!$D$10+'СЕТ СН'!$H$5-'СЕТ СН'!$H$21</f>
        <v>4992.9530793800004</v>
      </c>
      <c r="U101" s="36">
        <f>SUMIFS(СВЦЭМ!$D$39:$D$782,СВЦЭМ!$A$39:$A$782,$A101,СВЦЭМ!$B$39:$B$782,U$77)+'СЕТ СН'!$H$11+СВЦЭМ!$D$10+'СЕТ СН'!$H$5-'СЕТ СН'!$H$21</f>
        <v>4998.1494957800005</v>
      </c>
      <c r="V101" s="36">
        <f>SUMIFS(СВЦЭМ!$D$39:$D$782,СВЦЭМ!$A$39:$A$782,$A101,СВЦЭМ!$B$39:$B$782,V$77)+'СЕТ СН'!$H$11+СВЦЭМ!$D$10+'СЕТ СН'!$H$5-'СЕТ СН'!$H$21</f>
        <v>5016.0501596000004</v>
      </c>
      <c r="W101" s="36">
        <f>SUMIFS(СВЦЭМ!$D$39:$D$782,СВЦЭМ!$A$39:$A$782,$A101,СВЦЭМ!$B$39:$B$782,W$77)+'СЕТ СН'!$H$11+СВЦЭМ!$D$10+'СЕТ СН'!$H$5-'СЕТ СН'!$H$21</f>
        <v>5001.7187400399998</v>
      </c>
      <c r="X101" s="36">
        <f>SUMIFS(СВЦЭМ!$D$39:$D$782,СВЦЭМ!$A$39:$A$782,$A101,СВЦЭМ!$B$39:$B$782,X$77)+'СЕТ СН'!$H$11+СВЦЭМ!$D$10+'СЕТ СН'!$H$5-'СЕТ СН'!$H$21</f>
        <v>5039.5865486000002</v>
      </c>
      <c r="Y101" s="36">
        <f>SUMIFS(СВЦЭМ!$D$39:$D$782,СВЦЭМ!$A$39:$A$782,$A101,СВЦЭМ!$B$39:$B$782,Y$77)+'СЕТ СН'!$H$11+СВЦЭМ!$D$10+'СЕТ СН'!$H$5-'СЕТ СН'!$H$21</f>
        <v>5062.9934339499996</v>
      </c>
    </row>
    <row r="102" spans="1:27" ht="15.75" x14ac:dyDescent="0.2">
      <c r="A102" s="35">
        <f t="shared" si="2"/>
        <v>44982</v>
      </c>
      <c r="B102" s="36">
        <f>SUMIFS(СВЦЭМ!$D$39:$D$782,СВЦЭМ!$A$39:$A$782,$A102,СВЦЭМ!$B$39:$B$782,B$77)+'СЕТ СН'!$H$11+СВЦЭМ!$D$10+'СЕТ СН'!$H$5-'СЕТ СН'!$H$21</f>
        <v>5323.9313045300005</v>
      </c>
      <c r="C102" s="36">
        <f>SUMIFS(СВЦЭМ!$D$39:$D$782,СВЦЭМ!$A$39:$A$782,$A102,СВЦЭМ!$B$39:$B$782,C$77)+'СЕТ СН'!$H$11+СВЦЭМ!$D$10+'СЕТ СН'!$H$5-'СЕТ СН'!$H$21</f>
        <v>5335.8117759500001</v>
      </c>
      <c r="D102" s="36">
        <f>SUMIFS(СВЦЭМ!$D$39:$D$782,СВЦЭМ!$A$39:$A$782,$A102,СВЦЭМ!$B$39:$B$782,D$77)+'СЕТ СН'!$H$11+СВЦЭМ!$D$10+'СЕТ СН'!$H$5-'СЕТ СН'!$H$21</f>
        <v>5348.8348358200001</v>
      </c>
      <c r="E102" s="36">
        <f>SUMIFS(СВЦЭМ!$D$39:$D$782,СВЦЭМ!$A$39:$A$782,$A102,СВЦЭМ!$B$39:$B$782,E$77)+'СЕТ СН'!$H$11+СВЦЭМ!$D$10+'СЕТ СН'!$H$5-'СЕТ СН'!$H$21</f>
        <v>5344.9413577300002</v>
      </c>
      <c r="F102" s="36">
        <f>SUMIFS(СВЦЭМ!$D$39:$D$782,СВЦЭМ!$A$39:$A$782,$A102,СВЦЭМ!$B$39:$B$782,F$77)+'СЕТ СН'!$H$11+СВЦЭМ!$D$10+'СЕТ СН'!$H$5-'СЕТ СН'!$H$21</f>
        <v>5332.7370087600002</v>
      </c>
      <c r="G102" s="36">
        <f>SUMIFS(СВЦЭМ!$D$39:$D$782,СВЦЭМ!$A$39:$A$782,$A102,СВЦЭМ!$B$39:$B$782,G$77)+'СЕТ СН'!$H$11+СВЦЭМ!$D$10+'СЕТ СН'!$H$5-'СЕТ СН'!$H$21</f>
        <v>5299.1730610300001</v>
      </c>
      <c r="H102" s="36">
        <f>SUMIFS(СВЦЭМ!$D$39:$D$782,СВЦЭМ!$A$39:$A$782,$A102,СВЦЭМ!$B$39:$B$782,H$77)+'СЕТ СН'!$H$11+СВЦЭМ!$D$10+'СЕТ СН'!$H$5-'СЕТ СН'!$H$21</f>
        <v>5251.1713451600008</v>
      </c>
      <c r="I102" s="36">
        <f>SUMIFS(СВЦЭМ!$D$39:$D$782,СВЦЭМ!$A$39:$A$782,$A102,СВЦЭМ!$B$39:$B$782,I$77)+'СЕТ СН'!$H$11+СВЦЭМ!$D$10+'СЕТ СН'!$H$5-'СЕТ СН'!$H$21</f>
        <v>5197.8582083000001</v>
      </c>
      <c r="J102" s="36">
        <f>SUMIFS(СВЦЭМ!$D$39:$D$782,СВЦЭМ!$A$39:$A$782,$A102,СВЦЭМ!$B$39:$B$782,J$77)+'СЕТ СН'!$H$11+СВЦЭМ!$D$10+'СЕТ СН'!$H$5-'СЕТ СН'!$H$21</f>
        <v>5084.8451490699999</v>
      </c>
      <c r="K102" s="36">
        <f>SUMIFS(СВЦЭМ!$D$39:$D$782,СВЦЭМ!$A$39:$A$782,$A102,СВЦЭМ!$B$39:$B$782,K$77)+'СЕТ СН'!$H$11+СВЦЭМ!$D$10+'СЕТ СН'!$H$5-'СЕТ СН'!$H$21</f>
        <v>5044.4130941499998</v>
      </c>
      <c r="L102" s="36">
        <f>SUMIFS(СВЦЭМ!$D$39:$D$782,СВЦЭМ!$A$39:$A$782,$A102,СВЦЭМ!$B$39:$B$782,L$77)+'СЕТ СН'!$H$11+СВЦЭМ!$D$10+'СЕТ СН'!$H$5-'СЕТ СН'!$H$21</f>
        <v>5093.3665725800001</v>
      </c>
      <c r="M102" s="36">
        <f>SUMIFS(СВЦЭМ!$D$39:$D$782,СВЦЭМ!$A$39:$A$782,$A102,СВЦЭМ!$B$39:$B$782,M$77)+'СЕТ СН'!$H$11+СВЦЭМ!$D$10+'СЕТ СН'!$H$5-'СЕТ СН'!$H$21</f>
        <v>5116.4945119399999</v>
      </c>
      <c r="N102" s="36">
        <f>SUMIFS(СВЦЭМ!$D$39:$D$782,СВЦЭМ!$A$39:$A$782,$A102,СВЦЭМ!$B$39:$B$782,N$77)+'СЕТ СН'!$H$11+СВЦЭМ!$D$10+'СЕТ СН'!$H$5-'СЕТ СН'!$H$21</f>
        <v>5161.8945609600005</v>
      </c>
      <c r="O102" s="36">
        <f>SUMIFS(СВЦЭМ!$D$39:$D$782,СВЦЭМ!$A$39:$A$782,$A102,СВЦЭМ!$B$39:$B$782,O$77)+'СЕТ СН'!$H$11+СВЦЭМ!$D$10+'СЕТ СН'!$H$5-'СЕТ СН'!$H$21</f>
        <v>5192.6473101700003</v>
      </c>
      <c r="P102" s="36">
        <f>SUMIFS(СВЦЭМ!$D$39:$D$782,СВЦЭМ!$A$39:$A$782,$A102,СВЦЭМ!$B$39:$B$782,P$77)+'СЕТ СН'!$H$11+СВЦЭМ!$D$10+'СЕТ СН'!$H$5-'СЕТ СН'!$H$21</f>
        <v>5229.4175382499998</v>
      </c>
      <c r="Q102" s="36">
        <f>SUMIFS(СВЦЭМ!$D$39:$D$782,СВЦЭМ!$A$39:$A$782,$A102,СВЦЭМ!$B$39:$B$782,Q$77)+'СЕТ СН'!$H$11+СВЦЭМ!$D$10+'СЕТ СН'!$H$5-'СЕТ СН'!$H$21</f>
        <v>5266.970363030001</v>
      </c>
      <c r="R102" s="36">
        <f>SUMIFS(СВЦЭМ!$D$39:$D$782,СВЦЭМ!$A$39:$A$782,$A102,СВЦЭМ!$B$39:$B$782,R$77)+'СЕТ СН'!$H$11+СВЦЭМ!$D$10+'СЕТ СН'!$H$5-'СЕТ СН'!$H$21</f>
        <v>5255.9937332999998</v>
      </c>
      <c r="S102" s="36">
        <f>SUMIFS(СВЦЭМ!$D$39:$D$782,СВЦЭМ!$A$39:$A$782,$A102,СВЦЭМ!$B$39:$B$782,S$77)+'СЕТ СН'!$H$11+СВЦЭМ!$D$10+'СЕТ СН'!$H$5-'СЕТ СН'!$H$21</f>
        <v>5241.7055991400002</v>
      </c>
      <c r="T102" s="36">
        <f>SUMIFS(СВЦЭМ!$D$39:$D$782,СВЦЭМ!$A$39:$A$782,$A102,СВЦЭМ!$B$39:$B$782,T$77)+'СЕТ СН'!$H$11+СВЦЭМ!$D$10+'СЕТ СН'!$H$5-'СЕТ СН'!$H$21</f>
        <v>5192.77104263</v>
      </c>
      <c r="U102" s="36">
        <f>SUMIFS(СВЦЭМ!$D$39:$D$782,СВЦЭМ!$A$39:$A$782,$A102,СВЦЭМ!$B$39:$B$782,U$77)+'СЕТ СН'!$H$11+СВЦЭМ!$D$10+'СЕТ СН'!$H$5-'СЕТ СН'!$H$21</f>
        <v>5159.1836092100002</v>
      </c>
      <c r="V102" s="36">
        <f>SUMIFS(СВЦЭМ!$D$39:$D$782,СВЦЭМ!$A$39:$A$782,$A102,СВЦЭМ!$B$39:$B$782,V$77)+'СЕТ СН'!$H$11+СВЦЭМ!$D$10+'СЕТ СН'!$H$5-'СЕТ СН'!$H$21</f>
        <v>5167.4287055900004</v>
      </c>
      <c r="W102" s="36">
        <f>SUMIFS(СВЦЭМ!$D$39:$D$782,СВЦЭМ!$A$39:$A$782,$A102,СВЦЭМ!$B$39:$B$782,W$77)+'СЕТ СН'!$H$11+СВЦЭМ!$D$10+'СЕТ СН'!$H$5-'СЕТ СН'!$H$21</f>
        <v>5196.2446296899998</v>
      </c>
      <c r="X102" s="36">
        <f>SUMIFS(СВЦЭМ!$D$39:$D$782,СВЦЭМ!$A$39:$A$782,$A102,СВЦЭМ!$B$39:$B$782,X$77)+'СЕТ СН'!$H$11+СВЦЭМ!$D$10+'СЕТ СН'!$H$5-'СЕТ СН'!$H$21</f>
        <v>5224.6938433600008</v>
      </c>
      <c r="Y102" s="36">
        <f>SUMIFS(СВЦЭМ!$D$39:$D$782,СВЦЭМ!$A$39:$A$782,$A102,СВЦЭМ!$B$39:$B$782,Y$77)+'СЕТ СН'!$H$11+СВЦЭМ!$D$10+'СЕТ СН'!$H$5-'СЕТ СН'!$H$21</f>
        <v>5270.8319918300003</v>
      </c>
    </row>
    <row r="103" spans="1:27" ht="15.75" x14ac:dyDescent="0.2">
      <c r="A103" s="35">
        <f t="shared" si="2"/>
        <v>44983</v>
      </c>
      <c r="B103" s="36">
        <f>SUMIFS(СВЦЭМ!$D$39:$D$782,СВЦЭМ!$A$39:$A$782,$A103,СВЦЭМ!$B$39:$B$782,B$77)+'СЕТ СН'!$H$11+СВЦЭМ!$D$10+'СЕТ СН'!$H$5-'СЕТ СН'!$H$21</f>
        <v>5314.450489410001</v>
      </c>
      <c r="C103" s="36">
        <f>SUMIFS(СВЦЭМ!$D$39:$D$782,СВЦЭМ!$A$39:$A$782,$A103,СВЦЭМ!$B$39:$B$782,C$77)+'СЕТ СН'!$H$11+СВЦЭМ!$D$10+'СЕТ СН'!$H$5-'СЕТ СН'!$H$21</f>
        <v>5328.5449908299997</v>
      </c>
      <c r="D103" s="36">
        <f>SUMIFS(СВЦЭМ!$D$39:$D$782,СВЦЭМ!$A$39:$A$782,$A103,СВЦЭМ!$B$39:$B$782,D$77)+'СЕТ СН'!$H$11+СВЦЭМ!$D$10+'СЕТ СН'!$H$5-'СЕТ СН'!$H$21</f>
        <v>5314.61802274</v>
      </c>
      <c r="E103" s="36">
        <f>SUMIFS(СВЦЭМ!$D$39:$D$782,СВЦЭМ!$A$39:$A$782,$A103,СВЦЭМ!$B$39:$B$782,E$77)+'СЕТ СН'!$H$11+СВЦЭМ!$D$10+'СЕТ СН'!$H$5-'СЕТ СН'!$H$21</f>
        <v>5315.8407429199997</v>
      </c>
      <c r="F103" s="36">
        <f>SUMIFS(СВЦЭМ!$D$39:$D$782,СВЦЭМ!$A$39:$A$782,$A103,СВЦЭМ!$B$39:$B$782,F$77)+'СЕТ СН'!$H$11+СВЦЭМ!$D$10+'СЕТ СН'!$H$5-'СЕТ СН'!$H$21</f>
        <v>5322.7063024700001</v>
      </c>
      <c r="G103" s="36">
        <f>SUMIFS(СВЦЭМ!$D$39:$D$782,СВЦЭМ!$A$39:$A$782,$A103,СВЦЭМ!$B$39:$B$782,G$77)+'СЕТ СН'!$H$11+СВЦЭМ!$D$10+'СЕТ СН'!$H$5-'СЕТ СН'!$H$21</f>
        <v>5321.1810487399998</v>
      </c>
      <c r="H103" s="36">
        <f>SUMIFS(СВЦЭМ!$D$39:$D$782,СВЦЭМ!$A$39:$A$782,$A103,СВЦЭМ!$B$39:$B$782,H$77)+'СЕТ СН'!$H$11+СВЦЭМ!$D$10+'СЕТ СН'!$H$5-'СЕТ СН'!$H$21</f>
        <v>5326.8517950599999</v>
      </c>
      <c r="I103" s="36">
        <f>SUMIFS(СВЦЭМ!$D$39:$D$782,СВЦЭМ!$A$39:$A$782,$A103,СВЦЭМ!$B$39:$B$782,I$77)+'СЕТ СН'!$H$11+СВЦЭМ!$D$10+'СЕТ СН'!$H$5-'СЕТ СН'!$H$21</f>
        <v>5242.5526412100007</v>
      </c>
      <c r="J103" s="36">
        <f>SUMIFS(СВЦЭМ!$D$39:$D$782,СВЦЭМ!$A$39:$A$782,$A103,СВЦЭМ!$B$39:$B$782,J$77)+'СЕТ СН'!$H$11+СВЦЭМ!$D$10+'СЕТ СН'!$H$5-'СЕТ СН'!$H$21</f>
        <v>5319.571016240001</v>
      </c>
      <c r="K103" s="36">
        <f>SUMIFS(СВЦЭМ!$D$39:$D$782,СВЦЭМ!$A$39:$A$782,$A103,СВЦЭМ!$B$39:$B$782,K$77)+'СЕТ СН'!$H$11+СВЦЭМ!$D$10+'СЕТ СН'!$H$5-'СЕТ СН'!$H$21</f>
        <v>5246.3285207600002</v>
      </c>
      <c r="L103" s="36">
        <f>SUMIFS(СВЦЭМ!$D$39:$D$782,СВЦЭМ!$A$39:$A$782,$A103,СВЦЭМ!$B$39:$B$782,L$77)+'СЕТ СН'!$H$11+СВЦЭМ!$D$10+'СЕТ СН'!$H$5-'СЕТ СН'!$H$21</f>
        <v>5133.3622635900001</v>
      </c>
      <c r="M103" s="36">
        <f>SUMIFS(СВЦЭМ!$D$39:$D$782,СВЦЭМ!$A$39:$A$782,$A103,СВЦЭМ!$B$39:$B$782,M$77)+'СЕТ СН'!$H$11+СВЦЭМ!$D$10+'СЕТ СН'!$H$5-'СЕТ СН'!$H$21</f>
        <v>5165.5208013500005</v>
      </c>
      <c r="N103" s="36">
        <f>SUMIFS(СВЦЭМ!$D$39:$D$782,СВЦЭМ!$A$39:$A$782,$A103,СВЦЭМ!$B$39:$B$782,N$77)+'СЕТ СН'!$H$11+СВЦЭМ!$D$10+'СЕТ СН'!$H$5-'СЕТ СН'!$H$21</f>
        <v>5209.4735433100004</v>
      </c>
      <c r="O103" s="36">
        <f>SUMIFS(СВЦЭМ!$D$39:$D$782,СВЦЭМ!$A$39:$A$782,$A103,СВЦЭМ!$B$39:$B$782,O$77)+'СЕТ СН'!$H$11+СВЦЭМ!$D$10+'СЕТ СН'!$H$5-'СЕТ СН'!$H$21</f>
        <v>5259.3973555700004</v>
      </c>
      <c r="P103" s="36">
        <f>SUMIFS(СВЦЭМ!$D$39:$D$782,СВЦЭМ!$A$39:$A$782,$A103,СВЦЭМ!$B$39:$B$782,P$77)+'СЕТ СН'!$H$11+СВЦЭМ!$D$10+'СЕТ СН'!$H$5-'СЕТ СН'!$H$21</f>
        <v>5278.14620087</v>
      </c>
      <c r="Q103" s="36">
        <f>SUMIFS(СВЦЭМ!$D$39:$D$782,СВЦЭМ!$A$39:$A$782,$A103,СВЦЭМ!$B$39:$B$782,Q$77)+'СЕТ СН'!$H$11+СВЦЭМ!$D$10+'СЕТ СН'!$H$5-'СЕТ СН'!$H$21</f>
        <v>5309.0441278899998</v>
      </c>
      <c r="R103" s="36">
        <f>SUMIFS(СВЦЭМ!$D$39:$D$782,СВЦЭМ!$A$39:$A$782,$A103,СВЦЭМ!$B$39:$B$782,R$77)+'СЕТ СН'!$H$11+СВЦЭМ!$D$10+'СЕТ СН'!$H$5-'СЕТ СН'!$H$21</f>
        <v>5303.9407949500001</v>
      </c>
      <c r="S103" s="36">
        <f>SUMIFS(СВЦЭМ!$D$39:$D$782,СВЦЭМ!$A$39:$A$782,$A103,СВЦЭМ!$B$39:$B$782,S$77)+'СЕТ СН'!$H$11+СВЦЭМ!$D$10+'СЕТ СН'!$H$5-'СЕТ СН'!$H$21</f>
        <v>5254.8938929200003</v>
      </c>
      <c r="T103" s="36">
        <f>SUMIFS(СВЦЭМ!$D$39:$D$782,СВЦЭМ!$A$39:$A$782,$A103,СВЦЭМ!$B$39:$B$782,T$77)+'СЕТ СН'!$H$11+СВЦЭМ!$D$10+'СЕТ СН'!$H$5-'СЕТ СН'!$H$21</f>
        <v>5198.09143812</v>
      </c>
      <c r="U103" s="36">
        <f>SUMIFS(СВЦЭМ!$D$39:$D$782,СВЦЭМ!$A$39:$A$782,$A103,СВЦЭМ!$B$39:$B$782,U$77)+'СЕТ СН'!$H$11+СВЦЭМ!$D$10+'СЕТ СН'!$H$5-'СЕТ СН'!$H$21</f>
        <v>5167.6652441700007</v>
      </c>
      <c r="V103" s="36">
        <f>SUMIFS(СВЦЭМ!$D$39:$D$782,СВЦЭМ!$A$39:$A$782,$A103,СВЦЭМ!$B$39:$B$782,V$77)+'СЕТ СН'!$H$11+СВЦЭМ!$D$10+'СЕТ СН'!$H$5-'СЕТ СН'!$H$21</f>
        <v>5163.8173933199996</v>
      </c>
      <c r="W103" s="36">
        <f>SUMIFS(СВЦЭМ!$D$39:$D$782,СВЦЭМ!$A$39:$A$782,$A103,СВЦЭМ!$B$39:$B$782,W$77)+'СЕТ СН'!$H$11+СВЦЭМ!$D$10+'СЕТ СН'!$H$5-'СЕТ СН'!$H$21</f>
        <v>5208.5564243099998</v>
      </c>
      <c r="X103" s="36">
        <f>SUMIFS(СВЦЭМ!$D$39:$D$782,СВЦЭМ!$A$39:$A$782,$A103,СВЦЭМ!$B$39:$B$782,X$77)+'СЕТ СН'!$H$11+СВЦЭМ!$D$10+'СЕТ СН'!$H$5-'СЕТ СН'!$H$21</f>
        <v>5247.6913783600003</v>
      </c>
      <c r="Y103" s="36">
        <f>SUMIFS(СВЦЭМ!$D$39:$D$782,СВЦЭМ!$A$39:$A$782,$A103,СВЦЭМ!$B$39:$B$782,Y$77)+'СЕТ СН'!$H$11+СВЦЭМ!$D$10+'СЕТ СН'!$H$5-'СЕТ СН'!$H$21</f>
        <v>5290.3324684300005</v>
      </c>
    </row>
    <row r="104" spans="1:27" ht="15.75" x14ac:dyDescent="0.2">
      <c r="A104" s="35">
        <f t="shared" si="2"/>
        <v>44984</v>
      </c>
      <c r="B104" s="36">
        <f>SUMIFS(СВЦЭМ!$D$39:$D$782,СВЦЭМ!$A$39:$A$782,$A104,СВЦЭМ!$B$39:$B$782,B$77)+'СЕТ СН'!$H$11+СВЦЭМ!$D$10+'СЕТ СН'!$H$5-'СЕТ СН'!$H$21</f>
        <v>5303.1968576899999</v>
      </c>
      <c r="C104" s="36">
        <f>SUMIFS(СВЦЭМ!$D$39:$D$782,СВЦЭМ!$A$39:$A$782,$A104,СВЦЭМ!$B$39:$B$782,C$77)+'СЕТ СН'!$H$11+СВЦЭМ!$D$10+'СЕТ СН'!$H$5-'СЕТ СН'!$H$21</f>
        <v>5342.4931966700005</v>
      </c>
      <c r="D104" s="36">
        <f>SUMIFS(СВЦЭМ!$D$39:$D$782,СВЦЭМ!$A$39:$A$782,$A104,СВЦЭМ!$B$39:$B$782,D$77)+'СЕТ СН'!$H$11+СВЦЭМ!$D$10+'СЕТ СН'!$H$5-'СЕТ СН'!$H$21</f>
        <v>5345.9212455100005</v>
      </c>
      <c r="E104" s="36">
        <f>SUMIFS(СВЦЭМ!$D$39:$D$782,СВЦЭМ!$A$39:$A$782,$A104,СВЦЭМ!$B$39:$B$782,E$77)+'СЕТ СН'!$H$11+СВЦЭМ!$D$10+'СЕТ СН'!$H$5-'СЕТ СН'!$H$21</f>
        <v>5372.6521707100001</v>
      </c>
      <c r="F104" s="36">
        <f>SUMIFS(СВЦЭМ!$D$39:$D$782,СВЦЭМ!$A$39:$A$782,$A104,СВЦЭМ!$B$39:$B$782,F$77)+'СЕТ СН'!$H$11+СВЦЭМ!$D$10+'СЕТ СН'!$H$5-'СЕТ СН'!$H$21</f>
        <v>5368.3402196099996</v>
      </c>
      <c r="G104" s="36">
        <f>SUMIFS(СВЦЭМ!$D$39:$D$782,СВЦЭМ!$A$39:$A$782,$A104,СВЦЭМ!$B$39:$B$782,G$77)+'СЕТ СН'!$H$11+СВЦЭМ!$D$10+'СЕТ СН'!$H$5-'СЕТ СН'!$H$21</f>
        <v>5330.8080402400001</v>
      </c>
      <c r="H104" s="36">
        <f>SUMIFS(СВЦЭМ!$D$39:$D$782,СВЦЭМ!$A$39:$A$782,$A104,СВЦЭМ!$B$39:$B$782,H$77)+'СЕТ СН'!$H$11+СВЦЭМ!$D$10+'СЕТ СН'!$H$5-'СЕТ СН'!$H$21</f>
        <v>5275.3766974800001</v>
      </c>
      <c r="I104" s="36">
        <f>SUMIFS(СВЦЭМ!$D$39:$D$782,СВЦЭМ!$A$39:$A$782,$A104,СВЦЭМ!$B$39:$B$782,I$77)+'СЕТ СН'!$H$11+СВЦЭМ!$D$10+'СЕТ СН'!$H$5-'СЕТ СН'!$H$21</f>
        <v>5209.6422657700004</v>
      </c>
      <c r="J104" s="36">
        <f>SUMIFS(СВЦЭМ!$D$39:$D$782,СВЦЭМ!$A$39:$A$782,$A104,СВЦЭМ!$B$39:$B$782,J$77)+'СЕТ СН'!$H$11+СВЦЭМ!$D$10+'СЕТ СН'!$H$5-'СЕТ СН'!$H$21</f>
        <v>5178.2880903599998</v>
      </c>
      <c r="K104" s="36">
        <f>SUMIFS(СВЦЭМ!$D$39:$D$782,СВЦЭМ!$A$39:$A$782,$A104,СВЦЭМ!$B$39:$B$782,K$77)+'СЕТ СН'!$H$11+СВЦЭМ!$D$10+'СЕТ СН'!$H$5-'СЕТ СН'!$H$21</f>
        <v>5152.7653218200003</v>
      </c>
      <c r="L104" s="36">
        <f>SUMIFS(СВЦЭМ!$D$39:$D$782,СВЦЭМ!$A$39:$A$782,$A104,СВЦЭМ!$B$39:$B$782,L$77)+'СЕТ СН'!$H$11+СВЦЭМ!$D$10+'СЕТ СН'!$H$5-'СЕТ СН'!$H$21</f>
        <v>5160.8983008900004</v>
      </c>
      <c r="M104" s="36">
        <f>SUMIFS(СВЦЭМ!$D$39:$D$782,СВЦЭМ!$A$39:$A$782,$A104,СВЦЭМ!$B$39:$B$782,M$77)+'СЕТ СН'!$H$11+СВЦЭМ!$D$10+'СЕТ СН'!$H$5-'СЕТ СН'!$H$21</f>
        <v>5213.9942597099998</v>
      </c>
      <c r="N104" s="36">
        <f>SUMIFS(СВЦЭМ!$D$39:$D$782,СВЦЭМ!$A$39:$A$782,$A104,СВЦЭМ!$B$39:$B$782,N$77)+'СЕТ СН'!$H$11+СВЦЭМ!$D$10+'СЕТ СН'!$H$5-'СЕТ СН'!$H$21</f>
        <v>5259.916092720001</v>
      </c>
      <c r="O104" s="36">
        <f>SUMIFS(СВЦЭМ!$D$39:$D$782,СВЦЭМ!$A$39:$A$782,$A104,СВЦЭМ!$B$39:$B$782,O$77)+'СЕТ СН'!$H$11+СВЦЭМ!$D$10+'СЕТ СН'!$H$5-'СЕТ СН'!$H$21</f>
        <v>5294.5177921100003</v>
      </c>
      <c r="P104" s="36">
        <f>SUMIFS(СВЦЭМ!$D$39:$D$782,СВЦЭМ!$A$39:$A$782,$A104,СВЦЭМ!$B$39:$B$782,P$77)+'СЕТ СН'!$H$11+СВЦЭМ!$D$10+'СЕТ СН'!$H$5-'СЕТ СН'!$H$21</f>
        <v>5305.3403061099998</v>
      </c>
      <c r="Q104" s="36">
        <f>SUMIFS(СВЦЭМ!$D$39:$D$782,СВЦЭМ!$A$39:$A$782,$A104,СВЦЭМ!$B$39:$B$782,Q$77)+'СЕТ СН'!$H$11+СВЦЭМ!$D$10+'СЕТ СН'!$H$5-'СЕТ СН'!$H$21</f>
        <v>5325.5981099800001</v>
      </c>
      <c r="R104" s="36">
        <f>SUMIFS(СВЦЭМ!$D$39:$D$782,СВЦЭМ!$A$39:$A$782,$A104,СВЦЭМ!$B$39:$B$782,R$77)+'СЕТ СН'!$H$11+СВЦЭМ!$D$10+'СЕТ СН'!$H$5-'СЕТ СН'!$H$21</f>
        <v>5327.4548419399998</v>
      </c>
      <c r="S104" s="36">
        <f>SUMIFS(СВЦЭМ!$D$39:$D$782,СВЦЭМ!$A$39:$A$782,$A104,СВЦЭМ!$B$39:$B$782,S$77)+'СЕТ СН'!$H$11+СВЦЭМ!$D$10+'СЕТ СН'!$H$5-'СЕТ СН'!$H$21</f>
        <v>5262.4066778600009</v>
      </c>
      <c r="T104" s="36">
        <f>SUMIFS(СВЦЭМ!$D$39:$D$782,СВЦЭМ!$A$39:$A$782,$A104,СВЦЭМ!$B$39:$B$782,T$77)+'СЕТ СН'!$H$11+СВЦЭМ!$D$10+'СЕТ СН'!$H$5-'СЕТ СН'!$H$21</f>
        <v>5178.2696189100006</v>
      </c>
      <c r="U104" s="36">
        <f>SUMIFS(СВЦЭМ!$D$39:$D$782,СВЦЭМ!$A$39:$A$782,$A104,СВЦЭМ!$B$39:$B$782,U$77)+'СЕТ СН'!$H$11+СВЦЭМ!$D$10+'СЕТ СН'!$H$5-'СЕТ СН'!$H$21</f>
        <v>5190.0387704599998</v>
      </c>
      <c r="V104" s="36">
        <f>SUMIFS(СВЦЭМ!$D$39:$D$782,СВЦЭМ!$A$39:$A$782,$A104,СВЦЭМ!$B$39:$B$782,V$77)+'СЕТ СН'!$H$11+СВЦЭМ!$D$10+'СЕТ СН'!$H$5-'СЕТ СН'!$H$21</f>
        <v>5219.3392293500001</v>
      </c>
      <c r="W104" s="36">
        <f>SUMIFS(СВЦЭМ!$D$39:$D$782,СВЦЭМ!$A$39:$A$782,$A104,СВЦЭМ!$B$39:$B$782,W$77)+'СЕТ СН'!$H$11+СВЦЭМ!$D$10+'СЕТ СН'!$H$5-'СЕТ СН'!$H$21</f>
        <v>5259.8014122700006</v>
      </c>
      <c r="X104" s="36">
        <f>SUMIFS(СВЦЭМ!$D$39:$D$782,СВЦЭМ!$A$39:$A$782,$A104,СВЦЭМ!$B$39:$B$782,X$77)+'СЕТ СН'!$H$11+СВЦЭМ!$D$10+'СЕТ СН'!$H$5-'СЕТ СН'!$H$21</f>
        <v>5289.5359955000004</v>
      </c>
      <c r="Y104" s="36">
        <f>SUMIFS(СВЦЭМ!$D$39:$D$782,СВЦЭМ!$A$39:$A$782,$A104,СВЦЭМ!$B$39:$B$782,Y$77)+'СЕТ СН'!$H$11+СВЦЭМ!$D$10+'СЕТ СН'!$H$5-'СЕТ СН'!$H$21</f>
        <v>5330.9522465099999</v>
      </c>
    </row>
    <row r="105" spans="1:27" ht="15.75" x14ac:dyDescent="0.2">
      <c r="A105" s="35">
        <f t="shared" si="2"/>
        <v>44985</v>
      </c>
      <c r="B105" s="36">
        <f>SUMIFS(СВЦЭМ!$D$39:$D$782,СВЦЭМ!$A$39:$A$782,$A105,СВЦЭМ!$B$39:$B$782,B$77)+'СЕТ СН'!$H$11+СВЦЭМ!$D$10+'СЕТ СН'!$H$5-'СЕТ СН'!$H$21</f>
        <v>5515.2043864099996</v>
      </c>
      <c r="C105" s="36">
        <f>SUMIFS(СВЦЭМ!$D$39:$D$782,СВЦЭМ!$A$39:$A$782,$A105,СВЦЭМ!$B$39:$B$782,C$77)+'СЕТ СН'!$H$11+СВЦЭМ!$D$10+'СЕТ СН'!$H$5-'СЕТ СН'!$H$21</f>
        <v>5545.5516265799997</v>
      </c>
      <c r="D105" s="36">
        <f>SUMIFS(СВЦЭМ!$D$39:$D$782,СВЦЭМ!$A$39:$A$782,$A105,СВЦЭМ!$B$39:$B$782,D$77)+'СЕТ СН'!$H$11+СВЦЭМ!$D$10+'СЕТ СН'!$H$5-'СЕТ СН'!$H$21</f>
        <v>5570.3627603500008</v>
      </c>
      <c r="E105" s="36">
        <f>SUMIFS(СВЦЭМ!$D$39:$D$782,СВЦЭМ!$A$39:$A$782,$A105,СВЦЭМ!$B$39:$B$782,E$77)+'СЕТ СН'!$H$11+СВЦЭМ!$D$10+'СЕТ СН'!$H$5-'СЕТ СН'!$H$21</f>
        <v>5586.5031280900002</v>
      </c>
      <c r="F105" s="36">
        <f>SUMIFS(СВЦЭМ!$D$39:$D$782,СВЦЭМ!$A$39:$A$782,$A105,СВЦЭМ!$B$39:$B$782,F$77)+'СЕТ СН'!$H$11+СВЦЭМ!$D$10+'СЕТ СН'!$H$5-'СЕТ СН'!$H$21</f>
        <v>5579.3655533900001</v>
      </c>
      <c r="G105" s="36">
        <f>SUMIFS(СВЦЭМ!$D$39:$D$782,СВЦЭМ!$A$39:$A$782,$A105,СВЦЭМ!$B$39:$B$782,G$77)+'СЕТ СН'!$H$11+СВЦЭМ!$D$10+'СЕТ СН'!$H$5-'СЕТ СН'!$H$21</f>
        <v>5543.92642643</v>
      </c>
      <c r="H105" s="36">
        <f>SUMIFS(СВЦЭМ!$D$39:$D$782,СВЦЭМ!$A$39:$A$782,$A105,СВЦЭМ!$B$39:$B$782,H$77)+'СЕТ СН'!$H$11+СВЦЭМ!$D$10+'СЕТ СН'!$H$5-'СЕТ СН'!$H$21</f>
        <v>5475.1094621000002</v>
      </c>
      <c r="I105" s="36">
        <f>SUMIFS(СВЦЭМ!$D$39:$D$782,СВЦЭМ!$A$39:$A$782,$A105,СВЦЭМ!$B$39:$B$782,I$77)+'СЕТ СН'!$H$11+СВЦЭМ!$D$10+'СЕТ СН'!$H$5-'СЕТ СН'!$H$21</f>
        <v>5412.5114115899996</v>
      </c>
      <c r="J105" s="36">
        <f>SUMIFS(СВЦЭМ!$D$39:$D$782,СВЦЭМ!$A$39:$A$782,$A105,СВЦЭМ!$B$39:$B$782,J$77)+'СЕТ СН'!$H$11+СВЦЭМ!$D$10+'СЕТ СН'!$H$5-'СЕТ СН'!$H$21</f>
        <v>5378.5846039799999</v>
      </c>
      <c r="K105" s="36">
        <f>SUMIFS(СВЦЭМ!$D$39:$D$782,СВЦЭМ!$A$39:$A$782,$A105,СВЦЭМ!$B$39:$B$782,K$77)+'СЕТ СН'!$H$11+СВЦЭМ!$D$10+'СЕТ СН'!$H$5-'СЕТ СН'!$H$21</f>
        <v>5350.3460099500007</v>
      </c>
      <c r="L105" s="36">
        <f>SUMIFS(СВЦЭМ!$D$39:$D$782,СВЦЭМ!$A$39:$A$782,$A105,СВЦЭМ!$B$39:$B$782,L$77)+'СЕТ СН'!$H$11+СВЦЭМ!$D$10+'СЕТ СН'!$H$5-'СЕТ СН'!$H$21</f>
        <v>5346.1637499900007</v>
      </c>
      <c r="M105" s="36">
        <f>SUMIFS(СВЦЭМ!$D$39:$D$782,СВЦЭМ!$A$39:$A$782,$A105,СВЦЭМ!$B$39:$B$782,M$77)+'СЕТ СН'!$H$11+СВЦЭМ!$D$10+'СЕТ СН'!$H$5-'СЕТ СН'!$H$21</f>
        <v>5366.907618270001</v>
      </c>
      <c r="N105" s="36">
        <f>SUMIFS(СВЦЭМ!$D$39:$D$782,СВЦЭМ!$A$39:$A$782,$A105,СВЦЭМ!$B$39:$B$782,N$77)+'СЕТ СН'!$H$11+СВЦЭМ!$D$10+'СЕТ СН'!$H$5-'СЕТ СН'!$H$21</f>
        <v>5395.0260458900002</v>
      </c>
      <c r="O105" s="36">
        <f>SUMIFS(СВЦЭМ!$D$39:$D$782,СВЦЭМ!$A$39:$A$782,$A105,СВЦЭМ!$B$39:$B$782,O$77)+'СЕТ СН'!$H$11+СВЦЭМ!$D$10+'СЕТ СН'!$H$5-'СЕТ СН'!$H$21</f>
        <v>5427.1582388900006</v>
      </c>
      <c r="P105" s="36">
        <f>SUMIFS(СВЦЭМ!$D$39:$D$782,СВЦЭМ!$A$39:$A$782,$A105,СВЦЭМ!$B$39:$B$782,P$77)+'СЕТ СН'!$H$11+СВЦЭМ!$D$10+'СЕТ СН'!$H$5-'СЕТ СН'!$H$21</f>
        <v>5463.7642768500009</v>
      </c>
      <c r="Q105" s="36">
        <f>SUMIFS(СВЦЭМ!$D$39:$D$782,СВЦЭМ!$A$39:$A$782,$A105,СВЦЭМ!$B$39:$B$782,Q$77)+'СЕТ СН'!$H$11+СВЦЭМ!$D$10+'СЕТ СН'!$H$5-'СЕТ СН'!$H$21</f>
        <v>5479.8057490000001</v>
      </c>
      <c r="R105" s="36">
        <f>SUMIFS(СВЦЭМ!$D$39:$D$782,СВЦЭМ!$A$39:$A$782,$A105,СВЦЭМ!$B$39:$B$782,R$77)+'СЕТ СН'!$H$11+СВЦЭМ!$D$10+'СЕТ СН'!$H$5-'СЕТ СН'!$H$21</f>
        <v>5498.2917635400008</v>
      </c>
      <c r="S105" s="36">
        <f>SUMIFS(СВЦЭМ!$D$39:$D$782,СВЦЭМ!$A$39:$A$782,$A105,СВЦЭМ!$B$39:$B$782,S$77)+'СЕТ СН'!$H$11+СВЦЭМ!$D$10+'СЕТ СН'!$H$5-'СЕТ СН'!$H$21</f>
        <v>5476.3262137500005</v>
      </c>
      <c r="T105" s="36">
        <f>SUMIFS(СВЦЭМ!$D$39:$D$782,СВЦЭМ!$A$39:$A$782,$A105,СВЦЭМ!$B$39:$B$782,T$77)+'СЕТ СН'!$H$11+СВЦЭМ!$D$10+'СЕТ СН'!$H$5-'СЕТ СН'!$H$21</f>
        <v>5441.0757891200001</v>
      </c>
      <c r="U105" s="36">
        <f>SUMIFS(СВЦЭМ!$D$39:$D$782,СВЦЭМ!$A$39:$A$782,$A105,СВЦЭМ!$B$39:$B$782,U$77)+'СЕТ СН'!$H$11+СВЦЭМ!$D$10+'СЕТ СН'!$H$5-'СЕТ СН'!$H$21</f>
        <v>5380.7203712200007</v>
      </c>
      <c r="V105" s="36">
        <f>SUMIFS(СВЦЭМ!$D$39:$D$782,СВЦЭМ!$A$39:$A$782,$A105,СВЦЭМ!$B$39:$B$782,V$77)+'СЕТ СН'!$H$11+СВЦЭМ!$D$10+'СЕТ СН'!$H$5-'СЕТ СН'!$H$21</f>
        <v>5388.9706101700003</v>
      </c>
      <c r="W105" s="36">
        <f>SUMIFS(СВЦЭМ!$D$39:$D$782,СВЦЭМ!$A$39:$A$782,$A105,СВЦЭМ!$B$39:$B$782,W$77)+'СЕТ СН'!$H$11+СВЦЭМ!$D$10+'СЕТ СН'!$H$5-'СЕТ СН'!$H$21</f>
        <v>5402.9242558000005</v>
      </c>
      <c r="X105" s="36">
        <f>SUMIFS(СВЦЭМ!$D$39:$D$782,СВЦЭМ!$A$39:$A$782,$A105,СВЦЭМ!$B$39:$B$782,X$77)+'СЕТ СН'!$H$11+СВЦЭМ!$D$10+'СЕТ СН'!$H$5-'СЕТ СН'!$H$21</f>
        <v>5425.6578512600008</v>
      </c>
      <c r="Y105" s="36">
        <f>SUMIFS(СВЦЭМ!$D$39:$D$782,СВЦЭМ!$A$39:$A$782,$A105,СВЦЭМ!$B$39:$B$782,Y$77)+'СЕТ СН'!$H$11+СВЦЭМ!$D$10+'СЕТ СН'!$H$5-'СЕТ СН'!$H$21</f>
        <v>5437.271600170001</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25" t="s">
        <v>7</v>
      </c>
      <c r="B108" s="128" t="s">
        <v>73</v>
      </c>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30"/>
    </row>
    <row r="109" spans="1:27" ht="12.75" customHeight="1" x14ac:dyDescent="0.2">
      <c r="A109" s="126"/>
      <c r="B109" s="131"/>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3"/>
    </row>
    <row r="110" spans="1:27" ht="12.75" customHeight="1" x14ac:dyDescent="0.2">
      <c r="A110" s="127"/>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01.02.2023</v>
      </c>
      <c r="B111" s="36">
        <f>SUMIFS(СВЦЭМ!$D$39:$D$782,СВЦЭМ!$A$39:$A$782,$A111,СВЦЭМ!$B$39:$B$782,B$110)+'СЕТ СН'!$I$11+СВЦЭМ!$D$10+'СЕТ СН'!$I$5-'СЕТ СН'!$I$21</f>
        <v>5842.0970746500006</v>
      </c>
      <c r="C111" s="36">
        <f>SUMIFS(СВЦЭМ!$D$39:$D$782,СВЦЭМ!$A$39:$A$782,$A111,СВЦЭМ!$B$39:$B$782,C$110)+'СЕТ СН'!$I$11+СВЦЭМ!$D$10+'СЕТ СН'!$I$5-'СЕТ СН'!$I$21</f>
        <v>5855.4769079500002</v>
      </c>
      <c r="D111" s="36">
        <f>SUMIFS(СВЦЭМ!$D$39:$D$782,СВЦЭМ!$A$39:$A$782,$A111,СВЦЭМ!$B$39:$B$782,D$110)+'СЕТ СН'!$I$11+СВЦЭМ!$D$10+'СЕТ СН'!$I$5-'СЕТ СН'!$I$21</f>
        <v>5932.9694123999998</v>
      </c>
      <c r="E111" s="36">
        <f>SUMIFS(СВЦЭМ!$D$39:$D$782,СВЦЭМ!$A$39:$A$782,$A111,СВЦЭМ!$B$39:$B$782,E$110)+'СЕТ СН'!$I$11+СВЦЭМ!$D$10+'СЕТ СН'!$I$5-'СЕТ СН'!$I$21</f>
        <v>5964.1599566700006</v>
      </c>
      <c r="F111" s="36">
        <f>SUMIFS(СВЦЭМ!$D$39:$D$782,СВЦЭМ!$A$39:$A$782,$A111,СВЦЭМ!$B$39:$B$782,F$110)+'СЕТ СН'!$I$11+СВЦЭМ!$D$10+'СЕТ СН'!$I$5-'СЕТ СН'!$I$21</f>
        <v>5964.8203890599998</v>
      </c>
      <c r="G111" s="36">
        <f>SUMIFS(СВЦЭМ!$D$39:$D$782,СВЦЭМ!$A$39:$A$782,$A111,СВЦЭМ!$B$39:$B$782,G$110)+'СЕТ СН'!$I$11+СВЦЭМ!$D$10+'СЕТ СН'!$I$5-'СЕТ СН'!$I$21</f>
        <v>5933.9736306499999</v>
      </c>
      <c r="H111" s="36">
        <f>SUMIFS(СВЦЭМ!$D$39:$D$782,СВЦЭМ!$A$39:$A$782,$A111,СВЦЭМ!$B$39:$B$782,H$110)+'СЕТ СН'!$I$11+СВЦЭМ!$D$10+'СЕТ СН'!$I$5-'СЕТ СН'!$I$21</f>
        <v>5902.4075989700004</v>
      </c>
      <c r="I111" s="36">
        <f>SUMIFS(СВЦЭМ!$D$39:$D$782,СВЦЭМ!$A$39:$A$782,$A111,СВЦЭМ!$B$39:$B$782,I$110)+'СЕТ СН'!$I$11+СВЦЭМ!$D$10+'СЕТ СН'!$I$5-'СЕТ СН'!$I$21</f>
        <v>5975.1391480600005</v>
      </c>
      <c r="J111" s="36">
        <f>SUMIFS(СВЦЭМ!$D$39:$D$782,СВЦЭМ!$A$39:$A$782,$A111,СВЦЭМ!$B$39:$B$782,J$110)+'СЕТ СН'!$I$11+СВЦЭМ!$D$10+'СЕТ СН'!$I$5-'СЕТ СН'!$I$21</f>
        <v>5975.9257018600001</v>
      </c>
      <c r="K111" s="36">
        <f>SUMIFS(СВЦЭМ!$D$39:$D$782,СВЦЭМ!$A$39:$A$782,$A111,СВЦЭМ!$B$39:$B$782,K$110)+'СЕТ СН'!$I$11+СВЦЭМ!$D$10+'СЕТ СН'!$I$5-'СЕТ СН'!$I$21</f>
        <v>5971.0629286600006</v>
      </c>
      <c r="L111" s="36">
        <f>SUMIFS(СВЦЭМ!$D$39:$D$782,СВЦЭМ!$A$39:$A$782,$A111,СВЦЭМ!$B$39:$B$782,L$110)+'СЕТ СН'!$I$11+СВЦЭМ!$D$10+'СЕТ СН'!$I$5-'СЕТ СН'!$I$21</f>
        <v>5948.7303657000002</v>
      </c>
      <c r="M111" s="36">
        <f>SUMIFS(СВЦЭМ!$D$39:$D$782,СВЦЭМ!$A$39:$A$782,$A111,СВЦЭМ!$B$39:$B$782,M$110)+'СЕТ СН'!$I$11+СВЦЭМ!$D$10+'СЕТ СН'!$I$5-'СЕТ СН'!$I$21</f>
        <v>5943.6888418800008</v>
      </c>
      <c r="N111" s="36">
        <f>SUMIFS(СВЦЭМ!$D$39:$D$782,СВЦЭМ!$A$39:$A$782,$A111,СВЦЭМ!$B$39:$B$782,N$110)+'СЕТ СН'!$I$11+СВЦЭМ!$D$10+'СЕТ СН'!$I$5-'СЕТ СН'!$I$21</f>
        <v>5915.08983119</v>
      </c>
      <c r="O111" s="36">
        <f>SUMIFS(СВЦЭМ!$D$39:$D$782,СВЦЭМ!$A$39:$A$782,$A111,СВЦЭМ!$B$39:$B$782,O$110)+'СЕТ СН'!$I$11+СВЦЭМ!$D$10+'СЕТ СН'!$I$5-'СЕТ СН'!$I$21</f>
        <v>5895.7960668699998</v>
      </c>
      <c r="P111" s="36">
        <f>SUMIFS(СВЦЭМ!$D$39:$D$782,СВЦЭМ!$A$39:$A$782,$A111,СВЦЭМ!$B$39:$B$782,P$110)+'СЕТ СН'!$I$11+СВЦЭМ!$D$10+'СЕТ СН'!$I$5-'СЕТ СН'!$I$21</f>
        <v>5894.820111250001</v>
      </c>
      <c r="Q111" s="36">
        <f>SUMIFS(СВЦЭМ!$D$39:$D$782,СВЦЭМ!$A$39:$A$782,$A111,СВЦЭМ!$B$39:$B$782,Q$110)+'СЕТ СН'!$I$11+СВЦЭМ!$D$10+'СЕТ СН'!$I$5-'СЕТ СН'!$I$21</f>
        <v>5890.8896315500006</v>
      </c>
      <c r="R111" s="36">
        <f>SUMIFS(СВЦЭМ!$D$39:$D$782,СВЦЭМ!$A$39:$A$782,$A111,СВЦЭМ!$B$39:$B$782,R$110)+'СЕТ СН'!$I$11+СВЦЭМ!$D$10+'СЕТ СН'!$I$5-'СЕТ СН'!$I$21</f>
        <v>5880.9048323000006</v>
      </c>
      <c r="S111" s="36">
        <f>SUMIFS(СВЦЭМ!$D$39:$D$782,СВЦЭМ!$A$39:$A$782,$A111,СВЦЭМ!$B$39:$B$782,S$110)+'СЕТ СН'!$I$11+СВЦЭМ!$D$10+'СЕТ СН'!$I$5-'СЕТ СН'!$I$21</f>
        <v>5887.2217785499997</v>
      </c>
      <c r="T111" s="36">
        <f>SUMIFS(СВЦЭМ!$D$39:$D$782,СВЦЭМ!$A$39:$A$782,$A111,СВЦЭМ!$B$39:$B$782,T$110)+'СЕТ СН'!$I$11+СВЦЭМ!$D$10+'СЕТ СН'!$I$5-'СЕТ СН'!$I$21</f>
        <v>5904.8024412699997</v>
      </c>
      <c r="U111" s="36">
        <f>SUMIFS(СВЦЭМ!$D$39:$D$782,СВЦЭМ!$A$39:$A$782,$A111,СВЦЭМ!$B$39:$B$782,U$110)+'СЕТ СН'!$I$11+СВЦЭМ!$D$10+'СЕТ СН'!$I$5-'СЕТ СН'!$I$21</f>
        <v>5879.5924426199999</v>
      </c>
      <c r="V111" s="36">
        <f>SUMIFS(СВЦЭМ!$D$39:$D$782,СВЦЭМ!$A$39:$A$782,$A111,СВЦЭМ!$B$39:$B$782,V$110)+'СЕТ СН'!$I$11+СВЦЭМ!$D$10+'СЕТ СН'!$I$5-'СЕТ СН'!$I$21</f>
        <v>5891.3675753900006</v>
      </c>
      <c r="W111" s="36">
        <f>SUMIFS(СВЦЭМ!$D$39:$D$782,СВЦЭМ!$A$39:$A$782,$A111,СВЦЭМ!$B$39:$B$782,W$110)+'СЕТ СН'!$I$11+СВЦЭМ!$D$10+'СЕТ СН'!$I$5-'СЕТ СН'!$I$21</f>
        <v>5883.7980721000004</v>
      </c>
      <c r="X111" s="36">
        <f>SUMIFS(СВЦЭМ!$D$39:$D$782,СВЦЭМ!$A$39:$A$782,$A111,СВЦЭМ!$B$39:$B$782,X$110)+'СЕТ СН'!$I$11+СВЦЭМ!$D$10+'СЕТ СН'!$I$5-'СЕТ СН'!$I$21</f>
        <v>5864.2353236199997</v>
      </c>
      <c r="Y111" s="36">
        <f>SUMIFS(СВЦЭМ!$D$39:$D$782,СВЦЭМ!$A$39:$A$782,$A111,СВЦЭМ!$B$39:$B$782,Y$110)+'СЕТ СН'!$I$11+СВЦЭМ!$D$10+'СЕТ СН'!$I$5-'СЕТ СН'!$I$21</f>
        <v>5849.9693558600002</v>
      </c>
      <c r="AA111" s="45"/>
    </row>
    <row r="112" spans="1:27" ht="15.75" x14ac:dyDescent="0.2">
      <c r="A112" s="35">
        <f>A111+1</f>
        <v>44959</v>
      </c>
      <c r="B112" s="36">
        <f>SUMIFS(СВЦЭМ!$D$39:$D$782,СВЦЭМ!$A$39:$A$782,$A112,СВЦЭМ!$B$39:$B$782,B$110)+'СЕТ СН'!$I$11+СВЦЭМ!$D$10+'СЕТ СН'!$I$5-'СЕТ СН'!$I$21</f>
        <v>5901.0362687400002</v>
      </c>
      <c r="C112" s="36">
        <f>SUMIFS(СВЦЭМ!$D$39:$D$782,СВЦЭМ!$A$39:$A$782,$A112,СВЦЭМ!$B$39:$B$782,C$110)+'СЕТ СН'!$I$11+СВЦЭМ!$D$10+'СЕТ СН'!$I$5-'СЕТ СН'!$I$21</f>
        <v>5882.4487414000005</v>
      </c>
      <c r="D112" s="36">
        <f>SUMIFS(СВЦЭМ!$D$39:$D$782,СВЦЭМ!$A$39:$A$782,$A112,СВЦЭМ!$B$39:$B$782,D$110)+'СЕТ СН'!$I$11+СВЦЭМ!$D$10+'СЕТ СН'!$I$5-'СЕТ СН'!$I$21</f>
        <v>5884.18456969</v>
      </c>
      <c r="E112" s="36">
        <f>SUMIFS(СВЦЭМ!$D$39:$D$782,СВЦЭМ!$A$39:$A$782,$A112,СВЦЭМ!$B$39:$B$782,E$110)+'СЕТ СН'!$I$11+СВЦЭМ!$D$10+'СЕТ СН'!$I$5-'СЕТ СН'!$I$21</f>
        <v>5897.3016832700005</v>
      </c>
      <c r="F112" s="36">
        <f>SUMIFS(СВЦЭМ!$D$39:$D$782,СВЦЭМ!$A$39:$A$782,$A112,СВЦЭМ!$B$39:$B$782,F$110)+'СЕТ СН'!$I$11+СВЦЭМ!$D$10+'СЕТ СН'!$I$5-'СЕТ СН'!$I$21</f>
        <v>5887.0088510599999</v>
      </c>
      <c r="G112" s="36">
        <f>SUMIFS(СВЦЭМ!$D$39:$D$782,СВЦЭМ!$A$39:$A$782,$A112,СВЦЭМ!$B$39:$B$782,G$110)+'СЕТ СН'!$I$11+СВЦЭМ!$D$10+'СЕТ СН'!$I$5-'СЕТ СН'!$I$21</f>
        <v>5904.9775418200006</v>
      </c>
      <c r="H112" s="36">
        <f>SUMIFS(СВЦЭМ!$D$39:$D$782,СВЦЭМ!$A$39:$A$782,$A112,СВЦЭМ!$B$39:$B$782,H$110)+'СЕТ СН'!$I$11+СВЦЭМ!$D$10+'СЕТ СН'!$I$5-'СЕТ СН'!$I$21</f>
        <v>5954.0318515800009</v>
      </c>
      <c r="I112" s="36">
        <f>SUMIFS(СВЦЭМ!$D$39:$D$782,СВЦЭМ!$A$39:$A$782,$A112,СВЦЭМ!$B$39:$B$782,I$110)+'СЕТ СН'!$I$11+СВЦЭМ!$D$10+'СЕТ СН'!$I$5-'СЕТ СН'!$I$21</f>
        <v>5909.5395592000004</v>
      </c>
      <c r="J112" s="36">
        <f>SUMIFS(СВЦЭМ!$D$39:$D$782,СВЦЭМ!$A$39:$A$782,$A112,СВЦЭМ!$B$39:$B$782,J$110)+'СЕТ СН'!$I$11+СВЦЭМ!$D$10+'СЕТ СН'!$I$5-'СЕТ СН'!$I$21</f>
        <v>5873.2515477800007</v>
      </c>
      <c r="K112" s="36">
        <f>SUMIFS(СВЦЭМ!$D$39:$D$782,СВЦЭМ!$A$39:$A$782,$A112,СВЦЭМ!$B$39:$B$782,K$110)+'СЕТ СН'!$I$11+СВЦЭМ!$D$10+'СЕТ СН'!$I$5-'СЕТ СН'!$I$21</f>
        <v>5891.3201100799997</v>
      </c>
      <c r="L112" s="36">
        <f>SUMIFS(СВЦЭМ!$D$39:$D$782,СВЦЭМ!$A$39:$A$782,$A112,СВЦЭМ!$B$39:$B$782,L$110)+'СЕТ СН'!$I$11+СВЦЭМ!$D$10+'СЕТ СН'!$I$5-'СЕТ СН'!$I$21</f>
        <v>5879.0329254300004</v>
      </c>
      <c r="M112" s="36">
        <f>SUMIFS(СВЦЭМ!$D$39:$D$782,СВЦЭМ!$A$39:$A$782,$A112,СВЦЭМ!$B$39:$B$782,M$110)+'СЕТ СН'!$I$11+СВЦЭМ!$D$10+'СЕТ СН'!$I$5-'СЕТ СН'!$I$21</f>
        <v>5870.9666976900007</v>
      </c>
      <c r="N112" s="36">
        <f>SUMIFS(СВЦЭМ!$D$39:$D$782,СВЦЭМ!$A$39:$A$782,$A112,СВЦЭМ!$B$39:$B$782,N$110)+'СЕТ СН'!$I$11+СВЦЭМ!$D$10+'СЕТ СН'!$I$5-'СЕТ СН'!$I$21</f>
        <v>5795.0183541300003</v>
      </c>
      <c r="O112" s="36">
        <f>SUMIFS(СВЦЭМ!$D$39:$D$782,СВЦЭМ!$A$39:$A$782,$A112,СВЦЭМ!$B$39:$B$782,O$110)+'СЕТ СН'!$I$11+СВЦЭМ!$D$10+'СЕТ СН'!$I$5-'СЕТ СН'!$I$21</f>
        <v>5896.412849530001</v>
      </c>
      <c r="P112" s="36">
        <f>SUMIFS(СВЦЭМ!$D$39:$D$782,СВЦЭМ!$A$39:$A$782,$A112,СВЦЭМ!$B$39:$B$782,P$110)+'СЕТ СН'!$I$11+СВЦЭМ!$D$10+'СЕТ СН'!$I$5-'СЕТ СН'!$I$21</f>
        <v>5964.2789022900006</v>
      </c>
      <c r="Q112" s="36">
        <f>SUMIFS(СВЦЭМ!$D$39:$D$782,СВЦЭМ!$A$39:$A$782,$A112,СВЦЭМ!$B$39:$B$782,Q$110)+'СЕТ СН'!$I$11+СВЦЭМ!$D$10+'СЕТ СН'!$I$5-'СЕТ СН'!$I$21</f>
        <v>5948.3512723800004</v>
      </c>
      <c r="R112" s="36">
        <f>SUMIFS(СВЦЭМ!$D$39:$D$782,СВЦЭМ!$A$39:$A$782,$A112,СВЦЭМ!$B$39:$B$782,R$110)+'СЕТ СН'!$I$11+СВЦЭМ!$D$10+'СЕТ СН'!$I$5-'СЕТ СН'!$I$21</f>
        <v>5918.082688030001</v>
      </c>
      <c r="S112" s="36">
        <f>SUMIFS(СВЦЭМ!$D$39:$D$782,СВЦЭМ!$A$39:$A$782,$A112,СВЦЭМ!$B$39:$B$782,S$110)+'СЕТ СН'!$I$11+СВЦЭМ!$D$10+'СЕТ СН'!$I$5-'СЕТ СН'!$I$21</f>
        <v>5830.8515228000006</v>
      </c>
      <c r="T112" s="36">
        <f>SUMIFS(СВЦЭМ!$D$39:$D$782,СВЦЭМ!$A$39:$A$782,$A112,СВЦЭМ!$B$39:$B$782,T$110)+'СЕТ СН'!$I$11+СВЦЭМ!$D$10+'СЕТ СН'!$I$5-'СЕТ СН'!$I$21</f>
        <v>5821.6038207900001</v>
      </c>
      <c r="U112" s="36">
        <f>SUMIFS(СВЦЭМ!$D$39:$D$782,СВЦЭМ!$A$39:$A$782,$A112,СВЦЭМ!$B$39:$B$782,U$110)+'СЕТ СН'!$I$11+СВЦЭМ!$D$10+'СЕТ СН'!$I$5-'СЕТ СН'!$I$21</f>
        <v>5885.9836323300005</v>
      </c>
      <c r="V112" s="36">
        <f>SUMIFS(СВЦЭМ!$D$39:$D$782,СВЦЭМ!$A$39:$A$782,$A112,СВЦЭМ!$B$39:$B$782,V$110)+'СЕТ СН'!$I$11+СВЦЭМ!$D$10+'СЕТ СН'!$I$5-'СЕТ СН'!$I$21</f>
        <v>5910.4831531500004</v>
      </c>
      <c r="W112" s="36">
        <f>SUMIFS(СВЦЭМ!$D$39:$D$782,СВЦЭМ!$A$39:$A$782,$A112,СВЦЭМ!$B$39:$B$782,W$110)+'СЕТ СН'!$I$11+СВЦЭМ!$D$10+'СЕТ СН'!$I$5-'СЕТ СН'!$I$21</f>
        <v>5919.9949939400003</v>
      </c>
      <c r="X112" s="36">
        <f>SUMIFS(СВЦЭМ!$D$39:$D$782,СВЦЭМ!$A$39:$A$782,$A112,СВЦЭМ!$B$39:$B$782,X$110)+'СЕТ СН'!$I$11+СВЦЭМ!$D$10+'СЕТ СН'!$I$5-'СЕТ СН'!$I$21</f>
        <v>5956.9053337000005</v>
      </c>
      <c r="Y112" s="36">
        <f>SUMIFS(СВЦЭМ!$D$39:$D$782,СВЦЭМ!$A$39:$A$782,$A112,СВЦЭМ!$B$39:$B$782,Y$110)+'СЕТ СН'!$I$11+СВЦЭМ!$D$10+'СЕТ СН'!$I$5-'СЕТ СН'!$I$21</f>
        <v>5933.9892841700002</v>
      </c>
    </row>
    <row r="113" spans="1:25" ht="15.75" x14ac:dyDescent="0.2">
      <c r="A113" s="35">
        <f t="shared" ref="A113:A138" si="3">A112+1</f>
        <v>44960</v>
      </c>
      <c r="B113" s="36">
        <f>SUMIFS(СВЦЭМ!$D$39:$D$782,СВЦЭМ!$A$39:$A$782,$A113,СВЦЭМ!$B$39:$B$782,B$110)+'СЕТ СН'!$I$11+СВЦЭМ!$D$10+'СЕТ СН'!$I$5-'СЕТ СН'!$I$21</f>
        <v>5797.92642041</v>
      </c>
      <c r="C113" s="36">
        <f>SUMIFS(СВЦЭМ!$D$39:$D$782,СВЦЭМ!$A$39:$A$782,$A113,СВЦЭМ!$B$39:$B$782,C$110)+'СЕТ СН'!$I$11+СВЦЭМ!$D$10+'СЕТ СН'!$I$5-'СЕТ СН'!$I$21</f>
        <v>5851.0452858600001</v>
      </c>
      <c r="D113" s="36">
        <f>SUMIFS(СВЦЭМ!$D$39:$D$782,СВЦЭМ!$A$39:$A$782,$A113,СВЦЭМ!$B$39:$B$782,D$110)+'СЕТ СН'!$I$11+СВЦЭМ!$D$10+'СЕТ СН'!$I$5-'СЕТ СН'!$I$21</f>
        <v>5859.5029652000003</v>
      </c>
      <c r="E113" s="36">
        <f>SUMIFS(СВЦЭМ!$D$39:$D$782,СВЦЭМ!$A$39:$A$782,$A113,СВЦЭМ!$B$39:$B$782,E$110)+'СЕТ СН'!$I$11+СВЦЭМ!$D$10+'СЕТ СН'!$I$5-'СЕТ СН'!$I$21</f>
        <v>5852.6554621200003</v>
      </c>
      <c r="F113" s="36">
        <f>SUMIFS(СВЦЭМ!$D$39:$D$782,СВЦЭМ!$A$39:$A$782,$A113,СВЦЭМ!$B$39:$B$782,F$110)+'СЕТ СН'!$I$11+СВЦЭМ!$D$10+'СЕТ СН'!$I$5-'СЕТ СН'!$I$21</f>
        <v>5859.9399767600007</v>
      </c>
      <c r="G113" s="36">
        <f>SUMIFS(СВЦЭМ!$D$39:$D$782,СВЦЭМ!$A$39:$A$782,$A113,СВЦЭМ!$B$39:$B$782,G$110)+'СЕТ СН'!$I$11+СВЦЭМ!$D$10+'СЕТ СН'!$I$5-'СЕТ СН'!$I$21</f>
        <v>5835.5395642700005</v>
      </c>
      <c r="H113" s="36">
        <f>SUMIFS(СВЦЭМ!$D$39:$D$782,СВЦЭМ!$A$39:$A$782,$A113,СВЦЭМ!$B$39:$B$782,H$110)+'СЕТ СН'!$I$11+СВЦЭМ!$D$10+'СЕТ СН'!$I$5-'СЕТ СН'!$I$21</f>
        <v>5807.0468716400001</v>
      </c>
      <c r="I113" s="36">
        <f>SUMIFS(СВЦЭМ!$D$39:$D$782,СВЦЭМ!$A$39:$A$782,$A113,СВЦЭМ!$B$39:$B$782,I$110)+'СЕТ СН'!$I$11+СВЦЭМ!$D$10+'СЕТ СН'!$I$5-'СЕТ СН'!$I$21</f>
        <v>5803.3924204000004</v>
      </c>
      <c r="J113" s="36">
        <f>SUMIFS(СВЦЭМ!$D$39:$D$782,СВЦЭМ!$A$39:$A$782,$A113,СВЦЭМ!$B$39:$B$782,J$110)+'СЕТ СН'!$I$11+СВЦЭМ!$D$10+'СЕТ СН'!$I$5-'СЕТ СН'!$I$21</f>
        <v>5802.3843927800008</v>
      </c>
      <c r="K113" s="36">
        <f>SUMIFS(СВЦЭМ!$D$39:$D$782,СВЦЭМ!$A$39:$A$782,$A113,СВЦЭМ!$B$39:$B$782,K$110)+'СЕТ СН'!$I$11+СВЦЭМ!$D$10+'СЕТ СН'!$I$5-'СЕТ СН'!$I$21</f>
        <v>5812.6109180100002</v>
      </c>
      <c r="L113" s="36">
        <f>SUMIFS(СВЦЭМ!$D$39:$D$782,СВЦЭМ!$A$39:$A$782,$A113,СВЦЭМ!$B$39:$B$782,L$110)+'СЕТ СН'!$I$11+СВЦЭМ!$D$10+'СЕТ СН'!$I$5-'СЕТ СН'!$I$21</f>
        <v>5809.3200149500008</v>
      </c>
      <c r="M113" s="36">
        <f>SUMIFS(СВЦЭМ!$D$39:$D$782,СВЦЭМ!$A$39:$A$782,$A113,СВЦЭМ!$B$39:$B$782,M$110)+'СЕТ СН'!$I$11+СВЦЭМ!$D$10+'СЕТ СН'!$I$5-'СЕТ СН'!$I$21</f>
        <v>5814.5641950099998</v>
      </c>
      <c r="N113" s="36">
        <f>SUMIFS(СВЦЭМ!$D$39:$D$782,СВЦЭМ!$A$39:$A$782,$A113,СВЦЭМ!$B$39:$B$782,N$110)+'СЕТ СН'!$I$11+СВЦЭМ!$D$10+'СЕТ СН'!$I$5-'СЕТ СН'!$I$21</f>
        <v>5808.0282465400005</v>
      </c>
      <c r="O113" s="36">
        <f>SUMIFS(СВЦЭМ!$D$39:$D$782,СВЦЭМ!$A$39:$A$782,$A113,СВЦЭМ!$B$39:$B$782,O$110)+'СЕТ СН'!$I$11+СВЦЭМ!$D$10+'СЕТ СН'!$I$5-'СЕТ СН'!$I$21</f>
        <v>5799.7311254000006</v>
      </c>
      <c r="P113" s="36">
        <f>SUMIFS(СВЦЭМ!$D$39:$D$782,СВЦЭМ!$A$39:$A$782,$A113,СВЦЭМ!$B$39:$B$782,P$110)+'СЕТ СН'!$I$11+СВЦЭМ!$D$10+'СЕТ СН'!$I$5-'СЕТ СН'!$I$21</f>
        <v>5796.1329806800004</v>
      </c>
      <c r="Q113" s="36">
        <f>SUMIFS(СВЦЭМ!$D$39:$D$782,СВЦЭМ!$A$39:$A$782,$A113,СВЦЭМ!$B$39:$B$782,Q$110)+'СЕТ СН'!$I$11+СВЦЭМ!$D$10+'СЕТ СН'!$I$5-'СЕТ СН'!$I$21</f>
        <v>5787.0741348200008</v>
      </c>
      <c r="R113" s="36">
        <f>SUMIFS(СВЦЭМ!$D$39:$D$782,СВЦЭМ!$A$39:$A$782,$A113,СВЦЭМ!$B$39:$B$782,R$110)+'СЕТ СН'!$I$11+СВЦЭМ!$D$10+'СЕТ СН'!$I$5-'СЕТ СН'!$I$21</f>
        <v>5781.0817922200004</v>
      </c>
      <c r="S113" s="36">
        <f>SUMIFS(СВЦЭМ!$D$39:$D$782,СВЦЭМ!$A$39:$A$782,$A113,СВЦЭМ!$B$39:$B$782,S$110)+'СЕТ СН'!$I$11+СВЦЭМ!$D$10+'СЕТ СН'!$I$5-'СЕТ СН'!$I$21</f>
        <v>5804.7341605700003</v>
      </c>
      <c r="T113" s="36">
        <f>SUMIFS(СВЦЭМ!$D$39:$D$782,СВЦЭМ!$A$39:$A$782,$A113,СВЦЭМ!$B$39:$B$782,T$110)+'СЕТ СН'!$I$11+СВЦЭМ!$D$10+'СЕТ СН'!$I$5-'СЕТ СН'!$I$21</f>
        <v>5799.9307005999999</v>
      </c>
      <c r="U113" s="36">
        <f>SUMIFS(СВЦЭМ!$D$39:$D$782,СВЦЭМ!$A$39:$A$782,$A113,СВЦЭМ!$B$39:$B$782,U$110)+'СЕТ СН'!$I$11+СВЦЭМ!$D$10+'СЕТ СН'!$I$5-'СЕТ СН'!$I$21</f>
        <v>5809.5698692599999</v>
      </c>
      <c r="V113" s="36">
        <f>SUMIFS(СВЦЭМ!$D$39:$D$782,СВЦЭМ!$A$39:$A$782,$A113,СВЦЭМ!$B$39:$B$782,V$110)+'СЕТ СН'!$I$11+СВЦЭМ!$D$10+'СЕТ СН'!$I$5-'СЕТ СН'!$I$21</f>
        <v>5803.62217753</v>
      </c>
      <c r="W113" s="36">
        <f>SUMIFS(СВЦЭМ!$D$39:$D$782,СВЦЭМ!$A$39:$A$782,$A113,СВЦЭМ!$B$39:$B$782,W$110)+'СЕТ СН'!$I$11+СВЦЭМ!$D$10+'СЕТ СН'!$I$5-'СЕТ СН'!$I$21</f>
        <v>5792.90257096</v>
      </c>
      <c r="X113" s="36">
        <f>SUMIFS(СВЦЭМ!$D$39:$D$782,СВЦЭМ!$A$39:$A$782,$A113,СВЦЭМ!$B$39:$B$782,X$110)+'СЕТ СН'!$I$11+СВЦЭМ!$D$10+'СЕТ СН'!$I$5-'СЕТ СН'!$I$21</f>
        <v>5782.8358148000007</v>
      </c>
      <c r="Y113" s="36">
        <f>SUMIFS(СВЦЭМ!$D$39:$D$782,СВЦЭМ!$A$39:$A$782,$A113,СВЦЭМ!$B$39:$B$782,Y$110)+'СЕТ СН'!$I$11+СВЦЭМ!$D$10+'СЕТ СН'!$I$5-'СЕТ СН'!$I$21</f>
        <v>5794.1281652600001</v>
      </c>
    </row>
    <row r="114" spans="1:25" ht="15.75" x14ac:dyDescent="0.2">
      <c r="A114" s="35">
        <f t="shared" si="3"/>
        <v>44961</v>
      </c>
      <c r="B114" s="36">
        <f>SUMIFS(СВЦЭМ!$D$39:$D$782,СВЦЭМ!$A$39:$A$782,$A114,СВЦЭМ!$B$39:$B$782,B$110)+'СЕТ СН'!$I$11+СВЦЭМ!$D$10+'СЕТ СН'!$I$5-'СЕТ СН'!$I$21</f>
        <v>5980.655080640001</v>
      </c>
      <c r="C114" s="36">
        <f>SUMIFS(СВЦЭМ!$D$39:$D$782,СВЦЭМ!$A$39:$A$782,$A114,СВЦЭМ!$B$39:$B$782,C$110)+'СЕТ СН'!$I$11+СВЦЭМ!$D$10+'СЕТ СН'!$I$5-'СЕТ СН'!$I$21</f>
        <v>6004.053209220001</v>
      </c>
      <c r="D114" s="36">
        <f>SUMIFS(СВЦЭМ!$D$39:$D$782,СВЦЭМ!$A$39:$A$782,$A114,СВЦЭМ!$B$39:$B$782,D$110)+'СЕТ СН'!$I$11+СВЦЭМ!$D$10+'СЕТ СН'!$I$5-'СЕТ СН'!$I$21</f>
        <v>6006.0551357599998</v>
      </c>
      <c r="E114" s="36">
        <f>SUMIFS(СВЦЭМ!$D$39:$D$782,СВЦЭМ!$A$39:$A$782,$A114,СВЦЭМ!$B$39:$B$782,E$110)+'СЕТ СН'!$I$11+СВЦЭМ!$D$10+'СЕТ СН'!$I$5-'СЕТ СН'!$I$21</f>
        <v>5996.2612137300002</v>
      </c>
      <c r="F114" s="36">
        <f>SUMIFS(СВЦЭМ!$D$39:$D$782,СВЦЭМ!$A$39:$A$782,$A114,СВЦЭМ!$B$39:$B$782,F$110)+'СЕТ СН'!$I$11+СВЦЭМ!$D$10+'СЕТ СН'!$I$5-'СЕТ СН'!$I$21</f>
        <v>5992.3799491200007</v>
      </c>
      <c r="G114" s="36">
        <f>SUMIFS(СВЦЭМ!$D$39:$D$782,СВЦЭМ!$A$39:$A$782,$A114,СВЦЭМ!$B$39:$B$782,G$110)+'СЕТ СН'!$I$11+СВЦЭМ!$D$10+'СЕТ СН'!$I$5-'СЕТ СН'!$I$21</f>
        <v>5960.4329044700007</v>
      </c>
      <c r="H114" s="36">
        <f>SUMIFS(СВЦЭМ!$D$39:$D$782,СВЦЭМ!$A$39:$A$782,$A114,СВЦЭМ!$B$39:$B$782,H$110)+'СЕТ СН'!$I$11+СВЦЭМ!$D$10+'СЕТ СН'!$I$5-'СЕТ СН'!$I$21</f>
        <v>5891.5509027799999</v>
      </c>
      <c r="I114" s="36">
        <f>SUMIFS(СВЦЭМ!$D$39:$D$782,СВЦЭМ!$A$39:$A$782,$A114,СВЦЭМ!$B$39:$B$782,I$110)+'СЕТ СН'!$I$11+СВЦЭМ!$D$10+'СЕТ СН'!$I$5-'СЕТ СН'!$I$21</f>
        <v>5809.0515777100009</v>
      </c>
      <c r="J114" s="36">
        <f>SUMIFS(СВЦЭМ!$D$39:$D$782,СВЦЭМ!$A$39:$A$782,$A114,СВЦЭМ!$B$39:$B$782,J$110)+'СЕТ СН'!$I$11+СВЦЭМ!$D$10+'СЕТ СН'!$I$5-'СЕТ СН'!$I$21</f>
        <v>5734.2183842900004</v>
      </c>
      <c r="K114" s="36">
        <f>SUMIFS(СВЦЭМ!$D$39:$D$782,СВЦЭМ!$A$39:$A$782,$A114,СВЦЭМ!$B$39:$B$782,K$110)+'СЕТ СН'!$I$11+СВЦЭМ!$D$10+'СЕТ СН'!$I$5-'СЕТ СН'!$I$21</f>
        <v>5731.8631442400001</v>
      </c>
      <c r="L114" s="36">
        <f>SUMIFS(СВЦЭМ!$D$39:$D$782,СВЦЭМ!$A$39:$A$782,$A114,СВЦЭМ!$B$39:$B$782,L$110)+'СЕТ СН'!$I$11+СВЦЭМ!$D$10+'СЕТ СН'!$I$5-'СЕТ СН'!$I$21</f>
        <v>5750.3833772400003</v>
      </c>
      <c r="M114" s="36">
        <f>SUMIFS(СВЦЭМ!$D$39:$D$782,СВЦЭМ!$A$39:$A$782,$A114,СВЦЭМ!$B$39:$B$782,M$110)+'СЕТ СН'!$I$11+СВЦЭМ!$D$10+'СЕТ СН'!$I$5-'СЕТ СН'!$I$21</f>
        <v>5764.3877034100005</v>
      </c>
      <c r="N114" s="36">
        <f>SUMIFS(СВЦЭМ!$D$39:$D$782,СВЦЭМ!$A$39:$A$782,$A114,СВЦЭМ!$B$39:$B$782,N$110)+'СЕТ СН'!$I$11+СВЦЭМ!$D$10+'СЕТ СН'!$I$5-'СЕТ СН'!$I$21</f>
        <v>5808.9057968000006</v>
      </c>
      <c r="O114" s="36">
        <f>SUMIFS(СВЦЭМ!$D$39:$D$782,СВЦЭМ!$A$39:$A$782,$A114,СВЦЭМ!$B$39:$B$782,O$110)+'СЕТ СН'!$I$11+СВЦЭМ!$D$10+'СЕТ СН'!$I$5-'СЕТ СН'!$I$21</f>
        <v>5833.5614432500006</v>
      </c>
      <c r="P114" s="36">
        <f>SUMIFS(СВЦЭМ!$D$39:$D$782,СВЦЭМ!$A$39:$A$782,$A114,СВЦЭМ!$B$39:$B$782,P$110)+'СЕТ СН'!$I$11+СВЦЭМ!$D$10+'СЕТ СН'!$I$5-'СЕТ СН'!$I$21</f>
        <v>5856.4615480499997</v>
      </c>
      <c r="Q114" s="36">
        <f>SUMIFS(СВЦЭМ!$D$39:$D$782,СВЦЭМ!$A$39:$A$782,$A114,СВЦЭМ!$B$39:$B$782,Q$110)+'СЕТ СН'!$I$11+СВЦЭМ!$D$10+'СЕТ СН'!$I$5-'СЕТ СН'!$I$21</f>
        <v>5862.653459860001</v>
      </c>
      <c r="R114" s="36">
        <f>SUMIFS(СВЦЭМ!$D$39:$D$782,СВЦЭМ!$A$39:$A$782,$A114,СВЦЭМ!$B$39:$B$782,R$110)+'СЕТ СН'!$I$11+СВЦЭМ!$D$10+'СЕТ СН'!$I$5-'СЕТ СН'!$I$21</f>
        <v>5834.1085959800002</v>
      </c>
      <c r="S114" s="36">
        <f>SUMIFS(СВЦЭМ!$D$39:$D$782,СВЦЭМ!$A$39:$A$782,$A114,СВЦЭМ!$B$39:$B$782,S$110)+'СЕТ СН'!$I$11+СВЦЭМ!$D$10+'СЕТ СН'!$I$5-'СЕТ СН'!$I$21</f>
        <v>5782.8109184800005</v>
      </c>
      <c r="T114" s="36">
        <f>SUMIFS(СВЦЭМ!$D$39:$D$782,СВЦЭМ!$A$39:$A$782,$A114,СВЦЭМ!$B$39:$B$782,T$110)+'СЕТ СН'!$I$11+СВЦЭМ!$D$10+'СЕТ СН'!$I$5-'СЕТ СН'!$I$21</f>
        <v>5803.6030527300009</v>
      </c>
      <c r="U114" s="36">
        <f>SUMIFS(СВЦЭМ!$D$39:$D$782,СВЦЭМ!$A$39:$A$782,$A114,СВЦЭМ!$B$39:$B$782,U$110)+'СЕТ СН'!$I$11+СВЦЭМ!$D$10+'СЕТ СН'!$I$5-'СЕТ СН'!$I$21</f>
        <v>5811.73619521</v>
      </c>
      <c r="V114" s="36">
        <f>SUMIFS(СВЦЭМ!$D$39:$D$782,СВЦЭМ!$A$39:$A$782,$A114,СВЦЭМ!$B$39:$B$782,V$110)+'СЕТ СН'!$I$11+СВЦЭМ!$D$10+'СЕТ СН'!$I$5-'СЕТ СН'!$I$21</f>
        <v>5823.776444950001</v>
      </c>
      <c r="W114" s="36">
        <f>SUMIFS(СВЦЭМ!$D$39:$D$782,СВЦЭМ!$A$39:$A$782,$A114,СВЦЭМ!$B$39:$B$782,W$110)+'СЕТ СН'!$I$11+СВЦЭМ!$D$10+'СЕТ СН'!$I$5-'СЕТ СН'!$I$21</f>
        <v>5864.5499015300002</v>
      </c>
      <c r="X114" s="36">
        <f>SUMIFS(СВЦЭМ!$D$39:$D$782,СВЦЭМ!$A$39:$A$782,$A114,СВЦЭМ!$B$39:$B$782,X$110)+'СЕТ СН'!$I$11+СВЦЭМ!$D$10+'СЕТ СН'!$I$5-'СЕТ СН'!$I$21</f>
        <v>5883.4572679600005</v>
      </c>
      <c r="Y114" s="36">
        <f>SUMIFS(СВЦЭМ!$D$39:$D$782,СВЦЭМ!$A$39:$A$782,$A114,СВЦЭМ!$B$39:$B$782,Y$110)+'СЕТ СН'!$I$11+СВЦЭМ!$D$10+'СЕТ СН'!$I$5-'СЕТ СН'!$I$21</f>
        <v>5906.30418044</v>
      </c>
    </row>
    <row r="115" spans="1:25" ht="15.75" x14ac:dyDescent="0.2">
      <c r="A115" s="35">
        <f t="shared" si="3"/>
        <v>44962</v>
      </c>
      <c r="B115" s="36">
        <f>SUMIFS(СВЦЭМ!$D$39:$D$782,СВЦЭМ!$A$39:$A$782,$A115,СВЦЭМ!$B$39:$B$782,B$110)+'СЕТ СН'!$I$11+СВЦЭМ!$D$10+'СЕТ СН'!$I$5-'СЕТ СН'!$I$21</f>
        <v>5815.0757607600008</v>
      </c>
      <c r="C115" s="36">
        <f>SUMIFS(СВЦЭМ!$D$39:$D$782,СВЦЭМ!$A$39:$A$782,$A115,СВЦЭМ!$B$39:$B$782,C$110)+'СЕТ СН'!$I$11+СВЦЭМ!$D$10+'СЕТ СН'!$I$5-'СЕТ СН'!$I$21</f>
        <v>5859.6731200499999</v>
      </c>
      <c r="D115" s="36">
        <f>SUMIFS(СВЦЭМ!$D$39:$D$782,СВЦЭМ!$A$39:$A$782,$A115,СВЦЭМ!$B$39:$B$782,D$110)+'СЕТ СН'!$I$11+СВЦЭМ!$D$10+'СЕТ СН'!$I$5-'СЕТ СН'!$I$21</f>
        <v>5858.6609205500008</v>
      </c>
      <c r="E115" s="36">
        <f>SUMIFS(СВЦЭМ!$D$39:$D$782,СВЦЭМ!$A$39:$A$782,$A115,СВЦЭМ!$B$39:$B$782,E$110)+'СЕТ СН'!$I$11+СВЦЭМ!$D$10+'СЕТ СН'!$I$5-'СЕТ СН'!$I$21</f>
        <v>5836.936593800001</v>
      </c>
      <c r="F115" s="36">
        <f>SUMIFS(СВЦЭМ!$D$39:$D$782,СВЦЭМ!$A$39:$A$782,$A115,СВЦЭМ!$B$39:$B$782,F$110)+'СЕТ СН'!$I$11+СВЦЭМ!$D$10+'СЕТ СН'!$I$5-'СЕТ СН'!$I$21</f>
        <v>5829.725823140001</v>
      </c>
      <c r="G115" s="36">
        <f>SUMIFS(СВЦЭМ!$D$39:$D$782,СВЦЭМ!$A$39:$A$782,$A115,СВЦЭМ!$B$39:$B$782,G$110)+'СЕТ СН'!$I$11+СВЦЭМ!$D$10+'СЕТ СН'!$I$5-'СЕТ СН'!$I$21</f>
        <v>5821.35125229</v>
      </c>
      <c r="H115" s="36">
        <f>SUMIFS(СВЦЭМ!$D$39:$D$782,СВЦЭМ!$A$39:$A$782,$A115,СВЦЭМ!$B$39:$B$782,H$110)+'СЕТ СН'!$I$11+СВЦЭМ!$D$10+'СЕТ СН'!$I$5-'СЕТ СН'!$I$21</f>
        <v>5782.5741635000004</v>
      </c>
      <c r="I115" s="36">
        <f>SUMIFS(СВЦЭМ!$D$39:$D$782,СВЦЭМ!$A$39:$A$782,$A115,СВЦЭМ!$B$39:$B$782,I$110)+'СЕТ СН'!$I$11+СВЦЭМ!$D$10+'СЕТ СН'!$I$5-'СЕТ СН'!$I$21</f>
        <v>5706.7196177599999</v>
      </c>
      <c r="J115" s="36">
        <f>SUMIFS(СВЦЭМ!$D$39:$D$782,СВЦЭМ!$A$39:$A$782,$A115,СВЦЭМ!$B$39:$B$782,J$110)+'СЕТ СН'!$I$11+СВЦЭМ!$D$10+'СЕТ СН'!$I$5-'СЕТ СН'!$I$21</f>
        <v>5640.9460989400004</v>
      </c>
      <c r="K115" s="36">
        <f>SUMIFS(СВЦЭМ!$D$39:$D$782,СВЦЭМ!$A$39:$A$782,$A115,СВЦЭМ!$B$39:$B$782,K$110)+'СЕТ СН'!$I$11+СВЦЭМ!$D$10+'СЕТ СН'!$I$5-'СЕТ СН'!$I$21</f>
        <v>5605.9043198300005</v>
      </c>
      <c r="L115" s="36">
        <f>SUMIFS(СВЦЭМ!$D$39:$D$782,СВЦЭМ!$A$39:$A$782,$A115,СВЦЭМ!$B$39:$B$782,L$110)+'СЕТ СН'!$I$11+СВЦЭМ!$D$10+'СЕТ СН'!$I$5-'СЕТ СН'!$I$21</f>
        <v>5602.39598432</v>
      </c>
      <c r="M115" s="36">
        <f>SUMIFS(СВЦЭМ!$D$39:$D$782,СВЦЭМ!$A$39:$A$782,$A115,СВЦЭМ!$B$39:$B$782,M$110)+'СЕТ СН'!$I$11+СВЦЭМ!$D$10+'СЕТ СН'!$I$5-'СЕТ СН'!$I$21</f>
        <v>5639.9886175299998</v>
      </c>
      <c r="N115" s="36">
        <f>SUMIFS(СВЦЭМ!$D$39:$D$782,СВЦЭМ!$A$39:$A$782,$A115,СВЦЭМ!$B$39:$B$782,N$110)+'СЕТ СН'!$I$11+СВЦЭМ!$D$10+'СЕТ СН'!$I$5-'СЕТ СН'!$I$21</f>
        <v>5688.74754742</v>
      </c>
      <c r="O115" s="36">
        <f>SUMIFS(СВЦЭМ!$D$39:$D$782,СВЦЭМ!$A$39:$A$782,$A115,СВЦЭМ!$B$39:$B$782,O$110)+'СЕТ СН'!$I$11+СВЦЭМ!$D$10+'СЕТ СН'!$I$5-'СЕТ СН'!$I$21</f>
        <v>5712.6466168500001</v>
      </c>
      <c r="P115" s="36">
        <f>SUMIFS(СВЦЭМ!$D$39:$D$782,СВЦЭМ!$A$39:$A$782,$A115,СВЦЭМ!$B$39:$B$782,P$110)+'СЕТ СН'!$I$11+СВЦЭМ!$D$10+'СЕТ СН'!$I$5-'СЕТ СН'!$I$21</f>
        <v>5778.6701841800004</v>
      </c>
      <c r="Q115" s="36">
        <f>SUMIFS(СВЦЭМ!$D$39:$D$782,СВЦЭМ!$A$39:$A$782,$A115,СВЦЭМ!$B$39:$B$782,Q$110)+'СЕТ СН'!$I$11+СВЦЭМ!$D$10+'СЕТ СН'!$I$5-'СЕТ СН'!$I$21</f>
        <v>5794.6352263200006</v>
      </c>
      <c r="R115" s="36">
        <f>SUMIFS(СВЦЭМ!$D$39:$D$782,СВЦЭМ!$A$39:$A$782,$A115,СВЦЭМ!$B$39:$B$782,R$110)+'СЕТ СН'!$I$11+СВЦЭМ!$D$10+'СЕТ СН'!$I$5-'СЕТ СН'!$I$21</f>
        <v>5767.7813203800006</v>
      </c>
      <c r="S115" s="36">
        <f>SUMIFS(СВЦЭМ!$D$39:$D$782,СВЦЭМ!$A$39:$A$782,$A115,СВЦЭМ!$B$39:$B$782,S$110)+'СЕТ СН'!$I$11+СВЦЭМ!$D$10+'СЕТ СН'!$I$5-'СЕТ СН'!$I$21</f>
        <v>5695.7833622600001</v>
      </c>
      <c r="T115" s="36">
        <f>SUMIFS(СВЦЭМ!$D$39:$D$782,СВЦЭМ!$A$39:$A$782,$A115,СВЦЭМ!$B$39:$B$782,T$110)+'СЕТ СН'!$I$11+СВЦЭМ!$D$10+'СЕТ СН'!$I$5-'СЕТ СН'!$I$21</f>
        <v>5629.87112161</v>
      </c>
      <c r="U115" s="36">
        <f>SUMIFS(СВЦЭМ!$D$39:$D$782,СВЦЭМ!$A$39:$A$782,$A115,СВЦЭМ!$B$39:$B$782,U$110)+'СЕТ СН'!$I$11+СВЦЭМ!$D$10+'СЕТ СН'!$I$5-'СЕТ СН'!$I$21</f>
        <v>5658.8255932499997</v>
      </c>
      <c r="V115" s="36">
        <f>SUMIFS(СВЦЭМ!$D$39:$D$782,СВЦЭМ!$A$39:$A$782,$A115,СВЦЭМ!$B$39:$B$782,V$110)+'СЕТ СН'!$I$11+СВЦЭМ!$D$10+'СЕТ СН'!$I$5-'СЕТ СН'!$I$21</f>
        <v>5676.9459103099998</v>
      </c>
      <c r="W115" s="36">
        <f>SUMIFS(СВЦЭМ!$D$39:$D$782,СВЦЭМ!$A$39:$A$782,$A115,СВЦЭМ!$B$39:$B$782,W$110)+'СЕТ СН'!$I$11+СВЦЭМ!$D$10+'СЕТ СН'!$I$5-'СЕТ СН'!$I$21</f>
        <v>5711.8192447600004</v>
      </c>
      <c r="X115" s="36">
        <f>SUMIFS(СВЦЭМ!$D$39:$D$782,СВЦЭМ!$A$39:$A$782,$A115,СВЦЭМ!$B$39:$B$782,X$110)+'СЕТ СН'!$I$11+СВЦЭМ!$D$10+'СЕТ СН'!$I$5-'СЕТ СН'!$I$21</f>
        <v>5739.4148353800001</v>
      </c>
      <c r="Y115" s="36">
        <f>SUMIFS(СВЦЭМ!$D$39:$D$782,СВЦЭМ!$A$39:$A$782,$A115,СВЦЭМ!$B$39:$B$782,Y$110)+'СЕТ СН'!$I$11+СВЦЭМ!$D$10+'СЕТ СН'!$I$5-'СЕТ СН'!$I$21</f>
        <v>5771.2592387000004</v>
      </c>
    </row>
    <row r="116" spans="1:25" ht="15.75" x14ac:dyDescent="0.2">
      <c r="A116" s="35">
        <f t="shared" si="3"/>
        <v>44963</v>
      </c>
      <c r="B116" s="36">
        <f>SUMIFS(СВЦЭМ!$D$39:$D$782,СВЦЭМ!$A$39:$A$782,$A116,СВЦЭМ!$B$39:$B$782,B$110)+'СЕТ СН'!$I$11+СВЦЭМ!$D$10+'СЕТ СН'!$I$5-'СЕТ СН'!$I$21</f>
        <v>5814.7862243800009</v>
      </c>
      <c r="C116" s="36">
        <f>SUMIFS(СВЦЭМ!$D$39:$D$782,СВЦЭМ!$A$39:$A$782,$A116,СВЦЭМ!$B$39:$B$782,C$110)+'СЕТ СН'!$I$11+СВЦЭМ!$D$10+'СЕТ СН'!$I$5-'СЕТ СН'!$I$21</f>
        <v>5861.1997973400003</v>
      </c>
      <c r="D116" s="36">
        <f>SUMIFS(СВЦЭМ!$D$39:$D$782,СВЦЭМ!$A$39:$A$782,$A116,СВЦЭМ!$B$39:$B$782,D$110)+'СЕТ СН'!$I$11+СВЦЭМ!$D$10+'СЕТ СН'!$I$5-'СЕТ СН'!$I$21</f>
        <v>5860.6570103900003</v>
      </c>
      <c r="E116" s="36">
        <f>SUMIFS(СВЦЭМ!$D$39:$D$782,СВЦЭМ!$A$39:$A$782,$A116,СВЦЭМ!$B$39:$B$782,E$110)+'СЕТ СН'!$I$11+СВЦЭМ!$D$10+'СЕТ СН'!$I$5-'СЕТ СН'!$I$21</f>
        <v>5840.8005917900009</v>
      </c>
      <c r="F116" s="36">
        <f>SUMIFS(СВЦЭМ!$D$39:$D$782,СВЦЭМ!$A$39:$A$782,$A116,СВЦЭМ!$B$39:$B$782,F$110)+'СЕТ СН'!$I$11+СВЦЭМ!$D$10+'СЕТ СН'!$I$5-'СЕТ СН'!$I$21</f>
        <v>5860.8304869100002</v>
      </c>
      <c r="G116" s="36">
        <f>SUMIFS(СВЦЭМ!$D$39:$D$782,СВЦЭМ!$A$39:$A$782,$A116,СВЦЭМ!$B$39:$B$782,G$110)+'СЕТ СН'!$I$11+СВЦЭМ!$D$10+'СЕТ СН'!$I$5-'СЕТ СН'!$I$21</f>
        <v>5792.3646769400002</v>
      </c>
      <c r="H116" s="36">
        <f>SUMIFS(СВЦЭМ!$D$39:$D$782,СВЦЭМ!$A$39:$A$782,$A116,СВЦЭМ!$B$39:$B$782,H$110)+'СЕТ СН'!$I$11+СВЦЭМ!$D$10+'СЕТ СН'!$I$5-'СЕТ СН'!$I$21</f>
        <v>5748.0617347099997</v>
      </c>
      <c r="I116" s="36">
        <f>SUMIFS(СВЦЭМ!$D$39:$D$782,СВЦЭМ!$A$39:$A$782,$A116,СВЦЭМ!$B$39:$B$782,I$110)+'СЕТ СН'!$I$11+СВЦЭМ!$D$10+'СЕТ СН'!$I$5-'СЕТ СН'!$I$21</f>
        <v>5704.0681848900003</v>
      </c>
      <c r="J116" s="36">
        <f>SUMIFS(СВЦЭМ!$D$39:$D$782,СВЦЭМ!$A$39:$A$782,$A116,СВЦЭМ!$B$39:$B$782,J$110)+'СЕТ СН'!$I$11+СВЦЭМ!$D$10+'СЕТ СН'!$I$5-'СЕТ СН'!$I$21</f>
        <v>5684.3590301100003</v>
      </c>
      <c r="K116" s="36">
        <f>SUMIFS(СВЦЭМ!$D$39:$D$782,СВЦЭМ!$A$39:$A$782,$A116,СВЦЭМ!$B$39:$B$782,K$110)+'СЕТ СН'!$I$11+СВЦЭМ!$D$10+'СЕТ СН'!$I$5-'СЕТ СН'!$I$21</f>
        <v>5698.1464507700002</v>
      </c>
      <c r="L116" s="36">
        <f>SUMIFS(СВЦЭМ!$D$39:$D$782,СВЦЭМ!$A$39:$A$782,$A116,СВЦЭМ!$B$39:$B$782,L$110)+'СЕТ СН'!$I$11+СВЦЭМ!$D$10+'СЕТ СН'!$I$5-'СЕТ СН'!$I$21</f>
        <v>5696.8229385200002</v>
      </c>
      <c r="M116" s="36">
        <f>SUMIFS(СВЦЭМ!$D$39:$D$782,СВЦЭМ!$A$39:$A$782,$A116,СВЦЭМ!$B$39:$B$782,M$110)+'СЕТ СН'!$I$11+СВЦЭМ!$D$10+'СЕТ СН'!$I$5-'СЕТ СН'!$I$21</f>
        <v>5718.8585856899999</v>
      </c>
      <c r="N116" s="36">
        <f>SUMIFS(СВЦЭМ!$D$39:$D$782,СВЦЭМ!$A$39:$A$782,$A116,СВЦЭМ!$B$39:$B$782,N$110)+'СЕТ СН'!$I$11+СВЦЭМ!$D$10+'СЕТ СН'!$I$5-'СЕТ СН'!$I$21</f>
        <v>5741.3408796000003</v>
      </c>
      <c r="O116" s="36">
        <f>SUMIFS(СВЦЭМ!$D$39:$D$782,СВЦЭМ!$A$39:$A$782,$A116,СВЦЭМ!$B$39:$B$782,O$110)+'СЕТ СН'!$I$11+СВЦЭМ!$D$10+'СЕТ СН'!$I$5-'СЕТ СН'!$I$21</f>
        <v>5741.6860464500005</v>
      </c>
      <c r="P116" s="36">
        <f>SUMIFS(СВЦЭМ!$D$39:$D$782,СВЦЭМ!$A$39:$A$782,$A116,СВЦЭМ!$B$39:$B$782,P$110)+'СЕТ СН'!$I$11+СВЦЭМ!$D$10+'СЕТ СН'!$I$5-'СЕТ СН'!$I$21</f>
        <v>5742.8913562500002</v>
      </c>
      <c r="Q116" s="36">
        <f>SUMIFS(СВЦЭМ!$D$39:$D$782,СВЦЭМ!$A$39:$A$782,$A116,СВЦЭМ!$B$39:$B$782,Q$110)+'СЕТ СН'!$I$11+СВЦЭМ!$D$10+'СЕТ СН'!$I$5-'СЕТ СН'!$I$21</f>
        <v>5736.4759854499998</v>
      </c>
      <c r="R116" s="36">
        <f>SUMIFS(СВЦЭМ!$D$39:$D$782,СВЦЭМ!$A$39:$A$782,$A116,СВЦЭМ!$B$39:$B$782,R$110)+'СЕТ СН'!$I$11+СВЦЭМ!$D$10+'СЕТ СН'!$I$5-'СЕТ СН'!$I$21</f>
        <v>5767.6061485800001</v>
      </c>
      <c r="S116" s="36">
        <f>SUMIFS(СВЦЭМ!$D$39:$D$782,СВЦЭМ!$A$39:$A$782,$A116,СВЦЭМ!$B$39:$B$782,S$110)+'СЕТ СН'!$I$11+СВЦЭМ!$D$10+'СЕТ СН'!$I$5-'СЕТ СН'!$I$21</f>
        <v>5690.1412996899999</v>
      </c>
      <c r="T116" s="36">
        <f>SUMIFS(СВЦЭМ!$D$39:$D$782,СВЦЭМ!$A$39:$A$782,$A116,СВЦЭМ!$B$39:$B$782,T$110)+'СЕТ СН'!$I$11+СВЦЭМ!$D$10+'СЕТ СН'!$I$5-'СЕТ СН'!$I$21</f>
        <v>5700.2196002999999</v>
      </c>
      <c r="U116" s="36">
        <f>SUMIFS(СВЦЭМ!$D$39:$D$782,СВЦЭМ!$A$39:$A$782,$A116,СВЦЭМ!$B$39:$B$782,U$110)+'СЕТ СН'!$I$11+СВЦЭМ!$D$10+'СЕТ СН'!$I$5-'СЕТ СН'!$I$21</f>
        <v>5710.5469186500004</v>
      </c>
      <c r="V116" s="36">
        <f>SUMIFS(СВЦЭМ!$D$39:$D$782,СВЦЭМ!$A$39:$A$782,$A116,СВЦЭМ!$B$39:$B$782,V$110)+'СЕТ СН'!$I$11+СВЦЭМ!$D$10+'СЕТ СН'!$I$5-'СЕТ СН'!$I$21</f>
        <v>5716.1309145100004</v>
      </c>
      <c r="W116" s="36">
        <f>SUMIFS(СВЦЭМ!$D$39:$D$782,СВЦЭМ!$A$39:$A$782,$A116,СВЦЭМ!$B$39:$B$782,W$110)+'СЕТ СН'!$I$11+СВЦЭМ!$D$10+'СЕТ СН'!$I$5-'СЕТ СН'!$I$21</f>
        <v>5697.8502504900007</v>
      </c>
      <c r="X116" s="36">
        <f>SUMIFS(СВЦЭМ!$D$39:$D$782,СВЦЭМ!$A$39:$A$782,$A116,СВЦЭМ!$B$39:$B$782,X$110)+'СЕТ СН'!$I$11+СВЦЭМ!$D$10+'СЕТ СН'!$I$5-'СЕТ СН'!$I$21</f>
        <v>5740.7043683299999</v>
      </c>
      <c r="Y116" s="36">
        <f>SUMIFS(СВЦЭМ!$D$39:$D$782,СВЦЭМ!$A$39:$A$782,$A116,СВЦЭМ!$B$39:$B$782,Y$110)+'СЕТ СН'!$I$11+СВЦЭМ!$D$10+'СЕТ СН'!$I$5-'СЕТ СН'!$I$21</f>
        <v>5771.3784057500006</v>
      </c>
    </row>
    <row r="117" spans="1:25" ht="15.75" x14ac:dyDescent="0.2">
      <c r="A117" s="35">
        <f t="shared" si="3"/>
        <v>44964</v>
      </c>
      <c r="B117" s="36">
        <f>SUMIFS(СВЦЭМ!$D$39:$D$782,СВЦЭМ!$A$39:$A$782,$A117,СВЦЭМ!$B$39:$B$782,B$110)+'СЕТ СН'!$I$11+СВЦЭМ!$D$10+'СЕТ СН'!$I$5-'СЕТ СН'!$I$21</f>
        <v>5777.9108985900002</v>
      </c>
      <c r="C117" s="36">
        <f>SUMIFS(СВЦЭМ!$D$39:$D$782,СВЦЭМ!$A$39:$A$782,$A117,СВЦЭМ!$B$39:$B$782,C$110)+'СЕТ СН'!$I$11+СВЦЭМ!$D$10+'СЕТ СН'!$I$5-'СЕТ СН'!$I$21</f>
        <v>5821.1526851500003</v>
      </c>
      <c r="D117" s="36">
        <f>SUMIFS(СВЦЭМ!$D$39:$D$782,СВЦЭМ!$A$39:$A$782,$A117,СВЦЭМ!$B$39:$B$782,D$110)+'СЕТ СН'!$I$11+СВЦЭМ!$D$10+'СЕТ СН'!$I$5-'СЕТ СН'!$I$21</f>
        <v>5817.9752086099998</v>
      </c>
      <c r="E117" s="36">
        <f>SUMIFS(СВЦЭМ!$D$39:$D$782,СВЦЭМ!$A$39:$A$782,$A117,СВЦЭМ!$B$39:$B$782,E$110)+'СЕТ СН'!$I$11+СВЦЭМ!$D$10+'СЕТ СН'!$I$5-'СЕТ СН'!$I$21</f>
        <v>5812.4489287300003</v>
      </c>
      <c r="F117" s="36">
        <f>SUMIFS(СВЦЭМ!$D$39:$D$782,СВЦЭМ!$A$39:$A$782,$A117,СВЦЭМ!$B$39:$B$782,F$110)+'СЕТ СН'!$I$11+СВЦЭМ!$D$10+'СЕТ СН'!$I$5-'СЕТ СН'!$I$21</f>
        <v>5815.2804292000001</v>
      </c>
      <c r="G117" s="36">
        <f>SUMIFS(СВЦЭМ!$D$39:$D$782,СВЦЭМ!$A$39:$A$782,$A117,СВЦЭМ!$B$39:$B$782,G$110)+'СЕТ СН'!$I$11+СВЦЭМ!$D$10+'СЕТ СН'!$I$5-'СЕТ СН'!$I$21</f>
        <v>5830.051007510001</v>
      </c>
      <c r="H117" s="36">
        <f>SUMIFS(СВЦЭМ!$D$39:$D$782,СВЦЭМ!$A$39:$A$782,$A117,СВЦЭМ!$B$39:$B$782,H$110)+'СЕТ СН'!$I$11+СВЦЭМ!$D$10+'СЕТ СН'!$I$5-'СЕТ СН'!$I$21</f>
        <v>5778.8076942100006</v>
      </c>
      <c r="I117" s="36">
        <f>SUMIFS(СВЦЭМ!$D$39:$D$782,СВЦЭМ!$A$39:$A$782,$A117,СВЦЭМ!$B$39:$B$782,I$110)+'СЕТ СН'!$I$11+СВЦЭМ!$D$10+'СЕТ СН'!$I$5-'СЕТ СН'!$I$21</f>
        <v>5738.1412729100002</v>
      </c>
      <c r="J117" s="36">
        <f>SUMIFS(СВЦЭМ!$D$39:$D$782,СВЦЭМ!$A$39:$A$782,$A117,СВЦЭМ!$B$39:$B$782,J$110)+'СЕТ СН'!$I$11+СВЦЭМ!$D$10+'СЕТ СН'!$I$5-'СЕТ СН'!$I$21</f>
        <v>5685.8458114799996</v>
      </c>
      <c r="K117" s="36">
        <f>SUMIFS(СВЦЭМ!$D$39:$D$782,СВЦЭМ!$A$39:$A$782,$A117,СВЦЭМ!$B$39:$B$782,K$110)+'СЕТ СН'!$I$11+СВЦЭМ!$D$10+'СЕТ СН'!$I$5-'СЕТ СН'!$I$21</f>
        <v>5678.8868383700001</v>
      </c>
      <c r="L117" s="36">
        <f>SUMIFS(СВЦЭМ!$D$39:$D$782,СВЦЭМ!$A$39:$A$782,$A117,СВЦЭМ!$B$39:$B$782,L$110)+'СЕТ СН'!$I$11+СВЦЭМ!$D$10+'СЕТ СН'!$I$5-'СЕТ СН'!$I$21</f>
        <v>5674.6490730700007</v>
      </c>
      <c r="M117" s="36">
        <f>SUMIFS(СВЦЭМ!$D$39:$D$782,СВЦЭМ!$A$39:$A$782,$A117,СВЦЭМ!$B$39:$B$782,M$110)+'СЕТ СН'!$I$11+СВЦЭМ!$D$10+'СЕТ СН'!$I$5-'СЕТ СН'!$I$21</f>
        <v>5713.02321089</v>
      </c>
      <c r="N117" s="36">
        <f>SUMIFS(СВЦЭМ!$D$39:$D$782,СВЦЭМ!$A$39:$A$782,$A117,СВЦЭМ!$B$39:$B$782,N$110)+'СЕТ СН'!$I$11+СВЦЭМ!$D$10+'СЕТ СН'!$I$5-'СЕТ СН'!$I$21</f>
        <v>5725.1535738500006</v>
      </c>
      <c r="O117" s="36">
        <f>SUMIFS(СВЦЭМ!$D$39:$D$782,СВЦЭМ!$A$39:$A$782,$A117,СВЦЭМ!$B$39:$B$782,O$110)+'СЕТ СН'!$I$11+СВЦЭМ!$D$10+'СЕТ СН'!$I$5-'СЕТ СН'!$I$21</f>
        <v>5739.8615054500005</v>
      </c>
      <c r="P117" s="36">
        <f>SUMIFS(СВЦЭМ!$D$39:$D$782,СВЦЭМ!$A$39:$A$782,$A117,СВЦЭМ!$B$39:$B$782,P$110)+'СЕТ СН'!$I$11+СВЦЭМ!$D$10+'СЕТ СН'!$I$5-'СЕТ СН'!$I$21</f>
        <v>5758.3660113699998</v>
      </c>
      <c r="Q117" s="36">
        <f>SUMIFS(СВЦЭМ!$D$39:$D$782,СВЦЭМ!$A$39:$A$782,$A117,СВЦЭМ!$B$39:$B$782,Q$110)+'СЕТ СН'!$I$11+СВЦЭМ!$D$10+'СЕТ СН'!$I$5-'СЕТ СН'!$I$21</f>
        <v>5772.7627117900001</v>
      </c>
      <c r="R117" s="36">
        <f>SUMIFS(СВЦЭМ!$D$39:$D$782,СВЦЭМ!$A$39:$A$782,$A117,СВЦЭМ!$B$39:$B$782,R$110)+'СЕТ СН'!$I$11+СВЦЭМ!$D$10+'СЕТ СН'!$I$5-'СЕТ СН'!$I$21</f>
        <v>5773.2274591800006</v>
      </c>
      <c r="S117" s="36">
        <f>SUMIFS(СВЦЭМ!$D$39:$D$782,СВЦЭМ!$A$39:$A$782,$A117,СВЦЭМ!$B$39:$B$782,S$110)+'СЕТ СН'!$I$11+СВЦЭМ!$D$10+'СЕТ СН'!$I$5-'СЕТ СН'!$I$21</f>
        <v>5715.9996819300004</v>
      </c>
      <c r="T117" s="36">
        <f>SUMIFS(СВЦЭМ!$D$39:$D$782,СВЦЭМ!$A$39:$A$782,$A117,СВЦЭМ!$B$39:$B$782,T$110)+'СЕТ СН'!$I$11+СВЦЭМ!$D$10+'СЕТ СН'!$I$5-'СЕТ СН'!$I$21</f>
        <v>5657.95510853</v>
      </c>
      <c r="U117" s="36">
        <f>SUMIFS(СВЦЭМ!$D$39:$D$782,СВЦЭМ!$A$39:$A$782,$A117,СВЦЭМ!$B$39:$B$782,U$110)+'СЕТ СН'!$I$11+СВЦЭМ!$D$10+'СЕТ СН'!$I$5-'СЕТ СН'!$I$21</f>
        <v>5701.84486225</v>
      </c>
      <c r="V117" s="36">
        <f>SUMIFS(СВЦЭМ!$D$39:$D$782,СВЦЭМ!$A$39:$A$782,$A117,СВЦЭМ!$B$39:$B$782,V$110)+'СЕТ СН'!$I$11+СВЦЭМ!$D$10+'СЕТ СН'!$I$5-'СЕТ СН'!$I$21</f>
        <v>5703.18640701</v>
      </c>
      <c r="W117" s="36">
        <f>SUMIFS(СВЦЭМ!$D$39:$D$782,СВЦЭМ!$A$39:$A$782,$A117,СВЦЭМ!$B$39:$B$782,W$110)+'СЕТ СН'!$I$11+СВЦЭМ!$D$10+'СЕТ СН'!$I$5-'СЕТ СН'!$I$21</f>
        <v>5688.8681680500003</v>
      </c>
      <c r="X117" s="36">
        <f>SUMIFS(СВЦЭМ!$D$39:$D$782,СВЦЭМ!$A$39:$A$782,$A117,СВЦЭМ!$B$39:$B$782,X$110)+'СЕТ СН'!$I$11+СВЦЭМ!$D$10+'СЕТ СН'!$I$5-'СЕТ СН'!$I$21</f>
        <v>5748.6155637800002</v>
      </c>
      <c r="Y117" s="36">
        <f>SUMIFS(СВЦЭМ!$D$39:$D$782,СВЦЭМ!$A$39:$A$782,$A117,СВЦЭМ!$B$39:$B$782,Y$110)+'СЕТ СН'!$I$11+СВЦЭМ!$D$10+'СЕТ СН'!$I$5-'СЕТ СН'!$I$21</f>
        <v>5772.6476964400008</v>
      </c>
    </row>
    <row r="118" spans="1:25" ht="15.75" x14ac:dyDescent="0.2">
      <c r="A118" s="35">
        <f t="shared" si="3"/>
        <v>44965</v>
      </c>
      <c r="B118" s="36">
        <f>SUMIFS(СВЦЭМ!$D$39:$D$782,СВЦЭМ!$A$39:$A$782,$A118,СВЦЭМ!$B$39:$B$782,B$110)+'СЕТ СН'!$I$11+СВЦЭМ!$D$10+'СЕТ СН'!$I$5-'СЕТ СН'!$I$21</f>
        <v>5713.4653304700005</v>
      </c>
      <c r="C118" s="36">
        <f>SUMIFS(СВЦЭМ!$D$39:$D$782,СВЦЭМ!$A$39:$A$782,$A118,СВЦЭМ!$B$39:$B$782,C$110)+'СЕТ СН'!$I$11+СВЦЭМ!$D$10+'СЕТ СН'!$I$5-'СЕТ СН'!$I$21</f>
        <v>5762.6989459100005</v>
      </c>
      <c r="D118" s="36">
        <f>SUMIFS(СВЦЭМ!$D$39:$D$782,СВЦЭМ!$A$39:$A$782,$A118,СВЦЭМ!$B$39:$B$782,D$110)+'СЕТ СН'!$I$11+СВЦЭМ!$D$10+'СЕТ СН'!$I$5-'СЕТ СН'!$I$21</f>
        <v>5786.4500569000002</v>
      </c>
      <c r="E118" s="36">
        <f>SUMIFS(СВЦЭМ!$D$39:$D$782,СВЦЭМ!$A$39:$A$782,$A118,СВЦЭМ!$B$39:$B$782,E$110)+'СЕТ СН'!$I$11+СВЦЭМ!$D$10+'СЕТ СН'!$I$5-'СЕТ СН'!$I$21</f>
        <v>5806.4893802500001</v>
      </c>
      <c r="F118" s="36">
        <f>SUMIFS(СВЦЭМ!$D$39:$D$782,СВЦЭМ!$A$39:$A$782,$A118,СВЦЭМ!$B$39:$B$782,F$110)+'СЕТ СН'!$I$11+СВЦЭМ!$D$10+'СЕТ СН'!$I$5-'СЕТ СН'!$I$21</f>
        <v>5793.5937405200002</v>
      </c>
      <c r="G118" s="36">
        <f>SUMIFS(СВЦЭМ!$D$39:$D$782,СВЦЭМ!$A$39:$A$782,$A118,СВЦЭМ!$B$39:$B$782,G$110)+'СЕТ СН'!$I$11+СВЦЭМ!$D$10+'СЕТ СН'!$I$5-'СЕТ СН'!$I$21</f>
        <v>5787.5951939700008</v>
      </c>
      <c r="H118" s="36">
        <f>SUMIFS(СВЦЭМ!$D$39:$D$782,СВЦЭМ!$A$39:$A$782,$A118,СВЦЭМ!$B$39:$B$782,H$110)+'СЕТ СН'!$I$11+СВЦЭМ!$D$10+'СЕТ СН'!$I$5-'СЕТ СН'!$I$21</f>
        <v>5708.7854889099999</v>
      </c>
      <c r="I118" s="36">
        <f>SUMIFS(СВЦЭМ!$D$39:$D$782,СВЦЭМ!$A$39:$A$782,$A118,СВЦЭМ!$B$39:$B$782,I$110)+'СЕТ СН'!$I$11+СВЦЭМ!$D$10+'СЕТ СН'!$I$5-'СЕТ СН'!$I$21</f>
        <v>5700.8186891799996</v>
      </c>
      <c r="J118" s="36">
        <f>SUMIFS(СВЦЭМ!$D$39:$D$782,СВЦЭМ!$A$39:$A$782,$A118,СВЦЭМ!$B$39:$B$782,J$110)+'СЕТ СН'!$I$11+СВЦЭМ!$D$10+'СЕТ СН'!$I$5-'СЕТ СН'!$I$21</f>
        <v>5684.4896926199999</v>
      </c>
      <c r="K118" s="36">
        <f>SUMIFS(СВЦЭМ!$D$39:$D$782,СВЦЭМ!$A$39:$A$782,$A118,СВЦЭМ!$B$39:$B$782,K$110)+'СЕТ СН'!$I$11+СВЦЭМ!$D$10+'СЕТ СН'!$I$5-'СЕТ СН'!$I$21</f>
        <v>5706.7986311000004</v>
      </c>
      <c r="L118" s="36">
        <f>SUMIFS(СВЦЭМ!$D$39:$D$782,СВЦЭМ!$A$39:$A$782,$A118,СВЦЭМ!$B$39:$B$782,L$110)+'СЕТ СН'!$I$11+СВЦЭМ!$D$10+'СЕТ СН'!$I$5-'СЕТ СН'!$I$21</f>
        <v>5740.6180668699999</v>
      </c>
      <c r="M118" s="36">
        <f>SUMIFS(СВЦЭМ!$D$39:$D$782,СВЦЭМ!$A$39:$A$782,$A118,СВЦЭМ!$B$39:$B$782,M$110)+'СЕТ СН'!$I$11+СВЦЭМ!$D$10+'СЕТ СН'!$I$5-'СЕТ СН'!$I$21</f>
        <v>5775.6835420000007</v>
      </c>
      <c r="N118" s="36">
        <f>SUMIFS(СВЦЭМ!$D$39:$D$782,СВЦЭМ!$A$39:$A$782,$A118,СВЦЭМ!$B$39:$B$782,N$110)+'СЕТ СН'!$I$11+СВЦЭМ!$D$10+'СЕТ СН'!$I$5-'СЕТ СН'!$I$21</f>
        <v>5790.63219192</v>
      </c>
      <c r="O118" s="36">
        <f>SUMIFS(СВЦЭМ!$D$39:$D$782,СВЦЭМ!$A$39:$A$782,$A118,СВЦЭМ!$B$39:$B$782,O$110)+'СЕТ СН'!$I$11+СВЦЭМ!$D$10+'СЕТ СН'!$I$5-'СЕТ СН'!$I$21</f>
        <v>5797.7024608500005</v>
      </c>
      <c r="P118" s="36">
        <f>SUMIFS(СВЦЭМ!$D$39:$D$782,СВЦЭМ!$A$39:$A$782,$A118,СВЦЭМ!$B$39:$B$782,P$110)+'СЕТ СН'!$I$11+СВЦЭМ!$D$10+'СЕТ СН'!$I$5-'СЕТ СН'!$I$21</f>
        <v>5800.89273478</v>
      </c>
      <c r="Q118" s="36">
        <f>SUMIFS(СВЦЭМ!$D$39:$D$782,СВЦЭМ!$A$39:$A$782,$A118,СВЦЭМ!$B$39:$B$782,Q$110)+'СЕТ СН'!$I$11+СВЦЭМ!$D$10+'СЕТ СН'!$I$5-'СЕТ СН'!$I$21</f>
        <v>5799.6813023200002</v>
      </c>
      <c r="R118" s="36">
        <f>SUMIFS(СВЦЭМ!$D$39:$D$782,СВЦЭМ!$A$39:$A$782,$A118,СВЦЭМ!$B$39:$B$782,R$110)+'СЕТ СН'!$I$11+СВЦЭМ!$D$10+'СЕТ СН'!$I$5-'СЕТ СН'!$I$21</f>
        <v>5793.8038034100009</v>
      </c>
      <c r="S118" s="36">
        <f>SUMIFS(СВЦЭМ!$D$39:$D$782,СВЦЭМ!$A$39:$A$782,$A118,СВЦЭМ!$B$39:$B$782,S$110)+'СЕТ СН'!$I$11+СВЦЭМ!$D$10+'СЕТ СН'!$I$5-'СЕТ СН'!$I$21</f>
        <v>5788.77353468</v>
      </c>
      <c r="T118" s="36">
        <f>SUMIFS(СВЦЭМ!$D$39:$D$782,СВЦЭМ!$A$39:$A$782,$A118,СВЦЭМ!$B$39:$B$782,T$110)+'СЕТ СН'!$I$11+СВЦЭМ!$D$10+'СЕТ СН'!$I$5-'СЕТ СН'!$I$21</f>
        <v>5786.7974554100001</v>
      </c>
      <c r="U118" s="36">
        <f>SUMIFS(СВЦЭМ!$D$39:$D$782,СВЦЭМ!$A$39:$A$782,$A118,СВЦЭМ!$B$39:$B$782,U$110)+'СЕТ СН'!$I$11+СВЦЭМ!$D$10+'СЕТ СН'!$I$5-'СЕТ СН'!$I$21</f>
        <v>5786.4270318100007</v>
      </c>
      <c r="V118" s="36">
        <f>SUMIFS(СВЦЭМ!$D$39:$D$782,СВЦЭМ!$A$39:$A$782,$A118,СВЦЭМ!$B$39:$B$782,V$110)+'СЕТ СН'!$I$11+СВЦЭМ!$D$10+'СЕТ СН'!$I$5-'СЕТ СН'!$I$21</f>
        <v>5743.6817364500002</v>
      </c>
      <c r="W118" s="36">
        <f>SUMIFS(СВЦЭМ!$D$39:$D$782,СВЦЭМ!$A$39:$A$782,$A118,СВЦЭМ!$B$39:$B$782,W$110)+'СЕТ СН'!$I$11+СВЦЭМ!$D$10+'СЕТ СН'!$I$5-'СЕТ СН'!$I$21</f>
        <v>5706.9782282899996</v>
      </c>
      <c r="X118" s="36">
        <f>SUMIFS(СВЦЭМ!$D$39:$D$782,СВЦЭМ!$A$39:$A$782,$A118,СВЦЭМ!$B$39:$B$782,X$110)+'СЕТ СН'!$I$11+СВЦЭМ!$D$10+'СЕТ СН'!$I$5-'СЕТ СН'!$I$21</f>
        <v>5696.9470219800005</v>
      </c>
      <c r="Y118" s="36">
        <f>SUMIFS(СВЦЭМ!$D$39:$D$782,СВЦЭМ!$A$39:$A$782,$A118,СВЦЭМ!$B$39:$B$782,Y$110)+'СЕТ СН'!$I$11+СВЦЭМ!$D$10+'СЕТ СН'!$I$5-'СЕТ СН'!$I$21</f>
        <v>5688.9056600800004</v>
      </c>
    </row>
    <row r="119" spans="1:25" ht="15.75" x14ac:dyDescent="0.2">
      <c r="A119" s="35">
        <f t="shared" si="3"/>
        <v>44966</v>
      </c>
      <c r="B119" s="36">
        <f>SUMIFS(СВЦЭМ!$D$39:$D$782,СВЦЭМ!$A$39:$A$782,$A119,СВЦЭМ!$B$39:$B$782,B$110)+'СЕТ СН'!$I$11+СВЦЭМ!$D$10+'СЕТ СН'!$I$5-'СЕТ СН'!$I$21</f>
        <v>5590.7414539900001</v>
      </c>
      <c r="C119" s="36">
        <f>SUMIFS(СВЦЭМ!$D$39:$D$782,СВЦЭМ!$A$39:$A$782,$A119,СВЦЭМ!$B$39:$B$782,C$110)+'СЕТ СН'!$I$11+СВЦЭМ!$D$10+'СЕТ СН'!$I$5-'СЕТ СН'!$I$21</f>
        <v>5504.53504307</v>
      </c>
      <c r="D119" s="36">
        <f>SUMIFS(СВЦЭМ!$D$39:$D$782,СВЦЭМ!$A$39:$A$782,$A119,СВЦЭМ!$B$39:$B$782,D$110)+'СЕТ СН'!$I$11+СВЦЭМ!$D$10+'СЕТ СН'!$I$5-'СЕТ СН'!$I$21</f>
        <v>5538.3867020400003</v>
      </c>
      <c r="E119" s="36">
        <f>SUMIFS(СВЦЭМ!$D$39:$D$782,СВЦЭМ!$A$39:$A$782,$A119,СВЦЭМ!$B$39:$B$782,E$110)+'СЕТ СН'!$I$11+СВЦЭМ!$D$10+'СЕТ СН'!$I$5-'СЕТ СН'!$I$21</f>
        <v>5555.5520200800001</v>
      </c>
      <c r="F119" s="36">
        <f>SUMIFS(СВЦЭМ!$D$39:$D$782,СВЦЭМ!$A$39:$A$782,$A119,СВЦЭМ!$B$39:$B$782,F$110)+'СЕТ СН'!$I$11+СВЦЭМ!$D$10+'СЕТ СН'!$I$5-'СЕТ СН'!$I$21</f>
        <v>5554.2266238700004</v>
      </c>
      <c r="G119" s="36">
        <f>SUMIFS(СВЦЭМ!$D$39:$D$782,СВЦЭМ!$A$39:$A$782,$A119,СВЦЭМ!$B$39:$B$782,G$110)+'СЕТ СН'!$I$11+СВЦЭМ!$D$10+'СЕТ СН'!$I$5-'СЕТ СН'!$I$21</f>
        <v>5509.0066678399999</v>
      </c>
      <c r="H119" s="36">
        <f>SUMIFS(СВЦЭМ!$D$39:$D$782,СВЦЭМ!$A$39:$A$782,$A119,СВЦЭМ!$B$39:$B$782,H$110)+'СЕТ СН'!$I$11+СВЦЭМ!$D$10+'СЕТ СН'!$I$5-'СЕТ СН'!$I$21</f>
        <v>5481.1411922999996</v>
      </c>
      <c r="I119" s="36">
        <f>SUMIFS(СВЦЭМ!$D$39:$D$782,СВЦЭМ!$A$39:$A$782,$A119,СВЦЭМ!$B$39:$B$782,I$110)+'СЕТ СН'!$I$11+СВЦЭМ!$D$10+'СЕТ СН'!$I$5-'СЕТ СН'!$I$21</f>
        <v>5532.2733024500003</v>
      </c>
      <c r="J119" s="36">
        <f>SUMIFS(СВЦЭМ!$D$39:$D$782,СВЦЭМ!$A$39:$A$782,$A119,СВЦЭМ!$B$39:$B$782,J$110)+'СЕТ СН'!$I$11+СВЦЭМ!$D$10+'СЕТ СН'!$I$5-'СЕТ СН'!$I$21</f>
        <v>5515.1358436099999</v>
      </c>
      <c r="K119" s="36">
        <f>SUMIFS(СВЦЭМ!$D$39:$D$782,СВЦЭМ!$A$39:$A$782,$A119,СВЦЭМ!$B$39:$B$782,K$110)+'СЕТ СН'!$I$11+СВЦЭМ!$D$10+'СЕТ СН'!$I$5-'СЕТ СН'!$I$21</f>
        <v>5517.8150002100001</v>
      </c>
      <c r="L119" s="36">
        <f>SUMIFS(СВЦЭМ!$D$39:$D$782,СВЦЭМ!$A$39:$A$782,$A119,СВЦЭМ!$B$39:$B$782,L$110)+'СЕТ СН'!$I$11+СВЦЭМ!$D$10+'СЕТ СН'!$I$5-'СЕТ СН'!$I$21</f>
        <v>5573.24140025</v>
      </c>
      <c r="M119" s="36">
        <f>SUMIFS(СВЦЭМ!$D$39:$D$782,СВЦЭМ!$A$39:$A$782,$A119,СВЦЭМ!$B$39:$B$782,M$110)+'СЕТ СН'!$I$11+СВЦЭМ!$D$10+'СЕТ СН'!$I$5-'СЕТ СН'!$I$21</f>
        <v>5617.8237679399999</v>
      </c>
      <c r="N119" s="36">
        <f>SUMIFS(СВЦЭМ!$D$39:$D$782,СВЦЭМ!$A$39:$A$782,$A119,СВЦЭМ!$B$39:$B$782,N$110)+'СЕТ СН'!$I$11+СВЦЭМ!$D$10+'СЕТ СН'!$I$5-'СЕТ СН'!$I$21</f>
        <v>5665.8397751000002</v>
      </c>
      <c r="O119" s="36">
        <f>SUMIFS(СВЦЭМ!$D$39:$D$782,СВЦЭМ!$A$39:$A$782,$A119,СВЦЭМ!$B$39:$B$782,O$110)+'СЕТ СН'!$I$11+СВЦЭМ!$D$10+'СЕТ СН'!$I$5-'СЕТ СН'!$I$21</f>
        <v>5664.71631927</v>
      </c>
      <c r="P119" s="36">
        <f>SUMIFS(СВЦЭМ!$D$39:$D$782,СВЦЭМ!$A$39:$A$782,$A119,СВЦЭМ!$B$39:$B$782,P$110)+'СЕТ СН'!$I$11+СВЦЭМ!$D$10+'СЕТ СН'!$I$5-'СЕТ СН'!$I$21</f>
        <v>5661.9075773900004</v>
      </c>
      <c r="Q119" s="36">
        <f>SUMIFS(СВЦЭМ!$D$39:$D$782,СВЦЭМ!$A$39:$A$782,$A119,СВЦЭМ!$B$39:$B$782,Q$110)+'СЕТ СН'!$I$11+СВЦЭМ!$D$10+'СЕТ СН'!$I$5-'СЕТ СН'!$I$21</f>
        <v>5660.1037929699996</v>
      </c>
      <c r="R119" s="36">
        <f>SUMIFS(СВЦЭМ!$D$39:$D$782,СВЦЭМ!$A$39:$A$782,$A119,СВЦЭМ!$B$39:$B$782,R$110)+'СЕТ СН'!$I$11+СВЦЭМ!$D$10+'СЕТ СН'!$I$5-'СЕТ СН'!$I$21</f>
        <v>5656.7315437899997</v>
      </c>
      <c r="S119" s="36">
        <f>SUMIFS(СВЦЭМ!$D$39:$D$782,СВЦЭМ!$A$39:$A$782,$A119,СВЦЭМ!$B$39:$B$782,S$110)+'СЕТ СН'!$I$11+СВЦЭМ!$D$10+'СЕТ СН'!$I$5-'СЕТ СН'!$I$21</f>
        <v>5655.9794769199998</v>
      </c>
      <c r="T119" s="36">
        <f>SUMIFS(СВЦЭМ!$D$39:$D$782,СВЦЭМ!$A$39:$A$782,$A119,СВЦЭМ!$B$39:$B$782,T$110)+'СЕТ СН'!$I$11+СВЦЭМ!$D$10+'СЕТ СН'!$I$5-'СЕТ СН'!$I$21</f>
        <v>5619.6368928700003</v>
      </c>
      <c r="U119" s="36">
        <f>SUMIFS(СВЦЭМ!$D$39:$D$782,СВЦЭМ!$A$39:$A$782,$A119,СВЦЭМ!$B$39:$B$782,U$110)+'СЕТ СН'!$I$11+СВЦЭМ!$D$10+'СЕТ СН'!$I$5-'СЕТ СН'!$I$21</f>
        <v>5595.8028136000003</v>
      </c>
      <c r="V119" s="36">
        <f>SUMIFS(СВЦЭМ!$D$39:$D$782,СВЦЭМ!$A$39:$A$782,$A119,СВЦЭМ!$B$39:$B$782,V$110)+'СЕТ СН'!$I$11+СВЦЭМ!$D$10+'СЕТ СН'!$I$5-'СЕТ СН'!$I$21</f>
        <v>5587.67111123</v>
      </c>
      <c r="W119" s="36">
        <f>SUMIFS(СВЦЭМ!$D$39:$D$782,СВЦЭМ!$A$39:$A$782,$A119,СВЦЭМ!$B$39:$B$782,W$110)+'СЕТ СН'!$I$11+СВЦЭМ!$D$10+'СЕТ СН'!$I$5-'СЕТ СН'!$I$21</f>
        <v>5564.4673697600001</v>
      </c>
      <c r="X119" s="36">
        <f>SUMIFS(СВЦЭМ!$D$39:$D$782,СВЦЭМ!$A$39:$A$782,$A119,СВЦЭМ!$B$39:$B$782,X$110)+'СЕТ СН'!$I$11+СВЦЭМ!$D$10+'СЕТ СН'!$I$5-'СЕТ СН'!$I$21</f>
        <v>5550.6540634700004</v>
      </c>
      <c r="Y119" s="36">
        <f>SUMIFS(СВЦЭМ!$D$39:$D$782,СВЦЭМ!$A$39:$A$782,$A119,СВЦЭМ!$B$39:$B$782,Y$110)+'СЕТ СН'!$I$11+СВЦЭМ!$D$10+'СЕТ СН'!$I$5-'СЕТ СН'!$I$21</f>
        <v>5541.8482594899997</v>
      </c>
    </row>
    <row r="120" spans="1:25" ht="15.75" x14ac:dyDescent="0.2">
      <c r="A120" s="35">
        <f t="shared" si="3"/>
        <v>44967</v>
      </c>
      <c r="B120" s="36">
        <f>SUMIFS(СВЦЭМ!$D$39:$D$782,СВЦЭМ!$A$39:$A$782,$A120,СВЦЭМ!$B$39:$B$782,B$110)+'СЕТ СН'!$I$11+СВЦЭМ!$D$10+'СЕТ СН'!$I$5-'СЕТ СН'!$I$21</f>
        <v>5593.3593041399999</v>
      </c>
      <c r="C120" s="36">
        <f>SUMIFS(СВЦЭМ!$D$39:$D$782,СВЦЭМ!$A$39:$A$782,$A120,СВЦЭМ!$B$39:$B$782,C$110)+'СЕТ СН'!$I$11+СВЦЭМ!$D$10+'СЕТ СН'!$I$5-'СЕТ СН'!$I$21</f>
        <v>5618.1514701300002</v>
      </c>
      <c r="D120" s="36">
        <f>SUMIFS(СВЦЭМ!$D$39:$D$782,СВЦЭМ!$A$39:$A$782,$A120,СВЦЭМ!$B$39:$B$782,D$110)+'СЕТ СН'!$I$11+СВЦЭМ!$D$10+'СЕТ СН'!$I$5-'СЕТ СН'!$I$21</f>
        <v>5609.6388700099997</v>
      </c>
      <c r="E120" s="36">
        <f>SUMIFS(СВЦЭМ!$D$39:$D$782,СВЦЭМ!$A$39:$A$782,$A120,СВЦЭМ!$B$39:$B$782,E$110)+'СЕТ СН'!$I$11+СВЦЭМ!$D$10+'СЕТ СН'!$I$5-'СЕТ СН'!$I$21</f>
        <v>5646.3660426500001</v>
      </c>
      <c r="F120" s="36">
        <f>SUMIFS(СВЦЭМ!$D$39:$D$782,СВЦЭМ!$A$39:$A$782,$A120,СВЦЭМ!$B$39:$B$782,F$110)+'СЕТ СН'!$I$11+СВЦЭМ!$D$10+'СЕТ СН'!$I$5-'СЕТ СН'!$I$21</f>
        <v>5629.9187525200005</v>
      </c>
      <c r="G120" s="36">
        <f>SUMIFS(СВЦЭМ!$D$39:$D$782,СВЦЭМ!$A$39:$A$782,$A120,СВЦЭМ!$B$39:$B$782,G$110)+'СЕТ СН'!$I$11+СВЦЭМ!$D$10+'СЕТ СН'!$I$5-'СЕТ СН'!$I$21</f>
        <v>5599.6596511099997</v>
      </c>
      <c r="H120" s="36">
        <f>SUMIFS(СВЦЭМ!$D$39:$D$782,СВЦЭМ!$A$39:$A$782,$A120,СВЦЭМ!$B$39:$B$782,H$110)+'СЕТ СН'!$I$11+СВЦЭМ!$D$10+'СЕТ СН'!$I$5-'СЕТ СН'!$I$21</f>
        <v>5666.5440165999998</v>
      </c>
      <c r="I120" s="36">
        <f>SUMIFS(СВЦЭМ!$D$39:$D$782,СВЦЭМ!$A$39:$A$782,$A120,СВЦЭМ!$B$39:$B$782,I$110)+'СЕТ СН'!$I$11+СВЦЭМ!$D$10+'СЕТ СН'!$I$5-'СЕТ СН'!$I$21</f>
        <v>5650.1007540800001</v>
      </c>
      <c r="J120" s="36">
        <f>SUMIFS(СВЦЭМ!$D$39:$D$782,СВЦЭМ!$A$39:$A$782,$A120,СВЦЭМ!$B$39:$B$782,J$110)+'СЕТ СН'!$I$11+СВЦЭМ!$D$10+'СЕТ СН'!$I$5-'СЕТ СН'!$I$21</f>
        <v>5634.4744285800007</v>
      </c>
      <c r="K120" s="36">
        <f>SUMIFS(СВЦЭМ!$D$39:$D$782,СВЦЭМ!$A$39:$A$782,$A120,СВЦЭМ!$B$39:$B$782,K$110)+'СЕТ СН'!$I$11+СВЦЭМ!$D$10+'СЕТ СН'!$I$5-'СЕТ СН'!$I$21</f>
        <v>5627.67536363</v>
      </c>
      <c r="L120" s="36">
        <f>SUMIFS(СВЦЭМ!$D$39:$D$782,СВЦЭМ!$A$39:$A$782,$A120,СВЦЭМ!$B$39:$B$782,L$110)+'СЕТ СН'!$I$11+СВЦЭМ!$D$10+'СЕТ СН'!$I$5-'СЕТ СН'!$I$21</f>
        <v>5626.7566486599999</v>
      </c>
      <c r="M120" s="36">
        <f>SUMIFS(СВЦЭМ!$D$39:$D$782,СВЦЭМ!$A$39:$A$782,$A120,СВЦЭМ!$B$39:$B$782,M$110)+'СЕТ СН'!$I$11+СВЦЭМ!$D$10+'СЕТ СН'!$I$5-'СЕТ СН'!$I$21</f>
        <v>5643.5552292499997</v>
      </c>
      <c r="N120" s="36">
        <f>SUMIFS(СВЦЭМ!$D$39:$D$782,СВЦЭМ!$A$39:$A$782,$A120,СВЦЭМ!$B$39:$B$782,N$110)+'СЕТ СН'!$I$11+СВЦЭМ!$D$10+'СЕТ СН'!$I$5-'СЕТ СН'!$I$21</f>
        <v>5636.8905766900007</v>
      </c>
      <c r="O120" s="36">
        <f>SUMIFS(СВЦЭМ!$D$39:$D$782,СВЦЭМ!$A$39:$A$782,$A120,СВЦЭМ!$B$39:$B$782,O$110)+'СЕТ СН'!$I$11+СВЦЭМ!$D$10+'СЕТ СН'!$I$5-'СЕТ СН'!$I$21</f>
        <v>5612.6135743699997</v>
      </c>
      <c r="P120" s="36">
        <f>SUMIFS(СВЦЭМ!$D$39:$D$782,СВЦЭМ!$A$39:$A$782,$A120,СВЦЭМ!$B$39:$B$782,P$110)+'СЕТ СН'!$I$11+СВЦЭМ!$D$10+'СЕТ СН'!$I$5-'СЕТ СН'!$I$21</f>
        <v>5617.0083720299999</v>
      </c>
      <c r="Q120" s="36">
        <f>SUMIFS(СВЦЭМ!$D$39:$D$782,СВЦЭМ!$A$39:$A$782,$A120,СВЦЭМ!$B$39:$B$782,Q$110)+'СЕТ СН'!$I$11+СВЦЭМ!$D$10+'СЕТ СН'!$I$5-'СЕТ СН'!$I$21</f>
        <v>5613.6272780600002</v>
      </c>
      <c r="R120" s="36">
        <f>SUMIFS(СВЦЭМ!$D$39:$D$782,СВЦЭМ!$A$39:$A$782,$A120,СВЦЭМ!$B$39:$B$782,R$110)+'СЕТ СН'!$I$11+СВЦЭМ!$D$10+'СЕТ СН'!$I$5-'СЕТ СН'!$I$21</f>
        <v>5573.7416109900005</v>
      </c>
      <c r="S120" s="36">
        <f>SUMIFS(СВЦЭМ!$D$39:$D$782,СВЦЭМ!$A$39:$A$782,$A120,СВЦЭМ!$B$39:$B$782,S$110)+'СЕТ СН'!$I$11+СВЦЭМ!$D$10+'СЕТ СН'!$I$5-'СЕТ СН'!$I$21</f>
        <v>5610.5635406299998</v>
      </c>
      <c r="T120" s="36">
        <f>SUMIFS(СВЦЭМ!$D$39:$D$782,СВЦЭМ!$A$39:$A$782,$A120,СВЦЭМ!$B$39:$B$782,T$110)+'СЕТ СН'!$I$11+СВЦЭМ!$D$10+'СЕТ СН'!$I$5-'СЕТ СН'!$I$21</f>
        <v>5609.1806609499999</v>
      </c>
      <c r="U120" s="36">
        <f>SUMIFS(СВЦЭМ!$D$39:$D$782,СВЦЭМ!$A$39:$A$782,$A120,СВЦЭМ!$B$39:$B$782,U$110)+'СЕТ СН'!$I$11+СВЦЭМ!$D$10+'СЕТ СН'!$I$5-'СЕТ СН'!$I$21</f>
        <v>5607.5862725300003</v>
      </c>
      <c r="V120" s="36">
        <f>SUMIFS(СВЦЭМ!$D$39:$D$782,СВЦЭМ!$A$39:$A$782,$A120,СВЦЭМ!$B$39:$B$782,V$110)+'СЕТ СН'!$I$11+СВЦЭМ!$D$10+'СЕТ СН'!$I$5-'СЕТ СН'!$I$21</f>
        <v>5611.2519682299999</v>
      </c>
      <c r="W120" s="36">
        <f>SUMIFS(СВЦЭМ!$D$39:$D$782,СВЦЭМ!$A$39:$A$782,$A120,СВЦЭМ!$B$39:$B$782,W$110)+'СЕТ СН'!$I$11+СВЦЭМ!$D$10+'СЕТ СН'!$I$5-'СЕТ СН'!$I$21</f>
        <v>5608.2252512900004</v>
      </c>
      <c r="X120" s="36">
        <f>SUMIFS(СВЦЭМ!$D$39:$D$782,СВЦЭМ!$A$39:$A$782,$A120,СВЦЭМ!$B$39:$B$782,X$110)+'СЕТ СН'!$I$11+СВЦЭМ!$D$10+'СЕТ СН'!$I$5-'СЕТ СН'!$I$21</f>
        <v>5589.9279610200001</v>
      </c>
      <c r="Y120" s="36">
        <f>SUMIFS(СВЦЭМ!$D$39:$D$782,СВЦЭМ!$A$39:$A$782,$A120,СВЦЭМ!$B$39:$B$782,Y$110)+'СЕТ СН'!$I$11+СВЦЭМ!$D$10+'СЕТ СН'!$I$5-'СЕТ СН'!$I$21</f>
        <v>5592.6132945299996</v>
      </c>
    </row>
    <row r="121" spans="1:25" ht="15.75" x14ac:dyDescent="0.2">
      <c r="A121" s="35">
        <f t="shared" si="3"/>
        <v>44968</v>
      </c>
      <c r="B121" s="36">
        <f>SUMIFS(СВЦЭМ!$D$39:$D$782,СВЦЭМ!$A$39:$A$782,$A121,СВЦЭМ!$B$39:$B$782,B$110)+'СЕТ СН'!$I$11+СВЦЭМ!$D$10+'СЕТ СН'!$I$5-'СЕТ СН'!$I$21</f>
        <v>5831.6164061700001</v>
      </c>
      <c r="C121" s="36">
        <f>SUMIFS(СВЦЭМ!$D$39:$D$782,СВЦЭМ!$A$39:$A$782,$A121,СВЦЭМ!$B$39:$B$782,C$110)+'СЕТ СН'!$I$11+СВЦЭМ!$D$10+'СЕТ СН'!$I$5-'СЕТ СН'!$I$21</f>
        <v>5884.1747926300004</v>
      </c>
      <c r="D121" s="36">
        <f>SUMIFS(СВЦЭМ!$D$39:$D$782,СВЦЭМ!$A$39:$A$782,$A121,СВЦЭМ!$B$39:$B$782,D$110)+'СЕТ СН'!$I$11+СВЦЭМ!$D$10+'СЕТ СН'!$I$5-'СЕТ СН'!$I$21</f>
        <v>5899.8536261000008</v>
      </c>
      <c r="E121" s="36">
        <f>SUMIFS(СВЦЭМ!$D$39:$D$782,СВЦЭМ!$A$39:$A$782,$A121,СВЦЭМ!$B$39:$B$782,E$110)+'СЕТ СН'!$I$11+СВЦЭМ!$D$10+'СЕТ СН'!$I$5-'СЕТ СН'!$I$21</f>
        <v>5902.0002431600005</v>
      </c>
      <c r="F121" s="36">
        <f>SUMIFS(СВЦЭМ!$D$39:$D$782,СВЦЭМ!$A$39:$A$782,$A121,СВЦЭМ!$B$39:$B$782,F$110)+'СЕТ СН'!$I$11+СВЦЭМ!$D$10+'СЕТ СН'!$I$5-'СЕТ СН'!$I$21</f>
        <v>5895.0302597300006</v>
      </c>
      <c r="G121" s="36">
        <f>SUMIFS(СВЦЭМ!$D$39:$D$782,СВЦЭМ!$A$39:$A$782,$A121,СВЦЭМ!$B$39:$B$782,G$110)+'СЕТ СН'!$I$11+СВЦЭМ!$D$10+'СЕТ СН'!$I$5-'СЕТ СН'!$I$21</f>
        <v>5879.3325411400001</v>
      </c>
      <c r="H121" s="36">
        <f>SUMIFS(СВЦЭМ!$D$39:$D$782,СВЦЭМ!$A$39:$A$782,$A121,СВЦЭМ!$B$39:$B$782,H$110)+'СЕТ СН'!$I$11+СВЦЭМ!$D$10+'СЕТ СН'!$I$5-'СЕТ СН'!$I$21</f>
        <v>5814.5214812700005</v>
      </c>
      <c r="I121" s="36">
        <f>SUMIFS(СВЦЭМ!$D$39:$D$782,СВЦЭМ!$A$39:$A$782,$A121,СВЦЭМ!$B$39:$B$782,I$110)+'СЕТ СН'!$I$11+СВЦЭМ!$D$10+'СЕТ СН'!$I$5-'СЕТ СН'!$I$21</f>
        <v>5738.9933074199998</v>
      </c>
      <c r="J121" s="36">
        <f>SUMIFS(СВЦЭМ!$D$39:$D$782,СВЦЭМ!$A$39:$A$782,$A121,СВЦЭМ!$B$39:$B$782,J$110)+'СЕТ СН'!$I$11+СВЦЭМ!$D$10+'СЕТ СН'!$I$5-'СЕТ СН'!$I$21</f>
        <v>5697.2552766200006</v>
      </c>
      <c r="K121" s="36">
        <f>SUMIFS(СВЦЭМ!$D$39:$D$782,СВЦЭМ!$A$39:$A$782,$A121,СВЦЭМ!$B$39:$B$782,K$110)+'СЕТ СН'!$I$11+СВЦЭМ!$D$10+'СЕТ СН'!$I$5-'СЕТ СН'!$I$21</f>
        <v>5636.6840048200002</v>
      </c>
      <c r="L121" s="36">
        <f>SUMIFS(СВЦЭМ!$D$39:$D$782,СВЦЭМ!$A$39:$A$782,$A121,СВЦЭМ!$B$39:$B$782,L$110)+'СЕТ СН'!$I$11+СВЦЭМ!$D$10+'СЕТ СН'!$I$5-'СЕТ СН'!$I$21</f>
        <v>5644.29400162</v>
      </c>
      <c r="M121" s="36">
        <f>SUMIFS(СВЦЭМ!$D$39:$D$782,СВЦЭМ!$A$39:$A$782,$A121,СВЦЭМ!$B$39:$B$782,M$110)+'СЕТ СН'!$I$11+СВЦЭМ!$D$10+'СЕТ СН'!$I$5-'СЕТ СН'!$I$21</f>
        <v>5672.20894537</v>
      </c>
      <c r="N121" s="36">
        <f>SUMIFS(СВЦЭМ!$D$39:$D$782,СВЦЭМ!$A$39:$A$782,$A121,СВЦЭМ!$B$39:$B$782,N$110)+'СЕТ СН'!$I$11+СВЦЭМ!$D$10+'СЕТ СН'!$I$5-'СЕТ СН'!$I$21</f>
        <v>5715.0010132500001</v>
      </c>
      <c r="O121" s="36">
        <f>SUMIFS(СВЦЭМ!$D$39:$D$782,СВЦЭМ!$A$39:$A$782,$A121,СВЦЭМ!$B$39:$B$782,O$110)+'СЕТ СН'!$I$11+СВЦЭМ!$D$10+'СЕТ СН'!$I$5-'СЕТ СН'!$I$21</f>
        <v>5745.3980650800004</v>
      </c>
      <c r="P121" s="36">
        <f>SUMIFS(СВЦЭМ!$D$39:$D$782,СВЦЭМ!$A$39:$A$782,$A121,СВЦЭМ!$B$39:$B$782,P$110)+'СЕТ СН'!$I$11+СВЦЭМ!$D$10+'СЕТ СН'!$I$5-'СЕТ СН'!$I$21</f>
        <v>5769.9348892500002</v>
      </c>
      <c r="Q121" s="36">
        <f>SUMIFS(СВЦЭМ!$D$39:$D$782,СВЦЭМ!$A$39:$A$782,$A121,СВЦЭМ!$B$39:$B$782,Q$110)+'СЕТ СН'!$I$11+СВЦЭМ!$D$10+'СЕТ СН'!$I$5-'СЕТ СН'!$I$21</f>
        <v>5777.2146837199998</v>
      </c>
      <c r="R121" s="36">
        <f>SUMIFS(СВЦЭМ!$D$39:$D$782,СВЦЭМ!$A$39:$A$782,$A121,СВЦЭМ!$B$39:$B$782,R$110)+'СЕТ СН'!$I$11+СВЦЭМ!$D$10+'СЕТ СН'!$I$5-'СЕТ СН'!$I$21</f>
        <v>5753.5798359099999</v>
      </c>
      <c r="S121" s="36">
        <f>SUMIFS(СВЦЭМ!$D$39:$D$782,СВЦЭМ!$A$39:$A$782,$A121,СВЦЭМ!$B$39:$B$782,S$110)+'СЕТ СН'!$I$11+СВЦЭМ!$D$10+'СЕТ СН'!$I$5-'СЕТ СН'!$I$21</f>
        <v>5697.0989955000005</v>
      </c>
      <c r="T121" s="36">
        <f>SUMIFS(СВЦЭМ!$D$39:$D$782,СВЦЭМ!$A$39:$A$782,$A121,СВЦЭМ!$B$39:$B$782,T$110)+'СЕТ СН'!$I$11+СВЦЭМ!$D$10+'СЕТ СН'!$I$5-'СЕТ СН'!$I$21</f>
        <v>5672.2394371999999</v>
      </c>
      <c r="U121" s="36">
        <f>SUMIFS(СВЦЭМ!$D$39:$D$782,СВЦЭМ!$A$39:$A$782,$A121,СВЦЭМ!$B$39:$B$782,U$110)+'СЕТ СН'!$I$11+СВЦЭМ!$D$10+'СЕТ СН'!$I$5-'СЕТ СН'!$I$21</f>
        <v>5688.9387213099999</v>
      </c>
      <c r="V121" s="36">
        <f>SUMIFS(СВЦЭМ!$D$39:$D$782,СВЦЭМ!$A$39:$A$782,$A121,СВЦЭМ!$B$39:$B$782,V$110)+'СЕТ СН'!$I$11+СВЦЭМ!$D$10+'СЕТ СН'!$I$5-'СЕТ СН'!$I$21</f>
        <v>5720.2931137400001</v>
      </c>
      <c r="W121" s="36">
        <f>SUMIFS(СВЦЭМ!$D$39:$D$782,СВЦЭМ!$A$39:$A$782,$A121,СВЦЭМ!$B$39:$B$782,W$110)+'СЕТ СН'!$I$11+СВЦЭМ!$D$10+'СЕТ СН'!$I$5-'СЕТ СН'!$I$21</f>
        <v>5756.7367154700005</v>
      </c>
      <c r="X121" s="36">
        <f>SUMIFS(СВЦЭМ!$D$39:$D$782,СВЦЭМ!$A$39:$A$782,$A121,СВЦЭМ!$B$39:$B$782,X$110)+'СЕТ СН'!$I$11+СВЦЭМ!$D$10+'СЕТ СН'!$I$5-'СЕТ СН'!$I$21</f>
        <v>5794.3898280500007</v>
      </c>
      <c r="Y121" s="36">
        <f>SUMIFS(СВЦЭМ!$D$39:$D$782,СВЦЭМ!$A$39:$A$782,$A121,СВЦЭМ!$B$39:$B$782,Y$110)+'СЕТ СН'!$I$11+СВЦЭМ!$D$10+'СЕТ СН'!$I$5-'СЕТ СН'!$I$21</f>
        <v>5847.8186232900007</v>
      </c>
    </row>
    <row r="122" spans="1:25" ht="15.75" x14ac:dyDescent="0.2">
      <c r="A122" s="35">
        <f t="shared" si="3"/>
        <v>44969</v>
      </c>
      <c r="B122" s="36">
        <f>SUMIFS(СВЦЭМ!$D$39:$D$782,СВЦЭМ!$A$39:$A$782,$A122,СВЦЭМ!$B$39:$B$782,B$110)+'СЕТ СН'!$I$11+СВЦЭМ!$D$10+'СЕТ СН'!$I$5-'СЕТ СН'!$I$21</f>
        <v>5710.7005038200004</v>
      </c>
      <c r="C122" s="36">
        <f>SUMIFS(СВЦЭМ!$D$39:$D$782,СВЦЭМ!$A$39:$A$782,$A122,СВЦЭМ!$B$39:$B$782,C$110)+'СЕТ СН'!$I$11+СВЦЭМ!$D$10+'СЕТ СН'!$I$5-'СЕТ СН'!$I$21</f>
        <v>5802.5903227100007</v>
      </c>
      <c r="D122" s="36">
        <f>SUMIFS(СВЦЭМ!$D$39:$D$782,СВЦЭМ!$A$39:$A$782,$A122,СВЦЭМ!$B$39:$B$782,D$110)+'СЕТ СН'!$I$11+СВЦЭМ!$D$10+'СЕТ СН'!$I$5-'СЕТ СН'!$I$21</f>
        <v>5801.6416591900006</v>
      </c>
      <c r="E122" s="36">
        <f>SUMIFS(СВЦЭМ!$D$39:$D$782,СВЦЭМ!$A$39:$A$782,$A122,СВЦЭМ!$B$39:$B$782,E$110)+'СЕТ СН'!$I$11+СВЦЭМ!$D$10+'СЕТ СН'!$I$5-'СЕТ СН'!$I$21</f>
        <v>5762.0704881600004</v>
      </c>
      <c r="F122" s="36">
        <f>SUMIFS(СВЦЭМ!$D$39:$D$782,СВЦЭМ!$A$39:$A$782,$A122,СВЦЭМ!$B$39:$B$782,F$110)+'СЕТ СН'!$I$11+СВЦЭМ!$D$10+'СЕТ СН'!$I$5-'СЕТ СН'!$I$21</f>
        <v>5808.4492736800003</v>
      </c>
      <c r="G122" s="36">
        <f>SUMIFS(СВЦЭМ!$D$39:$D$782,СВЦЭМ!$A$39:$A$782,$A122,СВЦЭМ!$B$39:$B$782,G$110)+'СЕТ СН'!$I$11+СВЦЭМ!$D$10+'СЕТ СН'!$I$5-'СЕТ СН'!$I$21</f>
        <v>5816.3146302800005</v>
      </c>
      <c r="H122" s="36">
        <f>SUMIFS(СВЦЭМ!$D$39:$D$782,СВЦЭМ!$A$39:$A$782,$A122,СВЦЭМ!$B$39:$B$782,H$110)+'СЕТ СН'!$I$11+СВЦЭМ!$D$10+'СЕТ СН'!$I$5-'СЕТ СН'!$I$21</f>
        <v>5808.9943676600005</v>
      </c>
      <c r="I122" s="36">
        <f>SUMIFS(СВЦЭМ!$D$39:$D$782,СВЦЭМ!$A$39:$A$782,$A122,СВЦЭМ!$B$39:$B$782,I$110)+'СЕТ СН'!$I$11+СВЦЭМ!$D$10+'СЕТ СН'!$I$5-'СЕТ СН'!$I$21</f>
        <v>5813.6319085000005</v>
      </c>
      <c r="J122" s="36">
        <f>SUMIFS(СВЦЭМ!$D$39:$D$782,СВЦЭМ!$A$39:$A$782,$A122,СВЦЭМ!$B$39:$B$782,J$110)+'СЕТ СН'!$I$11+СВЦЭМ!$D$10+'СЕТ СН'!$I$5-'СЕТ СН'!$I$21</f>
        <v>5803.1782187900008</v>
      </c>
      <c r="K122" s="36">
        <f>SUMIFS(СВЦЭМ!$D$39:$D$782,СВЦЭМ!$A$39:$A$782,$A122,СВЦЭМ!$B$39:$B$782,K$110)+'СЕТ СН'!$I$11+СВЦЭМ!$D$10+'СЕТ СН'!$I$5-'СЕТ СН'!$I$21</f>
        <v>5723.2762295499997</v>
      </c>
      <c r="L122" s="36">
        <f>SUMIFS(СВЦЭМ!$D$39:$D$782,СВЦЭМ!$A$39:$A$782,$A122,СВЦЭМ!$B$39:$B$782,L$110)+'СЕТ СН'!$I$11+СВЦЭМ!$D$10+'СЕТ СН'!$I$5-'СЕТ СН'!$I$21</f>
        <v>5678.8075701100006</v>
      </c>
      <c r="M122" s="36">
        <f>SUMIFS(СВЦЭМ!$D$39:$D$782,СВЦЭМ!$A$39:$A$782,$A122,СВЦЭМ!$B$39:$B$782,M$110)+'СЕТ СН'!$I$11+СВЦЭМ!$D$10+'СЕТ СН'!$I$5-'СЕТ СН'!$I$21</f>
        <v>5677.8638495900004</v>
      </c>
      <c r="N122" s="36">
        <f>SUMIFS(СВЦЭМ!$D$39:$D$782,СВЦЭМ!$A$39:$A$782,$A122,СВЦЭМ!$B$39:$B$782,N$110)+'СЕТ СН'!$I$11+СВЦЭМ!$D$10+'СЕТ СН'!$I$5-'СЕТ СН'!$I$21</f>
        <v>5694.74894073</v>
      </c>
      <c r="O122" s="36">
        <f>SUMIFS(СВЦЭМ!$D$39:$D$782,СВЦЭМ!$A$39:$A$782,$A122,СВЦЭМ!$B$39:$B$782,O$110)+'СЕТ СН'!$I$11+СВЦЭМ!$D$10+'СЕТ СН'!$I$5-'СЕТ СН'!$I$21</f>
        <v>5735.3296362999999</v>
      </c>
      <c r="P122" s="36">
        <f>SUMIFS(СВЦЭМ!$D$39:$D$782,СВЦЭМ!$A$39:$A$782,$A122,СВЦЭМ!$B$39:$B$782,P$110)+'СЕТ СН'!$I$11+СВЦЭМ!$D$10+'СЕТ СН'!$I$5-'СЕТ СН'!$I$21</f>
        <v>5759.0636524000001</v>
      </c>
      <c r="Q122" s="36">
        <f>SUMIFS(СВЦЭМ!$D$39:$D$782,СВЦЭМ!$A$39:$A$782,$A122,СВЦЭМ!$B$39:$B$782,Q$110)+'СЕТ СН'!$I$11+СВЦЭМ!$D$10+'СЕТ СН'!$I$5-'СЕТ СН'!$I$21</f>
        <v>5773.4445432299999</v>
      </c>
      <c r="R122" s="36">
        <f>SUMIFS(СВЦЭМ!$D$39:$D$782,СВЦЭМ!$A$39:$A$782,$A122,СВЦЭМ!$B$39:$B$782,R$110)+'СЕТ СН'!$I$11+СВЦЭМ!$D$10+'СЕТ СН'!$I$5-'СЕТ СН'!$I$21</f>
        <v>5776.2621228100006</v>
      </c>
      <c r="S122" s="36">
        <f>SUMIFS(СВЦЭМ!$D$39:$D$782,СВЦЭМ!$A$39:$A$782,$A122,СВЦЭМ!$B$39:$B$782,S$110)+'СЕТ СН'!$I$11+СВЦЭМ!$D$10+'СЕТ СН'!$I$5-'СЕТ СН'!$I$21</f>
        <v>5725.7567195199999</v>
      </c>
      <c r="T122" s="36">
        <f>SUMIFS(СВЦЭМ!$D$39:$D$782,СВЦЭМ!$A$39:$A$782,$A122,СВЦЭМ!$B$39:$B$782,T$110)+'СЕТ СН'!$I$11+СВЦЭМ!$D$10+'СЕТ СН'!$I$5-'СЕТ СН'!$I$21</f>
        <v>5690.4995362200007</v>
      </c>
      <c r="U122" s="36">
        <f>SUMIFS(СВЦЭМ!$D$39:$D$782,СВЦЭМ!$A$39:$A$782,$A122,СВЦЭМ!$B$39:$B$782,U$110)+'СЕТ СН'!$I$11+СВЦЭМ!$D$10+'СЕТ СН'!$I$5-'СЕТ СН'!$I$21</f>
        <v>5656.5962528700002</v>
      </c>
      <c r="V122" s="36">
        <f>SUMIFS(СВЦЭМ!$D$39:$D$782,СВЦЭМ!$A$39:$A$782,$A122,СВЦЭМ!$B$39:$B$782,V$110)+'СЕТ СН'!$I$11+СВЦЭМ!$D$10+'СЕТ СН'!$I$5-'СЕТ СН'!$I$21</f>
        <v>5685.5623527799999</v>
      </c>
      <c r="W122" s="36">
        <f>SUMIFS(СВЦЭМ!$D$39:$D$782,СВЦЭМ!$A$39:$A$782,$A122,СВЦЭМ!$B$39:$B$782,W$110)+'СЕТ СН'!$I$11+СВЦЭМ!$D$10+'СЕТ СН'!$I$5-'СЕТ СН'!$I$21</f>
        <v>5703.4324293999998</v>
      </c>
      <c r="X122" s="36">
        <f>SUMIFS(СВЦЭМ!$D$39:$D$782,СВЦЭМ!$A$39:$A$782,$A122,СВЦЭМ!$B$39:$B$782,X$110)+'СЕТ СН'!$I$11+СВЦЭМ!$D$10+'СЕТ СН'!$I$5-'СЕТ СН'!$I$21</f>
        <v>5755.3373724499997</v>
      </c>
      <c r="Y122" s="36">
        <f>SUMIFS(СВЦЭМ!$D$39:$D$782,СВЦЭМ!$A$39:$A$782,$A122,СВЦЭМ!$B$39:$B$782,Y$110)+'СЕТ СН'!$I$11+СВЦЭМ!$D$10+'СЕТ СН'!$I$5-'СЕТ СН'!$I$21</f>
        <v>5753.9304364600002</v>
      </c>
    </row>
    <row r="123" spans="1:25" ht="15.75" x14ac:dyDescent="0.2">
      <c r="A123" s="35">
        <f t="shared" si="3"/>
        <v>44970</v>
      </c>
      <c r="B123" s="36">
        <f>SUMIFS(СВЦЭМ!$D$39:$D$782,СВЦЭМ!$A$39:$A$782,$A123,СВЦЭМ!$B$39:$B$782,B$110)+'СЕТ СН'!$I$11+СВЦЭМ!$D$10+'СЕТ СН'!$I$5-'СЕТ СН'!$I$21</f>
        <v>5879.0589046900004</v>
      </c>
      <c r="C123" s="36">
        <f>SUMIFS(СВЦЭМ!$D$39:$D$782,СВЦЭМ!$A$39:$A$782,$A123,СВЦЭМ!$B$39:$B$782,C$110)+'СЕТ СН'!$I$11+СВЦЭМ!$D$10+'СЕТ СН'!$I$5-'СЕТ СН'!$I$21</f>
        <v>5921.68676022</v>
      </c>
      <c r="D123" s="36">
        <f>SUMIFS(СВЦЭМ!$D$39:$D$782,СВЦЭМ!$A$39:$A$782,$A123,СВЦЭМ!$B$39:$B$782,D$110)+'СЕТ СН'!$I$11+СВЦЭМ!$D$10+'СЕТ СН'!$I$5-'СЕТ СН'!$I$21</f>
        <v>5929.3583913000002</v>
      </c>
      <c r="E123" s="36">
        <f>SUMIFS(СВЦЭМ!$D$39:$D$782,СВЦЭМ!$A$39:$A$782,$A123,СВЦЭМ!$B$39:$B$782,E$110)+'СЕТ СН'!$I$11+СВЦЭМ!$D$10+'СЕТ СН'!$I$5-'СЕТ СН'!$I$21</f>
        <v>5930.6679504500007</v>
      </c>
      <c r="F123" s="36">
        <f>SUMIFS(СВЦЭМ!$D$39:$D$782,СВЦЭМ!$A$39:$A$782,$A123,СВЦЭМ!$B$39:$B$782,F$110)+'СЕТ СН'!$I$11+СВЦЭМ!$D$10+'СЕТ СН'!$I$5-'СЕТ СН'!$I$21</f>
        <v>5895.6238690800001</v>
      </c>
      <c r="G123" s="36">
        <f>SUMIFS(СВЦЭМ!$D$39:$D$782,СВЦЭМ!$A$39:$A$782,$A123,СВЦЭМ!$B$39:$B$782,G$110)+'СЕТ СН'!$I$11+СВЦЭМ!$D$10+'СЕТ СН'!$I$5-'СЕТ СН'!$I$21</f>
        <v>5843.1499264200002</v>
      </c>
      <c r="H123" s="36">
        <f>SUMIFS(СВЦЭМ!$D$39:$D$782,СВЦЭМ!$A$39:$A$782,$A123,СВЦЭМ!$B$39:$B$782,H$110)+'СЕТ СН'!$I$11+СВЦЭМ!$D$10+'СЕТ СН'!$I$5-'СЕТ СН'!$I$21</f>
        <v>5777.0348059400003</v>
      </c>
      <c r="I123" s="36">
        <f>SUMIFS(СВЦЭМ!$D$39:$D$782,СВЦЭМ!$A$39:$A$782,$A123,СВЦЭМ!$B$39:$B$782,I$110)+'СЕТ СН'!$I$11+СВЦЭМ!$D$10+'СЕТ СН'!$I$5-'СЕТ СН'!$I$21</f>
        <v>5781.25280269</v>
      </c>
      <c r="J123" s="36">
        <f>SUMIFS(СВЦЭМ!$D$39:$D$782,СВЦЭМ!$A$39:$A$782,$A123,СВЦЭМ!$B$39:$B$782,J$110)+'СЕТ СН'!$I$11+СВЦЭМ!$D$10+'СЕТ СН'!$I$5-'СЕТ СН'!$I$21</f>
        <v>5725.5657059200003</v>
      </c>
      <c r="K123" s="36">
        <f>SUMIFS(СВЦЭМ!$D$39:$D$782,СВЦЭМ!$A$39:$A$782,$A123,СВЦЭМ!$B$39:$B$782,K$110)+'СЕТ СН'!$I$11+СВЦЭМ!$D$10+'СЕТ СН'!$I$5-'СЕТ СН'!$I$21</f>
        <v>5695.16682554</v>
      </c>
      <c r="L123" s="36">
        <f>SUMIFS(СВЦЭМ!$D$39:$D$782,СВЦЭМ!$A$39:$A$782,$A123,СВЦЭМ!$B$39:$B$782,L$110)+'СЕТ СН'!$I$11+СВЦЭМ!$D$10+'СЕТ СН'!$I$5-'СЕТ СН'!$I$21</f>
        <v>5712.8891001600005</v>
      </c>
      <c r="M123" s="36">
        <f>SUMIFS(СВЦЭМ!$D$39:$D$782,СВЦЭМ!$A$39:$A$782,$A123,СВЦЭМ!$B$39:$B$782,M$110)+'СЕТ СН'!$I$11+СВЦЭМ!$D$10+'СЕТ СН'!$I$5-'СЕТ СН'!$I$21</f>
        <v>5735.4526982500001</v>
      </c>
      <c r="N123" s="36">
        <f>SUMIFS(СВЦЭМ!$D$39:$D$782,СВЦЭМ!$A$39:$A$782,$A123,СВЦЭМ!$B$39:$B$782,N$110)+'СЕТ СН'!$I$11+СВЦЭМ!$D$10+'СЕТ СН'!$I$5-'СЕТ СН'!$I$21</f>
        <v>5796.9504438700005</v>
      </c>
      <c r="O123" s="36">
        <f>SUMIFS(СВЦЭМ!$D$39:$D$782,СВЦЭМ!$A$39:$A$782,$A123,СВЦЭМ!$B$39:$B$782,O$110)+'СЕТ СН'!$I$11+СВЦЭМ!$D$10+'СЕТ СН'!$I$5-'СЕТ СН'!$I$21</f>
        <v>5846.7467892599998</v>
      </c>
      <c r="P123" s="36">
        <f>SUMIFS(СВЦЭМ!$D$39:$D$782,СВЦЭМ!$A$39:$A$782,$A123,СВЦЭМ!$B$39:$B$782,P$110)+'СЕТ СН'!$I$11+СВЦЭМ!$D$10+'СЕТ СН'!$I$5-'СЕТ СН'!$I$21</f>
        <v>5889.59035339</v>
      </c>
      <c r="Q123" s="36">
        <f>SUMIFS(СВЦЭМ!$D$39:$D$782,СВЦЭМ!$A$39:$A$782,$A123,СВЦЭМ!$B$39:$B$782,Q$110)+'СЕТ СН'!$I$11+СВЦЭМ!$D$10+'СЕТ СН'!$I$5-'СЕТ СН'!$I$21</f>
        <v>5906.5209376700004</v>
      </c>
      <c r="R123" s="36">
        <f>SUMIFS(СВЦЭМ!$D$39:$D$782,СВЦЭМ!$A$39:$A$782,$A123,СВЦЭМ!$B$39:$B$782,R$110)+'СЕТ СН'!$I$11+СВЦЭМ!$D$10+'СЕТ СН'!$I$5-'СЕТ СН'!$I$21</f>
        <v>5892.38376006</v>
      </c>
      <c r="S123" s="36">
        <f>SUMIFS(СВЦЭМ!$D$39:$D$782,СВЦЭМ!$A$39:$A$782,$A123,СВЦЭМ!$B$39:$B$782,S$110)+'СЕТ СН'!$I$11+СВЦЭМ!$D$10+'СЕТ СН'!$I$5-'СЕТ СН'!$I$21</f>
        <v>5833.1167430500009</v>
      </c>
      <c r="T123" s="36">
        <f>SUMIFS(СВЦЭМ!$D$39:$D$782,СВЦЭМ!$A$39:$A$782,$A123,СВЦЭМ!$B$39:$B$782,T$110)+'СЕТ СН'!$I$11+СВЦЭМ!$D$10+'СЕТ СН'!$I$5-'СЕТ СН'!$I$21</f>
        <v>5784.7748952000002</v>
      </c>
      <c r="U123" s="36">
        <f>SUMIFS(СВЦЭМ!$D$39:$D$782,СВЦЭМ!$A$39:$A$782,$A123,СВЦЭМ!$B$39:$B$782,U$110)+'СЕТ СН'!$I$11+СВЦЭМ!$D$10+'СЕТ СН'!$I$5-'СЕТ СН'!$I$21</f>
        <v>5834.4351433700003</v>
      </c>
      <c r="V123" s="36">
        <f>SUMIFS(СВЦЭМ!$D$39:$D$782,СВЦЭМ!$A$39:$A$782,$A123,СВЦЭМ!$B$39:$B$782,V$110)+'СЕТ СН'!$I$11+СВЦЭМ!$D$10+'СЕТ СН'!$I$5-'СЕТ СН'!$I$21</f>
        <v>5847.865609800001</v>
      </c>
      <c r="W123" s="36">
        <f>SUMIFS(СВЦЭМ!$D$39:$D$782,СВЦЭМ!$A$39:$A$782,$A123,СВЦЭМ!$B$39:$B$782,W$110)+'СЕТ СН'!$I$11+СВЦЭМ!$D$10+'СЕТ СН'!$I$5-'СЕТ СН'!$I$21</f>
        <v>5877.1912227400007</v>
      </c>
      <c r="X123" s="36">
        <f>SUMIFS(СВЦЭМ!$D$39:$D$782,СВЦЭМ!$A$39:$A$782,$A123,СВЦЭМ!$B$39:$B$782,X$110)+'СЕТ СН'!$I$11+СВЦЭМ!$D$10+'СЕТ СН'!$I$5-'СЕТ СН'!$I$21</f>
        <v>5917.8014815799997</v>
      </c>
      <c r="Y123" s="36">
        <f>SUMIFS(СВЦЭМ!$D$39:$D$782,СВЦЭМ!$A$39:$A$782,$A123,СВЦЭМ!$B$39:$B$782,Y$110)+'СЕТ СН'!$I$11+СВЦЭМ!$D$10+'СЕТ СН'!$I$5-'СЕТ СН'!$I$21</f>
        <v>5827.3560159300005</v>
      </c>
    </row>
    <row r="124" spans="1:25" ht="15.75" x14ac:dyDescent="0.2">
      <c r="A124" s="35">
        <f t="shared" si="3"/>
        <v>44971</v>
      </c>
      <c r="B124" s="36">
        <f>SUMIFS(СВЦЭМ!$D$39:$D$782,СВЦЭМ!$A$39:$A$782,$A124,СВЦЭМ!$B$39:$B$782,B$110)+'СЕТ СН'!$I$11+СВЦЭМ!$D$10+'СЕТ СН'!$I$5-'СЕТ СН'!$I$21</f>
        <v>5961.3544991300005</v>
      </c>
      <c r="C124" s="36">
        <f>SUMIFS(СВЦЭМ!$D$39:$D$782,СВЦЭМ!$A$39:$A$782,$A124,СВЦЭМ!$B$39:$B$782,C$110)+'СЕТ СН'!$I$11+СВЦЭМ!$D$10+'СЕТ СН'!$I$5-'СЕТ СН'!$I$21</f>
        <v>6014.2510066400009</v>
      </c>
      <c r="D124" s="36">
        <f>SUMIFS(СВЦЭМ!$D$39:$D$782,СВЦЭМ!$A$39:$A$782,$A124,СВЦЭМ!$B$39:$B$782,D$110)+'СЕТ СН'!$I$11+СВЦЭМ!$D$10+'СЕТ СН'!$I$5-'СЕТ СН'!$I$21</f>
        <v>6007.1736299500008</v>
      </c>
      <c r="E124" s="36">
        <f>SUMIFS(СВЦЭМ!$D$39:$D$782,СВЦЭМ!$A$39:$A$782,$A124,СВЦЭМ!$B$39:$B$782,E$110)+'СЕТ СН'!$I$11+СВЦЭМ!$D$10+'СЕТ СН'!$I$5-'СЕТ СН'!$I$21</f>
        <v>6109.7292137700006</v>
      </c>
      <c r="F124" s="36">
        <f>SUMIFS(СВЦЭМ!$D$39:$D$782,СВЦЭМ!$A$39:$A$782,$A124,СВЦЭМ!$B$39:$B$782,F$110)+'СЕТ СН'!$I$11+СВЦЭМ!$D$10+'СЕТ СН'!$I$5-'СЕТ СН'!$I$21</f>
        <v>5913.8748160900004</v>
      </c>
      <c r="G124" s="36">
        <f>SUMIFS(СВЦЭМ!$D$39:$D$782,СВЦЭМ!$A$39:$A$782,$A124,СВЦЭМ!$B$39:$B$782,G$110)+'СЕТ СН'!$I$11+СВЦЭМ!$D$10+'СЕТ СН'!$I$5-'СЕТ СН'!$I$21</f>
        <v>6054.7288324000001</v>
      </c>
      <c r="H124" s="36">
        <f>SUMIFS(СВЦЭМ!$D$39:$D$782,СВЦЭМ!$A$39:$A$782,$A124,СВЦЭМ!$B$39:$B$782,H$110)+'СЕТ СН'!$I$11+СВЦЭМ!$D$10+'СЕТ СН'!$I$5-'СЕТ СН'!$I$21</f>
        <v>5950.8302677500005</v>
      </c>
      <c r="I124" s="36">
        <f>SUMIFS(СВЦЭМ!$D$39:$D$782,СВЦЭМ!$A$39:$A$782,$A124,СВЦЭМ!$B$39:$B$782,I$110)+'СЕТ СН'!$I$11+СВЦЭМ!$D$10+'СЕТ СН'!$I$5-'СЕТ СН'!$I$21</f>
        <v>5902.0187352100002</v>
      </c>
      <c r="J124" s="36">
        <f>SUMIFS(СВЦЭМ!$D$39:$D$782,СВЦЭМ!$A$39:$A$782,$A124,СВЦЭМ!$B$39:$B$782,J$110)+'СЕТ СН'!$I$11+СВЦЭМ!$D$10+'СЕТ СН'!$I$5-'СЕТ СН'!$I$21</f>
        <v>5872.0944662700003</v>
      </c>
      <c r="K124" s="36">
        <f>SUMIFS(СВЦЭМ!$D$39:$D$782,СВЦЭМ!$A$39:$A$782,$A124,СВЦЭМ!$B$39:$B$782,K$110)+'СЕТ СН'!$I$11+СВЦЭМ!$D$10+'СЕТ СН'!$I$5-'СЕТ СН'!$I$21</f>
        <v>5849.61165076</v>
      </c>
      <c r="L124" s="36">
        <f>SUMIFS(СВЦЭМ!$D$39:$D$782,СВЦЭМ!$A$39:$A$782,$A124,СВЦЭМ!$B$39:$B$782,L$110)+'СЕТ СН'!$I$11+СВЦЭМ!$D$10+'СЕТ СН'!$I$5-'СЕТ СН'!$I$21</f>
        <v>5849.5617024700005</v>
      </c>
      <c r="M124" s="36">
        <f>SUMIFS(СВЦЭМ!$D$39:$D$782,СВЦЭМ!$A$39:$A$782,$A124,СВЦЭМ!$B$39:$B$782,M$110)+'СЕТ СН'!$I$11+СВЦЭМ!$D$10+'СЕТ СН'!$I$5-'СЕТ СН'!$I$21</f>
        <v>5932.1232466300007</v>
      </c>
      <c r="N124" s="36">
        <f>SUMIFS(СВЦЭМ!$D$39:$D$782,СВЦЭМ!$A$39:$A$782,$A124,СВЦЭМ!$B$39:$B$782,N$110)+'СЕТ СН'!$I$11+СВЦЭМ!$D$10+'СЕТ СН'!$I$5-'СЕТ СН'!$I$21</f>
        <v>5912.9004430200002</v>
      </c>
      <c r="O124" s="36">
        <f>SUMIFS(СВЦЭМ!$D$39:$D$782,СВЦЭМ!$A$39:$A$782,$A124,СВЦЭМ!$B$39:$B$782,O$110)+'СЕТ СН'!$I$11+СВЦЭМ!$D$10+'СЕТ СН'!$I$5-'СЕТ СН'!$I$21</f>
        <v>5945.0100192000009</v>
      </c>
      <c r="P124" s="36">
        <f>SUMIFS(СВЦЭМ!$D$39:$D$782,СВЦЭМ!$A$39:$A$782,$A124,СВЦЭМ!$B$39:$B$782,P$110)+'СЕТ СН'!$I$11+СВЦЭМ!$D$10+'СЕТ СН'!$I$5-'СЕТ СН'!$I$21</f>
        <v>5970.1291134300009</v>
      </c>
      <c r="Q124" s="36">
        <f>SUMIFS(СВЦЭМ!$D$39:$D$782,СВЦЭМ!$A$39:$A$782,$A124,СВЦЭМ!$B$39:$B$782,Q$110)+'СЕТ СН'!$I$11+СВЦЭМ!$D$10+'СЕТ СН'!$I$5-'СЕТ СН'!$I$21</f>
        <v>5979.5704027200009</v>
      </c>
      <c r="R124" s="36">
        <f>SUMIFS(СВЦЭМ!$D$39:$D$782,СВЦЭМ!$A$39:$A$782,$A124,СВЦЭМ!$B$39:$B$782,R$110)+'СЕТ СН'!$I$11+СВЦЭМ!$D$10+'СЕТ СН'!$I$5-'СЕТ СН'!$I$21</f>
        <v>5951.0973676800004</v>
      </c>
      <c r="S124" s="36">
        <f>SUMIFS(СВЦЭМ!$D$39:$D$782,СВЦЭМ!$A$39:$A$782,$A124,СВЦЭМ!$B$39:$B$782,S$110)+'СЕТ СН'!$I$11+СВЦЭМ!$D$10+'СЕТ СН'!$I$5-'СЕТ СН'!$I$21</f>
        <v>5907.3258508600002</v>
      </c>
      <c r="T124" s="36">
        <f>SUMIFS(СВЦЭМ!$D$39:$D$782,СВЦЭМ!$A$39:$A$782,$A124,СВЦЭМ!$B$39:$B$782,T$110)+'СЕТ СН'!$I$11+СВЦЭМ!$D$10+'СЕТ СН'!$I$5-'СЕТ СН'!$I$21</f>
        <v>5894.3577982300003</v>
      </c>
      <c r="U124" s="36">
        <f>SUMIFS(СВЦЭМ!$D$39:$D$782,СВЦЭМ!$A$39:$A$782,$A124,СВЦЭМ!$B$39:$B$782,U$110)+'СЕТ СН'!$I$11+СВЦЭМ!$D$10+'СЕТ СН'!$I$5-'СЕТ СН'!$I$21</f>
        <v>5887.0756513900005</v>
      </c>
      <c r="V124" s="36">
        <f>SUMIFS(СВЦЭМ!$D$39:$D$782,СВЦЭМ!$A$39:$A$782,$A124,СВЦЭМ!$B$39:$B$782,V$110)+'СЕТ СН'!$I$11+СВЦЭМ!$D$10+'СЕТ СН'!$I$5-'СЕТ СН'!$I$21</f>
        <v>5906.8391847500006</v>
      </c>
      <c r="W124" s="36">
        <f>SUMIFS(СВЦЭМ!$D$39:$D$782,СВЦЭМ!$A$39:$A$782,$A124,СВЦЭМ!$B$39:$B$782,W$110)+'СЕТ СН'!$I$11+СВЦЭМ!$D$10+'СЕТ СН'!$I$5-'СЕТ СН'!$I$21</f>
        <v>5934.5222108500002</v>
      </c>
      <c r="X124" s="36">
        <f>SUMIFS(СВЦЭМ!$D$39:$D$782,СВЦЭМ!$A$39:$A$782,$A124,СВЦЭМ!$B$39:$B$782,X$110)+'СЕТ СН'!$I$11+СВЦЭМ!$D$10+'СЕТ СН'!$I$5-'СЕТ СН'!$I$21</f>
        <v>5967.1378371999999</v>
      </c>
      <c r="Y124" s="36">
        <f>SUMIFS(СВЦЭМ!$D$39:$D$782,СВЦЭМ!$A$39:$A$782,$A124,СВЦЭМ!$B$39:$B$782,Y$110)+'СЕТ СН'!$I$11+СВЦЭМ!$D$10+'СЕТ СН'!$I$5-'СЕТ СН'!$I$21</f>
        <v>5986.5950567</v>
      </c>
    </row>
    <row r="125" spans="1:25" ht="15.75" x14ac:dyDescent="0.2">
      <c r="A125" s="35">
        <f t="shared" si="3"/>
        <v>44972</v>
      </c>
      <c r="B125" s="36">
        <f>SUMIFS(СВЦЭМ!$D$39:$D$782,СВЦЭМ!$A$39:$A$782,$A125,СВЦЭМ!$B$39:$B$782,B$110)+'СЕТ СН'!$I$11+СВЦЭМ!$D$10+'СЕТ СН'!$I$5-'СЕТ СН'!$I$21</f>
        <v>5916.9490479900005</v>
      </c>
      <c r="C125" s="36">
        <f>SUMIFS(СВЦЭМ!$D$39:$D$782,СВЦЭМ!$A$39:$A$782,$A125,СВЦЭМ!$B$39:$B$782,C$110)+'СЕТ СН'!$I$11+СВЦЭМ!$D$10+'СЕТ СН'!$I$5-'СЕТ СН'!$I$21</f>
        <v>5942.4957065899998</v>
      </c>
      <c r="D125" s="36">
        <f>SUMIFS(СВЦЭМ!$D$39:$D$782,СВЦЭМ!$A$39:$A$782,$A125,СВЦЭМ!$B$39:$B$782,D$110)+'СЕТ СН'!$I$11+СВЦЭМ!$D$10+'СЕТ СН'!$I$5-'СЕТ СН'!$I$21</f>
        <v>5974.3652519700008</v>
      </c>
      <c r="E125" s="36">
        <f>SUMIFS(СВЦЭМ!$D$39:$D$782,СВЦЭМ!$A$39:$A$782,$A125,СВЦЭМ!$B$39:$B$782,E$110)+'СЕТ СН'!$I$11+СВЦЭМ!$D$10+'СЕТ СН'!$I$5-'СЕТ СН'!$I$21</f>
        <v>5958.3893761500003</v>
      </c>
      <c r="F125" s="36">
        <f>SUMIFS(СВЦЭМ!$D$39:$D$782,СВЦЭМ!$A$39:$A$782,$A125,СВЦЭМ!$B$39:$B$782,F$110)+'СЕТ СН'!$I$11+СВЦЭМ!$D$10+'СЕТ СН'!$I$5-'СЕТ СН'!$I$21</f>
        <v>5926.9321319500004</v>
      </c>
      <c r="G125" s="36">
        <f>SUMIFS(СВЦЭМ!$D$39:$D$782,СВЦЭМ!$A$39:$A$782,$A125,СВЦЭМ!$B$39:$B$782,G$110)+'СЕТ СН'!$I$11+СВЦЭМ!$D$10+'СЕТ СН'!$I$5-'СЕТ СН'!$I$21</f>
        <v>5843.1212026900002</v>
      </c>
      <c r="H125" s="36">
        <f>SUMIFS(СВЦЭМ!$D$39:$D$782,СВЦЭМ!$A$39:$A$782,$A125,СВЦЭМ!$B$39:$B$782,H$110)+'СЕТ СН'!$I$11+СВЦЭМ!$D$10+'СЕТ СН'!$I$5-'СЕТ СН'!$I$21</f>
        <v>5753.7642881100001</v>
      </c>
      <c r="I125" s="36">
        <f>SUMIFS(СВЦЭМ!$D$39:$D$782,СВЦЭМ!$A$39:$A$782,$A125,СВЦЭМ!$B$39:$B$782,I$110)+'СЕТ СН'!$I$11+СВЦЭМ!$D$10+'СЕТ СН'!$I$5-'СЕТ СН'!$I$21</f>
        <v>5733.42369856</v>
      </c>
      <c r="J125" s="36">
        <f>SUMIFS(СВЦЭМ!$D$39:$D$782,СВЦЭМ!$A$39:$A$782,$A125,СВЦЭМ!$B$39:$B$782,J$110)+'СЕТ СН'!$I$11+СВЦЭМ!$D$10+'СЕТ СН'!$I$5-'СЕТ СН'!$I$21</f>
        <v>5695.96524985</v>
      </c>
      <c r="K125" s="36">
        <f>SUMIFS(СВЦЭМ!$D$39:$D$782,СВЦЭМ!$A$39:$A$782,$A125,СВЦЭМ!$B$39:$B$782,K$110)+'СЕТ СН'!$I$11+СВЦЭМ!$D$10+'СЕТ СН'!$I$5-'СЕТ СН'!$I$21</f>
        <v>5691.3516169699997</v>
      </c>
      <c r="L125" s="36">
        <f>SUMIFS(СВЦЭМ!$D$39:$D$782,СВЦЭМ!$A$39:$A$782,$A125,СВЦЭМ!$B$39:$B$782,L$110)+'СЕТ СН'!$I$11+СВЦЭМ!$D$10+'СЕТ СН'!$I$5-'СЕТ СН'!$I$21</f>
        <v>5704.6296584800002</v>
      </c>
      <c r="M125" s="36">
        <f>SUMIFS(СВЦЭМ!$D$39:$D$782,СВЦЭМ!$A$39:$A$782,$A125,СВЦЭМ!$B$39:$B$782,M$110)+'СЕТ СН'!$I$11+СВЦЭМ!$D$10+'СЕТ СН'!$I$5-'СЕТ СН'!$I$21</f>
        <v>5755.9127426599998</v>
      </c>
      <c r="N125" s="36">
        <f>SUMIFS(СВЦЭМ!$D$39:$D$782,СВЦЭМ!$A$39:$A$782,$A125,СВЦЭМ!$B$39:$B$782,N$110)+'СЕТ СН'!$I$11+СВЦЭМ!$D$10+'СЕТ СН'!$I$5-'СЕТ СН'!$I$21</f>
        <v>5781.4399712200002</v>
      </c>
      <c r="O125" s="36">
        <f>SUMIFS(СВЦЭМ!$D$39:$D$782,СВЦЭМ!$A$39:$A$782,$A125,СВЦЭМ!$B$39:$B$782,O$110)+'СЕТ СН'!$I$11+СВЦЭМ!$D$10+'СЕТ СН'!$I$5-'СЕТ СН'!$I$21</f>
        <v>5809.25871267</v>
      </c>
      <c r="P125" s="36">
        <f>SUMIFS(СВЦЭМ!$D$39:$D$782,СВЦЭМ!$A$39:$A$782,$A125,СВЦЭМ!$B$39:$B$782,P$110)+'СЕТ СН'!$I$11+СВЦЭМ!$D$10+'СЕТ СН'!$I$5-'СЕТ СН'!$I$21</f>
        <v>5834.1969787400003</v>
      </c>
      <c r="Q125" s="36">
        <f>SUMIFS(СВЦЭМ!$D$39:$D$782,СВЦЭМ!$A$39:$A$782,$A125,СВЦЭМ!$B$39:$B$782,Q$110)+'СЕТ СН'!$I$11+СВЦЭМ!$D$10+'СЕТ СН'!$I$5-'СЕТ СН'!$I$21</f>
        <v>5821.6271199300008</v>
      </c>
      <c r="R125" s="36">
        <f>SUMIFS(СВЦЭМ!$D$39:$D$782,СВЦЭМ!$A$39:$A$782,$A125,СВЦЭМ!$B$39:$B$782,R$110)+'СЕТ СН'!$I$11+СВЦЭМ!$D$10+'СЕТ СН'!$I$5-'СЕТ СН'!$I$21</f>
        <v>5799.20105117</v>
      </c>
      <c r="S125" s="36">
        <f>SUMIFS(СВЦЭМ!$D$39:$D$782,СВЦЭМ!$A$39:$A$782,$A125,СВЦЭМ!$B$39:$B$782,S$110)+'СЕТ СН'!$I$11+СВЦЭМ!$D$10+'СЕТ СН'!$I$5-'СЕТ СН'!$I$21</f>
        <v>5741.3124807800004</v>
      </c>
      <c r="T125" s="36">
        <f>SUMIFS(СВЦЭМ!$D$39:$D$782,СВЦЭМ!$A$39:$A$782,$A125,СВЦЭМ!$B$39:$B$782,T$110)+'СЕТ СН'!$I$11+СВЦЭМ!$D$10+'СЕТ СН'!$I$5-'СЕТ СН'!$I$21</f>
        <v>5680.5298078599999</v>
      </c>
      <c r="U125" s="36">
        <f>SUMIFS(СВЦЭМ!$D$39:$D$782,СВЦЭМ!$A$39:$A$782,$A125,СВЦЭМ!$B$39:$B$782,U$110)+'СЕТ СН'!$I$11+СВЦЭМ!$D$10+'СЕТ СН'!$I$5-'СЕТ СН'!$I$21</f>
        <v>5712.8742957600007</v>
      </c>
      <c r="V125" s="36">
        <f>SUMIFS(СВЦЭМ!$D$39:$D$782,СВЦЭМ!$A$39:$A$782,$A125,СВЦЭМ!$B$39:$B$782,V$110)+'СЕТ СН'!$I$11+СВЦЭМ!$D$10+'СЕТ СН'!$I$5-'СЕТ СН'!$I$21</f>
        <v>5702.5626813100007</v>
      </c>
      <c r="W125" s="36">
        <f>SUMIFS(СВЦЭМ!$D$39:$D$782,СВЦЭМ!$A$39:$A$782,$A125,СВЦЭМ!$B$39:$B$782,W$110)+'СЕТ СН'!$I$11+СВЦЭМ!$D$10+'СЕТ СН'!$I$5-'СЕТ СН'!$I$21</f>
        <v>5702.73923586</v>
      </c>
      <c r="X125" s="36">
        <f>SUMIFS(СВЦЭМ!$D$39:$D$782,СВЦЭМ!$A$39:$A$782,$A125,СВЦЭМ!$B$39:$B$782,X$110)+'СЕТ СН'!$I$11+СВЦЭМ!$D$10+'СЕТ СН'!$I$5-'СЕТ СН'!$I$21</f>
        <v>5776.7949314900006</v>
      </c>
      <c r="Y125" s="36">
        <f>SUMIFS(СВЦЭМ!$D$39:$D$782,СВЦЭМ!$A$39:$A$782,$A125,СВЦЭМ!$B$39:$B$782,Y$110)+'СЕТ СН'!$I$11+СВЦЭМ!$D$10+'СЕТ СН'!$I$5-'СЕТ СН'!$I$21</f>
        <v>5815.1767826600008</v>
      </c>
    </row>
    <row r="126" spans="1:25" ht="15.75" x14ac:dyDescent="0.2">
      <c r="A126" s="35">
        <f t="shared" si="3"/>
        <v>44973</v>
      </c>
      <c r="B126" s="36">
        <f>SUMIFS(СВЦЭМ!$D$39:$D$782,СВЦЭМ!$A$39:$A$782,$A126,СВЦЭМ!$B$39:$B$782,B$110)+'СЕТ СН'!$I$11+СВЦЭМ!$D$10+'СЕТ СН'!$I$5-'СЕТ СН'!$I$21</f>
        <v>5890.3850376200007</v>
      </c>
      <c r="C126" s="36">
        <f>SUMIFS(СВЦЭМ!$D$39:$D$782,СВЦЭМ!$A$39:$A$782,$A126,СВЦЭМ!$B$39:$B$782,C$110)+'СЕТ СН'!$I$11+СВЦЭМ!$D$10+'СЕТ СН'!$I$5-'СЕТ СН'!$I$21</f>
        <v>5937.7085221100006</v>
      </c>
      <c r="D126" s="36">
        <f>SUMIFS(СВЦЭМ!$D$39:$D$782,СВЦЭМ!$A$39:$A$782,$A126,СВЦЭМ!$B$39:$B$782,D$110)+'СЕТ СН'!$I$11+СВЦЭМ!$D$10+'СЕТ СН'!$I$5-'СЕТ СН'!$I$21</f>
        <v>5949.1234752300006</v>
      </c>
      <c r="E126" s="36">
        <f>SUMIFS(СВЦЭМ!$D$39:$D$782,СВЦЭМ!$A$39:$A$782,$A126,СВЦЭМ!$B$39:$B$782,E$110)+'СЕТ СН'!$I$11+СВЦЭМ!$D$10+'СЕТ СН'!$I$5-'СЕТ СН'!$I$21</f>
        <v>5950.5648849900008</v>
      </c>
      <c r="F126" s="36">
        <f>SUMIFS(СВЦЭМ!$D$39:$D$782,СВЦЭМ!$A$39:$A$782,$A126,СВЦЭМ!$B$39:$B$782,F$110)+'СЕТ СН'!$I$11+СВЦЭМ!$D$10+'СЕТ СН'!$I$5-'СЕТ СН'!$I$21</f>
        <v>5931.1226404900008</v>
      </c>
      <c r="G126" s="36">
        <f>SUMIFS(СВЦЭМ!$D$39:$D$782,СВЦЭМ!$A$39:$A$782,$A126,СВЦЭМ!$B$39:$B$782,G$110)+'СЕТ СН'!$I$11+СВЦЭМ!$D$10+'СЕТ СН'!$I$5-'СЕТ СН'!$I$21</f>
        <v>5875.1101138900003</v>
      </c>
      <c r="H126" s="36">
        <f>SUMIFS(СВЦЭМ!$D$39:$D$782,СВЦЭМ!$A$39:$A$782,$A126,СВЦЭМ!$B$39:$B$782,H$110)+'СЕТ СН'!$I$11+СВЦЭМ!$D$10+'СЕТ СН'!$I$5-'СЕТ СН'!$I$21</f>
        <v>5756.7004264699999</v>
      </c>
      <c r="I126" s="36">
        <f>SUMIFS(СВЦЭМ!$D$39:$D$782,СВЦЭМ!$A$39:$A$782,$A126,СВЦЭМ!$B$39:$B$782,I$110)+'СЕТ СН'!$I$11+СВЦЭМ!$D$10+'СЕТ СН'!$I$5-'СЕТ СН'!$I$21</f>
        <v>5713.6276725400003</v>
      </c>
      <c r="J126" s="36">
        <f>SUMIFS(СВЦЭМ!$D$39:$D$782,СВЦЭМ!$A$39:$A$782,$A126,СВЦЭМ!$B$39:$B$782,J$110)+'СЕТ СН'!$I$11+СВЦЭМ!$D$10+'СЕТ СН'!$I$5-'СЕТ СН'!$I$21</f>
        <v>5699.1962114100006</v>
      </c>
      <c r="K126" s="36">
        <f>SUMIFS(СВЦЭМ!$D$39:$D$782,СВЦЭМ!$A$39:$A$782,$A126,СВЦЭМ!$B$39:$B$782,K$110)+'СЕТ СН'!$I$11+СВЦЭМ!$D$10+'СЕТ СН'!$I$5-'СЕТ СН'!$I$21</f>
        <v>5709.4738249399998</v>
      </c>
      <c r="L126" s="36">
        <f>SUMIFS(СВЦЭМ!$D$39:$D$782,СВЦЭМ!$A$39:$A$782,$A126,СВЦЭМ!$B$39:$B$782,L$110)+'СЕТ СН'!$I$11+СВЦЭМ!$D$10+'СЕТ СН'!$I$5-'СЕТ СН'!$I$21</f>
        <v>5729.8427378300003</v>
      </c>
      <c r="M126" s="36">
        <f>SUMIFS(СВЦЭМ!$D$39:$D$782,СВЦЭМ!$A$39:$A$782,$A126,СВЦЭМ!$B$39:$B$782,M$110)+'СЕТ СН'!$I$11+СВЦЭМ!$D$10+'СЕТ СН'!$I$5-'СЕТ СН'!$I$21</f>
        <v>5756.0512530899996</v>
      </c>
      <c r="N126" s="36">
        <f>SUMIFS(СВЦЭМ!$D$39:$D$782,СВЦЭМ!$A$39:$A$782,$A126,СВЦЭМ!$B$39:$B$782,N$110)+'СЕТ СН'!$I$11+СВЦЭМ!$D$10+'СЕТ СН'!$I$5-'СЕТ СН'!$I$21</f>
        <v>5828.2946258700003</v>
      </c>
      <c r="O126" s="36">
        <f>SUMIFS(СВЦЭМ!$D$39:$D$782,СВЦЭМ!$A$39:$A$782,$A126,СВЦЭМ!$B$39:$B$782,O$110)+'СЕТ СН'!$I$11+СВЦЭМ!$D$10+'СЕТ СН'!$I$5-'СЕТ СН'!$I$21</f>
        <v>5853.68759813</v>
      </c>
      <c r="P126" s="36">
        <f>SUMIFS(СВЦЭМ!$D$39:$D$782,СВЦЭМ!$A$39:$A$782,$A126,СВЦЭМ!$B$39:$B$782,P$110)+'СЕТ СН'!$I$11+СВЦЭМ!$D$10+'СЕТ СН'!$I$5-'СЕТ СН'!$I$21</f>
        <v>5869.11892291</v>
      </c>
      <c r="Q126" s="36">
        <f>SUMIFS(СВЦЭМ!$D$39:$D$782,СВЦЭМ!$A$39:$A$782,$A126,СВЦЭМ!$B$39:$B$782,Q$110)+'СЕТ СН'!$I$11+СВЦЭМ!$D$10+'СЕТ СН'!$I$5-'СЕТ СН'!$I$21</f>
        <v>5874.4426312900005</v>
      </c>
      <c r="R126" s="36">
        <f>SUMIFS(СВЦЭМ!$D$39:$D$782,СВЦЭМ!$A$39:$A$782,$A126,СВЦЭМ!$B$39:$B$782,R$110)+'СЕТ СН'!$I$11+СВЦЭМ!$D$10+'СЕТ СН'!$I$5-'СЕТ СН'!$I$21</f>
        <v>5857.6506136300004</v>
      </c>
      <c r="S126" s="36">
        <f>SUMIFS(СВЦЭМ!$D$39:$D$782,СВЦЭМ!$A$39:$A$782,$A126,СВЦЭМ!$B$39:$B$782,S$110)+'СЕТ СН'!$I$11+СВЦЭМ!$D$10+'СЕТ СН'!$I$5-'СЕТ СН'!$I$21</f>
        <v>5798.2196860399999</v>
      </c>
      <c r="T126" s="36">
        <f>SUMIFS(СВЦЭМ!$D$39:$D$782,СВЦЭМ!$A$39:$A$782,$A126,СВЦЭМ!$B$39:$B$782,T$110)+'СЕТ СН'!$I$11+СВЦЭМ!$D$10+'СЕТ СН'!$I$5-'СЕТ СН'!$I$21</f>
        <v>5730.2641766300003</v>
      </c>
      <c r="U126" s="36">
        <f>SUMIFS(СВЦЭМ!$D$39:$D$782,СВЦЭМ!$A$39:$A$782,$A126,СВЦЭМ!$B$39:$B$782,U$110)+'СЕТ СН'!$I$11+СВЦЭМ!$D$10+'СЕТ СН'!$I$5-'СЕТ СН'!$I$21</f>
        <v>5754.27918761</v>
      </c>
      <c r="V126" s="36">
        <f>SUMIFS(СВЦЭМ!$D$39:$D$782,СВЦЭМ!$A$39:$A$782,$A126,СВЦЭМ!$B$39:$B$782,V$110)+'СЕТ СН'!$I$11+СВЦЭМ!$D$10+'СЕТ СН'!$I$5-'СЕТ СН'!$I$21</f>
        <v>5771.4662368600002</v>
      </c>
      <c r="W126" s="36">
        <f>SUMIFS(СВЦЭМ!$D$39:$D$782,СВЦЭМ!$A$39:$A$782,$A126,СВЦЭМ!$B$39:$B$782,W$110)+'СЕТ СН'!$I$11+СВЦЭМ!$D$10+'СЕТ СН'!$I$5-'СЕТ СН'!$I$21</f>
        <v>5813.3439029500005</v>
      </c>
      <c r="X126" s="36">
        <f>SUMIFS(СВЦЭМ!$D$39:$D$782,СВЦЭМ!$A$39:$A$782,$A126,СВЦЭМ!$B$39:$B$782,X$110)+'СЕТ СН'!$I$11+СВЦЭМ!$D$10+'СЕТ СН'!$I$5-'СЕТ СН'!$I$21</f>
        <v>5876.4201121000006</v>
      </c>
      <c r="Y126" s="36">
        <f>SUMIFS(СВЦЭМ!$D$39:$D$782,СВЦЭМ!$A$39:$A$782,$A126,СВЦЭМ!$B$39:$B$782,Y$110)+'СЕТ СН'!$I$11+СВЦЭМ!$D$10+'СЕТ СН'!$I$5-'СЕТ СН'!$I$21</f>
        <v>5899.7370051500002</v>
      </c>
    </row>
    <row r="127" spans="1:25" ht="15.75" x14ac:dyDescent="0.2">
      <c r="A127" s="35">
        <f t="shared" si="3"/>
        <v>44974</v>
      </c>
      <c r="B127" s="36">
        <f>SUMIFS(СВЦЭМ!$D$39:$D$782,СВЦЭМ!$A$39:$A$782,$A127,СВЦЭМ!$B$39:$B$782,B$110)+'СЕТ СН'!$I$11+СВЦЭМ!$D$10+'СЕТ СН'!$I$5-'СЕТ СН'!$I$21</f>
        <v>6065.5030743700008</v>
      </c>
      <c r="C127" s="36">
        <f>SUMIFS(СВЦЭМ!$D$39:$D$782,СВЦЭМ!$A$39:$A$782,$A127,СВЦЭМ!$B$39:$B$782,C$110)+'СЕТ СН'!$I$11+СВЦЭМ!$D$10+'СЕТ СН'!$I$5-'СЕТ СН'!$I$21</f>
        <v>6114.4983480900009</v>
      </c>
      <c r="D127" s="36">
        <f>SUMIFS(СВЦЭМ!$D$39:$D$782,СВЦЭМ!$A$39:$A$782,$A127,СВЦЭМ!$B$39:$B$782,D$110)+'СЕТ СН'!$I$11+СВЦЭМ!$D$10+'СЕТ СН'!$I$5-'СЕТ СН'!$I$21</f>
        <v>6125.3990458799999</v>
      </c>
      <c r="E127" s="36">
        <f>SUMIFS(СВЦЭМ!$D$39:$D$782,СВЦЭМ!$A$39:$A$782,$A127,СВЦЭМ!$B$39:$B$782,E$110)+'СЕТ СН'!$I$11+СВЦЭМ!$D$10+'СЕТ СН'!$I$5-'СЕТ СН'!$I$21</f>
        <v>6122.8328329000005</v>
      </c>
      <c r="F127" s="36">
        <f>SUMIFS(СВЦЭМ!$D$39:$D$782,СВЦЭМ!$A$39:$A$782,$A127,СВЦЭМ!$B$39:$B$782,F$110)+'СЕТ СН'!$I$11+СВЦЭМ!$D$10+'СЕТ СН'!$I$5-'СЕТ СН'!$I$21</f>
        <v>6076.5125316700005</v>
      </c>
      <c r="G127" s="36">
        <f>SUMIFS(СВЦЭМ!$D$39:$D$782,СВЦЭМ!$A$39:$A$782,$A127,СВЦЭМ!$B$39:$B$782,G$110)+'СЕТ СН'!$I$11+СВЦЭМ!$D$10+'СЕТ СН'!$I$5-'СЕТ СН'!$I$21</f>
        <v>6015.1469337600001</v>
      </c>
      <c r="H127" s="36">
        <f>SUMIFS(СВЦЭМ!$D$39:$D$782,СВЦЭМ!$A$39:$A$782,$A127,СВЦЭМ!$B$39:$B$782,H$110)+'СЕТ СН'!$I$11+СВЦЭМ!$D$10+'СЕТ СН'!$I$5-'СЕТ СН'!$I$21</f>
        <v>5926.0592865100007</v>
      </c>
      <c r="I127" s="36">
        <f>SUMIFS(СВЦЭМ!$D$39:$D$782,СВЦЭМ!$A$39:$A$782,$A127,СВЦЭМ!$B$39:$B$782,I$110)+'СЕТ СН'!$I$11+СВЦЭМ!$D$10+'СЕТ СН'!$I$5-'СЕТ СН'!$I$21</f>
        <v>5894.5334700100002</v>
      </c>
      <c r="J127" s="36">
        <f>SUMIFS(СВЦЭМ!$D$39:$D$782,СВЦЭМ!$A$39:$A$782,$A127,СВЦЭМ!$B$39:$B$782,J$110)+'СЕТ СН'!$I$11+СВЦЭМ!$D$10+'СЕТ СН'!$I$5-'СЕТ СН'!$I$21</f>
        <v>5855.71789068</v>
      </c>
      <c r="K127" s="36">
        <f>SUMIFS(СВЦЭМ!$D$39:$D$782,СВЦЭМ!$A$39:$A$782,$A127,СВЦЭМ!$B$39:$B$782,K$110)+'СЕТ СН'!$I$11+СВЦЭМ!$D$10+'СЕТ СН'!$I$5-'СЕТ СН'!$I$21</f>
        <v>5845.0320071900005</v>
      </c>
      <c r="L127" s="36">
        <f>SUMIFS(СВЦЭМ!$D$39:$D$782,СВЦЭМ!$A$39:$A$782,$A127,СВЦЭМ!$B$39:$B$782,L$110)+'СЕТ СН'!$I$11+СВЦЭМ!$D$10+'СЕТ СН'!$I$5-'СЕТ СН'!$I$21</f>
        <v>5844.7778034200001</v>
      </c>
      <c r="M127" s="36">
        <f>SUMIFS(СВЦЭМ!$D$39:$D$782,СВЦЭМ!$A$39:$A$782,$A127,СВЦЭМ!$B$39:$B$782,M$110)+'СЕТ СН'!$I$11+СВЦЭМ!$D$10+'СЕТ СН'!$I$5-'СЕТ СН'!$I$21</f>
        <v>5852.8909999900006</v>
      </c>
      <c r="N127" s="36">
        <f>SUMIFS(СВЦЭМ!$D$39:$D$782,СВЦЭМ!$A$39:$A$782,$A127,СВЦЭМ!$B$39:$B$782,N$110)+'СЕТ СН'!$I$11+СВЦЭМ!$D$10+'СЕТ СН'!$I$5-'СЕТ СН'!$I$21</f>
        <v>5888.0184973300002</v>
      </c>
      <c r="O127" s="36">
        <f>SUMIFS(СВЦЭМ!$D$39:$D$782,СВЦЭМ!$A$39:$A$782,$A127,СВЦЭМ!$B$39:$B$782,O$110)+'СЕТ СН'!$I$11+СВЦЭМ!$D$10+'СЕТ СН'!$I$5-'СЕТ СН'!$I$21</f>
        <v>5917.6815996599998</v>
      </c>
      <c r="P127" s="36">
        <f>SUMIFS(СВЦЭМ!$D$39:$D$782,СВЦЭМ!$A$39:$A$782,$A127,СВЦЭМ!$B$39:$B$782,P$110)+'СЕТ СН'!$I$11+СВЦЭМ!$D$10+'СЕТ СН'!$I$5-'СЕТ СН'!$I$21</f>
        <v>5943.7498477500003</v>
      </c>
      <c r="Q127" s="36">
        <f>SUMIFS(СВЦЭМ!$D$39:$D$782,СВЦЭМ!$A$39:$A$782,$A127,СВЦЭМ!$B$39:$B$782,Q$110)+'СЕТ СН'!$I$11+СВЦЭМ!$D$10+'СЕТ СН'!$I$5-'СЕТ СН'!$I$21</f>
        <v>5930.6256100400005</v>
      </c>
      <c r="R127" s="36">
        <f>SUMIFS(СВЦЭМ!$D$39:$D$782,СВЦЭМ!$A$39:$A$782,$A127,СВЦЭМ!$B$39:$B$782,R$110)+'СЕТ СН'!$I$11+СВЦЭМ!$D$10+'СЕТ СН'!$I$5-'СЕТ СН'!$I$21</f>
        <v>5902.8169810800009</v>
      </c>
      <c r="S127" s="36">
        <f>SUMIFS(СВЦЭМ!$D$39:$D$782,СВЦЭМ!$A$39:$A$782,$A127,СВЦЭМ!$B$39:$B$782,S$110)+'СЕТ СН'!$I$11+СВЦЭМ!$D$10+'СЕТ СН'!$I$5-'СЕТ СН'!$I$21</f>
        <v>5846.6617899900002</v>
      </c>
      <c r="T127" s="36">
        <f>SUMIFS(СВЦЭМ!$D$39:$D$782,СВЦЭМ!$A$39:$A$782,$A127,СВЦЭМ!$B$39:$B$782,T$110)+'СЕТ СН'!$I$11+СВЦЭМ!$D$10+'СЕТ СН'!$I$5-'СЕТ СН'!$I$21</f>
        <v>5812.5402300400001</v>
      </c>
      <c r="U127" s="36">
        <f>SUMIFS(СВЦЭМ!$D$39:$D$782,СВЦЭМ!$A$39:$A$782,$A127,СВЦЭМ!$B$39:$B$782,U$110)+'СЕТ СН'!$I$11+СВЦЭМ!$D$10+'СЕТ СН'!$I$5-'СЕТ СН'!$I$21</f>
        <v>5847.0241830300001</v>
      </c>
      <c r="V127" s="36">
        <f>SUMIFS(СВЦЭМ!$D$39:$D$782,СВЦЭМ!$A$39:$A$782,$A127,СВЦЭМ!$B$39:$B$782,V$110)+'СЕТ СН'!$I$11+СВЦЭМ!$D$10+'СЕТ СН'!$I$5-'СЕТ СН'!$I$21</f>
        <v>5876.0724461200007</v>
      </c>
      <c r="W127" s="36">
        <f>SUMIFS(СВЦЭМ!$D$39:$D$782,СВЦЭМ!$A$39:$A$782,$A127,СВЦЭМ!$B$39:$B$782,W$110)+'СЕТ СН'!$I$11+СВЦЭМ!$D$10+'СЕТ СН'!$I$5-'СЕТ СН'!$I$21</f>
        <v>5934.647815620001</v>
      </c>
      <c r="X127" s="36">
        <f>SUMIFS(СВЦЭМ!$D$39:$D$782,СВЦЭМ!$A$39:$A$782,$A127,СВЦЭМ!$B$39:$B$782,X$110)+'СЕТ СН'!$I$11+СВЦЭМ!$D$10+'СЕТ СН'!$I$5-'СЕТ СН'!$I$21</f>
        <v>5956.8534995000009</v>
      </c>
      <c r="Y127" s="36">
        <f>SUMIFS(СВЦЭМ!$D$39:$D$782,СВЦЭМ!$A$39:$A$782,$A127,СВЦЭМ!$B$39:$B$782,Y$110)+'СЕТ СН'!$I$11+СВЦЭМ!$D$10+'СЕТ СН'!$I$5-'СЕТ СН'!$I$21</f>
        <v>5980.8533005900008</v>
      </c>
    </row>
    <row r="128" spans="1:25" ht="15.75" x14ac:dyDescent="0.2">
      <c r="A128" s="35">
        <f t="shared" si="3"/>
        <v>44975</v>
      </c>
      <c r="B128" s="36">
        <f>SUMIFS(СВЦЭМ!$D$39:$D$782,СВЦЭМ!$A$39:$A$782,$A128,СВЦЭМ!$B$39:$B$782,B$110)+'СЕТ СН'!$I$11+СВЦЭМ!$D$10+'СЕТ СН'!$I$5-'СЕТ СН'!$I$21</f>
        <v>5896.34448892</v>
      </c>
      <c r="C128" s="36">
        <f>SUMIFS(СВЦЭМ!$D$39:$D$782,СВЦЭМ!$A$39:$A$782,$A128,СВЦЭМ!$B$39:$B$782,C$110)+'СЕТ СН'!$I$11+СВЦЭМ!$D$10+'СЕТ СН'!$I$5-'СЕТ СН'!$I$21</f>
        <v>5958.1622967900003</v>
      </c>
      <c r="D128" s="36">
        <f>SUMIFS(СВЦЭМ!$D$39:$D$782,СВЦЭМ!$A$39:$A$782,$A128,СВЦЭМ!$B$39:$B$782,D$110)+'СЕТ СН'!$I$11+СВЦЭМ!$D$10+'СЕТ СН'!$I$5-'СЕТ СН'!$I$21</f>
        <v>5968.7457115400002</v>
      </c>
      <c r="E128" s="36">
        <f>SUMIFS(СВЦЭМ!$D$39:$D$782,СВЦЭМ!$A$39:$A$782,$A128,СВЦЭМ!$B$39:$B$782,E$110)+'СЕТ СН'!$I$11+СВЦЭМ!$D$10+'СЕТ СН'!$I$5-'СЕТ СН'!$I$21</f>
        <v>5975.7919988900003</v>
      </c>
      <c r="F128" s="36">
        <f>SUMIFS(СВЦЭМ!$D$39:$D$782,СВЦЭМ!$A$39:$A$782,$A128,СВЦЭМ!$B$39:$B$782,F$110)+'СЕТ СН'!$I$11+СВЦЭМ!$D$10+'СЕТ СН'!$I$5-'СЕТ СН'!$I$21</f>
        <v>5950.8553566299997</v>
      </c>
      <c r="G128" s="36">
        <f>SUMIFS(СВЦЭМ!$D$39:$D$782,СВЦЭМ!$A$39:$A$782,$A128,СВЦЭМ!$B$39:$B$782,G$110)+'СЕТ СН'!$I$11+СВЦЭМ!$D$10+'СЕТ СН'!$I$5-'СЕТ СН'!$I$21</f>
        <v>5934.1809493500004</v>
      </c>
      <c r="H128" s="36">
        <f>SUMIFS(СВЦЭМ!$D$39:$D$782,СВЦЭМ!$A$39:$A$782,$A128,СВЦЭМ!$B$39:$B$782,H$110)+'СЕТ СН'!$I$11+СВЦЭМ!$D$10+'СЕТ СН'!$I$5-'СЕТ СН'!$I$21</f>
        <v>5927.5805101500009</v>
      </c>
      <c r="I128" s="36">
        <f>SUMIFS(СВЦЭМ!$D$39:$D$782,СВЦЭМ!$A$39:$A$782,$A128,СВЦЭМ!$B$39:$B$782,I$110)+'СЕТ СН'!$I$11+СВЦЭМ!$D$10+'СЕТ СН'!$I$5-'СЕТ СН'!$I$21</f>
        <v>5931.6791270100002</v>
      </c>
      <c r="J128" s="36">
        <f>SUMIFS(СВЦЭМ!$D$39:$D$782,СВЦЭМ!$A$39:$A$782,$A128,СВЦЭМ!$B$39:$B$782,J$110)+'СЕТ СН'!$I$11+СВЦЭМ!$D$10+'СЕТ СН'!$I$5-'СЕТ СН'!$I$21</f>
        <v>5922.7172445100005</v>
      </c>
      <c r="K128" s="36">
        <f>SUMIFS(СВЦЭМ!$D$39:$D$782,СВЦЭМ!$A$39:$A$782,$A128,СВЦЭМ!$B$39:$B$782,K$110)+'СЕТ СН'!$I$11+СВЦЭМ!$D$10+'СЕТ СН'!$I$5-'СЕТ СН'!$I$21</f>
        <v>5815.408277550001</v>
      </c>
      <c r="L128" s="36">
        <f>SUMIFS(СВЦЭМ!$D$39:$D$782,СВЦЭМ!$A$39:$A$782,$A128,СВЦЭМ!$B$39:$B$782,L$110)+'СЕТ СН'!$I$11+СВЦЭМ!$D$10+'СЕТ СН'!$I$5-'СЕТ СН'!$I$21</f>
        <v>5796.7816393500007</v>
      </c>
      <c r="M128" s="36">
        <f>SUMIFS(СВЦЭМ!$D$39:$D$782,СВЦЭМ!$A$39:$A$782,$A128,СВЦЭМ!$B$39:$B$782,M$110)+'СЕТ СН'!$I$11+СВЦЭМ!$D$10+'СЕТ СН'!$I$5-'СЕТ СН'!$I$21</f>
        <v>5813.0944973100004</v>
      </c>
      <c r="N128" s="36">
        <f>SUMIFS(СВЦЭМ!$D$39:$D$782,СВЦЭМ!$A$39:$A$782,$A128,СВЦЭМ!$B$39:$B$782,N$110)+'СЕТ СН'!$I$11+СВЦЭМ!$D$10+'СЕТ СН'!$I$5-'СЕТ СН'!$I$21</f>
        <v>5849.3444182100002</v>
      </c>
      <c r="O128" s="36">
        <f>SUMIFS(СВЦЭМ!$D$39:$D$782,СВЦЭМ!$A$39:$A$782,$A128,СВЦЭМ!$B$39:$B$782,O$110)+'СЕТ СН'!$I$11+СВЦЭМ!$D$10+'СЕТ СН'!$I$5-'СЕТ СН'!$I$21</f>
        <v>5867.7273841700007</v>
      </c>
      <c r="P128" s="36">
        <f>SUMIFS(СВЦЭМ!$D$39:$D$782,СВЦЭМ!$A$39:$A$782,$A128,СВЦЭМ!$B$39:$B$782,P$110)+'СЕТ СН'!$I$11+СВЦЭМ!$D$10+'СЕТ СН'!$I$5-'СЕТ СН'!$I$21</f>
        <v>5872.98227821</v>
      </c>
      <c r="Q128" s="36">
        <f>SUMIFS(СВЦЭМ!$D$39:$D$782,СВЦЭМ!$A$39:$A$782,$A128,СВЦЭМ!$B$39:$B$782,Q$110)+'СЕТ СН'!$I$11+СВЦЭМ!$D$10+'СЕТ СН'!$I$5-'СЕТ СН'!$I$21</f>
        <v>5873.5363265100004</v>
      </c>
      <c r="R128" s="36">
        <f>SUMIFS(СВЦЭМ!$D$39:$D$782,СВЦЭМ!$A$39:$A$782,$A128,СВЦЭМ!$B$39:$B$782,R$110)+'СЕТ СН'!$I$11+СВЦЭМ!$D$10+'СЕТ СН'!$I$5-'СЕТ СН'!$I$21</f>
        <v>5876.6103652399997</v>
      </c>
      <c r="S128" s="36">
        <f>SUMIFS(СВЦЭМ!$D$39:$D$782,СВЦЭМ!$A$39:$A$782,$A128,СВЦЭМ!$B$39:$B$782,S$110)+'СЕТ СН'!$I$11+СВЦЭМ!$D$10+'СЕТ СН'!$I$5-'СЕТ СН'!$I$21</f>
        <v>5875.6557094400005</v>
      </c>
      <c r="T128" s="36">
        <f>SUMIFS(СВЦЭМ!$D$39:$D$782,СВЦЭМ!$A$39:$A$782,$A128,СВЦЭМ!$B$39:$B$782,T$110)+'СЕТ СН'!$I$11+СВЦЭМ!$D$10+'СЕТ СН'!$I$5-'СЕТ СН'!$I$21</f>
        <v>5842.6036686700008</v>
      </c>
      <c r="U128" s="36">
        <f>SUMIFS(СВЦЭМ!$D$39:$D$782,СВЦЭМ!$A$39:$A$782,$A128,СВЦЭМ!$B$39:$B$782,U$110)+'СЕТ СН'!$I$11+СВЦЭМ!$D$10+'СЕТ СН'!$I$5-'СЕТ СН'!$I$21</f>
        <v>5837.7030025000004</v>
      </c>
      <c r="V128" s="36">
        <f>SUMIFS(СВЦЭМ!$D$39:$D$782,СВЦЭМ!$A$39:$A$782,$A128,СВЦЭМ!$B$39:$B$782,V$110)+'СЕТ СН'!$I$11+СВЦЭМ!$D$10+'СЕТ СН'!$I$5-'СЕТ СН'!$I$21</f>
        <v>5831.24426933</v>
      </c>
      <c r="W128" s="36">
        <f>SUMIFS(СВЦЭМ!$D$39:$D$782,СВЦЭМ!$A$39:$A$782,$A128,СВЦЭМ!$B$39:$B$782,W$110)+'СЕТ СН'!$I$11+СВЦЭМ!$D$10+'СЕТ СН'!$I$5-'СЕТ СН'!$I$21</f>
        <v>5873.3073278800002</v>
      </c>
      <c r="X128" s="36">
        <f>SUMIFS(СВЦЭМ!$D$39:$D$782,СВЦЭМ!$A$39:$A$782,$A128,СВЦЭМ!$B$39:$B$782,X$110)+'СЕТ СН'!$I$11+СВЦЭМ!$D$10+'СЕТ СН'!$I$5-'СЕТ СН'!$I$21</f>
        <v>5877.8162812999999</v>
      </c>
      <c r="Y128" s="36">
        <f>SUMIFS(СВЦЭМ!$D$39:$D$782,СВЦЭМ!$A$39:$A$782,$A128,СВЦЭМ!$B$39:$B$782,Y$110)+'СЕТ СН'!$I$11+СВЦЭМ!$D$10+'СЕТ СН'!$I$5-'СЕТ СН'!$I$21</f>
        <v>5932.6539262300003</v>
      </c>
    </row>
    <row r="129" spans="1:27" ht="15.75" x14ac:dyDescent="0.2">
      <c r="A129" s="35">
        <f t="shared" si="3"/>
        <v>44976</v>
      </c>
      <c r="B129" s="36">
        <f>SUMIFS(СВЦЭМ!$D$39:$D$782,СВЦЭМ!$A$39:$A$782,$A129,СВЦЭМ!$B$39:$B$782,B$110)+'СЕТ СН'!$I$11+СВЦЭМ!$D$10+'СЕТ СН'!$I$5-'СЕТ СН'!$I$21</f>
        <v>6004.8046726600005</v>
      </c>
      <c r="C129" s="36">
        <f>SUMIFS(СВЦЭМ!$D$39:$D$782,СВЦЭМ!$A$39:$A$782,$A129,СВЦЭМ!$B$39:$B$782,C$110)+'СЕТ СН'!$I$11+СВЦЭМ!$D$10+'СЕТ СН'!$I$5-'СЕТ СН'!$I$21</f>
        <v>6041.0016004099998</v>
      </c>
      <c r="D129" s="36">
        <f>SUMIFS(СВЦЭМ!$D$39:$D$782,СВЦЭМ!$A$39:$A$782,$A129,СВЦЭМ!$B$39:$B$782,D$110)+'СЕТ СН'!$I$11+СВЦЭМ!$D$10+'СЕТ СН'!$I$5-'СЕТ СН'!$I$21</f>
        <v>6035.3481970499997</v>
      </c>
      <c r="E129" s="36">
        <f>SUMIFS(СВЦЭМ!$D$39:$D$782,СВЦЭМ!$A$39:$A$782,$A129,СВЦЭМ!$B$39:$B$782,E$110)+'СЕТ СН'!$I$11+СВЦЭМ!$D$10+'СЕТ СН'!$I$5-'СЕТ СН'!$I$21</f>
        <v>6039.6324746500004</v>
      </c>
      <c r="F129" s="36">
        <f>SUMIFS(СВЦЭМ!$D$39:$D$782,СВЦЭМ!$A$39:$A$782,$A129,СВЦЭМ!$B$39:$B$782,F$110)+'СЕТ СН'!$I$11+СВЦЭМ!$D$10+'СЕТ СН'!$I$5-'СЕТ СН'!$I$21</f>
        <v>6053.6305740700009</v>
      </c>
      <c r="G129" s="36">
        <f>SUMIFS(СВЦЭМ!$D$39:$D$782,СВЦЭМ!$A$39:$A$782,$A129,СВЦЭМ!$B$39:$B$782,G$110)+'СЕТ СН'!$I$11+СВЦЭМ!$D$10+'СЕТ СН'!$I$5-'СЕТ СН'!$I$21</f>
        <v>6038.1277583600004</v>
      </c>
      <c r="H129" s="36">
        <f>SUMIFS(СВЦЭМ!$D$39:$D$782,СВЦЭМ!$A$39:$A$782,$A129,СВЦЭМ!$B$39:$B$782,H$110)+'СЕТ СН'!$I$11+СВЦЭМ!$D$10+'СЕТ СН'!$I$5-'СЕТ СН'!$I$21</f>
        <v>6029.6189832700002</v>
      </c>
      <c r="I129" s="36">
        <f>SUMIFS(СВЦЭМ!$D$39:$D$782,СВЦЭМ!$A$39:$A$782,$A129,СВЦЭМ!$B$39:$B$782,I$110)+'СЕТ СН'!$I$11+СВЦЭМ!$D$10+'СЕТ СН'!$I$5-'СЕТ СН'!$I$21</f>
        <v>6043.6068131299999</v>
      </c>
      <c r="J129" s="36">
        <f>SUMIFS(СВЦЭМ!$D$39:$D$782,СВЦЭМ!$A$39:$A$782,$A129,СВЦЭМ!$B$39:$B$782,J$110)+'СЕТ СН'!$I$11+СВЦЭМ!$D$10+'СЕТ СН'!$I$5-'СЕТ СН'!$I$21</f>
        <v>5972.3457037900007</v>
      </c>
      <c r="K129" s="36">
        <f>SUMIFS(СВЦЭМ!$D$39:$D$782,СВЦЭМ!$A$39:$A$782,$A129,СВЦЭМ!$B$39:$B$782,K$110)+'СЕТ СН'!$I$11+СВЦЭМ!$D$10+'СЕТ СН'!$I$5-'СЕТ СН'!$I$21</f>
        <v>5933.8676929800004</v>
      </c>
      <c r="L129" s="36">
        <f>SUMIFS(СВЦЭМ!$D$39:$D$782,СВЦЭМ!$A$39:$A$782,$A129,СВЦЭМ!$B$39:$B$782,L$110)+'СЕТ СН'!$I$11+СВЦЭМ!$D$10+'СЕТ СН'!$I$5-'СЕТ СН'!$I$21</f>
        <v>5894.7333330600004</v>
      </c>
      <c r="M129" s="36">
        <f>SUMIFS(СВЦЭМ!$D$39:$D$782,СВЦЭМ!$A$39:$A$782,$A129,СВЦЭМ!$B$39:$B$782,M$110)+'СЕТ СН'!$I$11+СВЦЭМ!$D$10+'СЕТ СН'!$I$5-'СЕТ СН'!$I$21</f>
        <v>5899.0549616900007</v>
      </c>
      <c r="N129" s="36">
        <f>SUMIFS(СВЦЭМ!$D$39:$D$782,СВЦЭМ!$A$39:$A$782,$A129,СВЦЭМ!$B$39:$B$782,N$110)+'СЕТ СН'!$I$11+СВЦЭМ!$D$10+'СЕТ СН'!$I$5-'СЕТ СН'!$I$21</f>
        <v>5918.7070274800008</v>
      </c>
      <c r="O129" s="36">
        <f>SUMIFS(СВЦЭМ!$D$39:$D$782,СВЦЭМ!$A$39:$A$782,$A129,СВЦЭМ!$B$39:$B$782,O$110)+'СЕТ СН'!$I$11+СВЦЭМ!$D$10+'СЕТ СН'!$I$5-'СЕТ СН'!$I$21</f>
        <v>5863.4141860700001</v>
      </c>
      <c r="P129" s="36">
        <f>SUMIFS(СВЦЭМ!$D$39:$D$782,СВЦЭМ!$A$39:$A$782,$A129,СВЦЭМ!$B$39:$B$782,P$110)+'СЕТ СН'!$I$11+СВЦЭМ!$D$10+'СЕТ СН'!$I$5-'СЕТ СН'!$I$21</f>
        <v>5997.0924036200004</v>
      </c>
      <c r="Q129" s="36">
        <f>SUMIFS(СВЦЭМ!$D$39:$D$782,СВЦЭМ!$A$39:$A$782,$A129,СВЦЭМ!$B$39:$B$782,Q$110)+'СЕТ СН'!$I$11+СВЦЭМ!$D$10+'СЕТ СН'!$I$5-'СЕТ СН'!$I$21</f>
        <v>6013.23945241</v>
      </c>
      <c r="R129" s="36">
        <f>SUMIFS(СВЦЭМ!$D$39:$D$782,СВЦЭМ!$A$39:$A$782,$A129,СВЦЭМ!$B$39:$B$782,R$110)+'СЕТ СН'!$I$11+СВЦЭМ!$D$10+'СЕТ СН'!$I$5-'СЕТ СН'!$I$21</f>
        <v>6017.3922937100006</v>
      </c>
      <c r="S129" s="36">
        <f>SUMIFS(СВЦЭМ!$D$39:$D$782,СВЦЭМ!$A$39:$A$782,$A129,СВЦЭМ!$B$39:$B$782,S$110)+'СЕТ СН'!$I$11+СВЦЭМ!$D$10+'СЕТ СН'!$I$5-'СЕТ СН'!$I$21</f>
        <v>5989.1378079300002</v>
      </c>
      <c r="T129" s="36">
        <f>SUMIFS(СВЦЭМ!$D$39:$D$782,СВЦЭМ!$A$39:$A$782,$A129,СВЦЭМ!$B$39:$B$782,T$110)+'СЕТ СН'!$I$11+СВЦЭМ!$D$10+'СЕТ СН'!$I$5-'СЕТ СН'!$I$21</f>
        <v>5926.6425435900001</v>
      </c>
      <c r="U129" s="36">
        <f>SUMIFS(СВЦЭМ!$D$39:$D$782,СВЦЭМ!$A$39:$A$782,$A129,СВЦЭМ!$B$39:$B$782,U$110)+'СЕТ СН'!$I$11+СВЦЭМ!$D$10+'СЕТ СН'!$I$5-'СЕТ СН'!$I$21</f>
        <v>5869.8193447400008</v>
      </c>
      <c r="V129" s="36">
        <f>SUMIFS(СВЦЭМ!$D$39:$D$782,СВЦЭМ!$A$39:$A$782,$A129,СВЦЭМ!$B$39:$B$782,V$110)+'СЕТ СН'!$I$11+СВЦЭМ!$D$10+'СЕТ СН'!$I$5-'СЕТ СН'!$I$21</f>
        <v>5805.95898278</v>
      </c>
      <c r="W129" s="36">
        <f>SUMIFS(СВЦЭМ!$D$39:$D$782,СВЦЭМ!$A$39:$A$782,$A129,СВЦЭМ!$B$39:$B$782,W$110)+'СЕТ СН'!$I$11+СВЦЭМ!$D$10+'СЕТ СН'!$I$5-'СЕТ СН'!$I$21</f>
        <v>5908.14307009</v>
      </c>
      <c r="X129" s="36">
        <f>SUMIFS(СВЦЭМ!$D$39:$D$782,СВЦЭМ!$A$39:$A$782,$A129,СВЦЭМ!$B$39:$B$782,X$110)+'СЕТ СН'!$I$11+СВЦЭМ!$D$10+'СЕТ СН'!$I$5-'СЕТ СН'!$I$21</f>
        <v>5957.6690158800002</v>
      </c>
      <c r="Y129" s="36">
        <f>SUMIFS(СВЦЭМ!$D$39:$D$782,СВЦЭМ!$A$39:$A$782,$A129,СВЦЭМ!$B$39:$B$782,Y$110)+'СЕТ СН'!$I$11+СВЦЭМ!$D$10+'СЕТ СН'!$I$5-'СЕТ СН'!$I$21</f>
        <v>5976.9188945599999</v>
      </c>
    </row>
    <row r="130" spans="1:27" ht="15.75" x14ac:dyDescent="0.2">
      <c r="A130" s="35">
        <f t="shared" si="3"/>
        <v>44977</v>
      </c>
      <c r="B130" s="36">
        <f>SUMIFS(СВЦЭМ!$D$39:$D$782,СВЦЭМ!$A$39:$A$782,$A130,СВЦЭМ!$B$39:$B$782,B$110)+'СЕТ СН'!$I$11+СВЦЭМ!$D$10+'СЕТ СН'!$I$5-'СЕТ СН'!$I$21</f>
        <v>6049.1859411900004</v>
      </c>
      <c r="C130" s="36">
        <f>SUMIFS(СВЦЭМ!$D$39:$D$782,СВЦЭМ!$A$39:$A$782,$A130,СВЦЭМ!$B$39:$B$782,C$110)+'СЕТ СН'!$I$11+СВЦЭМ!$D$10+'СЕТ СН'!$I$5-'СЕТ СН'!$I$21</f>
        <v>6022.8149394400007</v>
      </c>
      <c r="D130" s="36">
        <f>SUMIFS(СВЦЭМ!$D$39:$D$782,СВЦЭМ!$A$39:$A$782,$A130,СВЦЭМ!$B$39:$B$782,D$110)+'СЕТ СН'!$I$11+СВЦЭМ!$D$10+'СЕТ СН'!$I$5-'СЕТ СН'!$I$21</f>
        <v>6033.951527700001</v>
      </c>
      <c r="E130" s="36">
        <f>SUMIFS(СВЦЭМ!$D$39:$D$782,СВЦЭМ!$A$39:$A$782,$A130,СВЦЭМ!$B$39:$B$782,E$110)+'СЕТ СН'!$I$11+СВЦЭМ!$D$10+'СЕТ СН'!$I$5-'СЕТ СН'!$I$21</f>
        <v>6040.7097611999998</v>
      </c>
      <c r="F130" s="36">
        <f>SUMIFS(СВЦЭМ!$D$39:$D$782,СВЦЭМ!$A$39:$A$782,$A130,СВЦЭМ!$B$39:$B$782,F$110)+'СЕТ СН'!$I$11+СВЦЭМ!$D$10+'СЕТ СН'!$I$5-'СЕТ СН'!$I$21</f>
        <v>6009.4211147500009</v>
      </c>
      <c r="G130" s="36">
        <f>SUMIFS(СВЦЭМ!$D$39:$D$782,СВЦЭМ!$A$39:$A$782,$A130,СВЦЭМ!$B$39:$B$782,G$110)+'СЕТ СН'!$I$11+СВЦЭМ!$D$10+'СЕТ СН'!$I$5-'СЕТ СН'!$I$21</f>
        <v>5997.0205091500002</v>
      </c>
      <c r="H130" s="36">
        <f>SUMIFS(СВЦЭМ!$D$39:$D$782,СВЦЭМ!$A$39:$A$782,$A130,СВЦЭМ!$B$39:$B$782,H$110)+'СЕТ СН'!$I$11+СВЦЭМ!$D$10+'СЕТ СН'!$I$5-'СЕТ СН'!$I$21</f>
        <v>5951.1285272900004</v>
      </c>
      <c r="I130" s="36">
        <f>SUMIFS(СВЦЭМ!$D$39:$D$782,СВЦЭМ!$A$39:$A$782,$A130,СВЦЭМ!$B$39:$B$782,I$110)+'СЕТ СН'!$I$11+СВЦЭМ!$D$10+'СЕТ СН'!$I$5-'СЕТ СН'!$I$21</f>
        <v>5882.2347524800007</v>
      </c>
      <c r="J130" s="36">
        <f>SUMIFS(СВЦЭМ!$D$39:$D$782,СВЦЭМ!$A$39:$A$782,$A130,СВЦЭМ!$B$39:$B$782,J$110)+'СЕТ СН'!$I$11+СВЦЭМ!$D$10+'СЕТ СН'!$I$5-'СЕТ СН'!$I$21</f>
        <v>5839.0421925900009</v>
      </c>
      <c r="K130" s="36">
        <f>SUMIFS(СВЦЭМ!$D$39:$D$782,СВЦЭМ!$A$39:$A$782,$A130,СВЦЭМ!$B$39:$B$782,K$110)+'СЕТ СН'!$I$11+СВЦЭМ!$D$10+'СЕТ СН'!$I$5-'СЕТ СН'!$I$21</f>
        <v>5788.1151693400006</v>
      </c>
      <c r="L130" s="36">
        <f>SUMIFS(СВЦЭМ!$D$39:$D$782,СВЦЭМ!$A$39:$A$782,$A130,СВЦЭМ!$B$39:$B$782,L$110)+'СЕТ СН'!$I$11+СВЦЭМ!$D$10+'СЕТ СН'!$I$5-'СЕТ СН'!$I$21</f>
        <v>5763.3730987500003</v>
      </c>
      <c r="M130" s="36">
        <f>SUMIFS(СВЦЭМ!$D$39:$D$782,СВЦЭМ!$A$39:$A$782,$A130,СВЦЭМ!$B$39:$B$782,M$110)+'СЕТ СН'!$I$11+СВЦЭМ!$D$10+'СЕТ СН'!$I$5-'СЕТ СН'!$I$21</f>
        <v>5790.5727356700008</v>
      </c>
      <c r="N130" s="36">
        <f>SUMIFS(СВЦЭМ!$D$39:$D$782,СВЦЭМ!$A$39:$A$782,$A130,СВЦЭМ!$B$39:$B$782,N$110)+'СЕТ СН'!$I$11+СВЦЭМ!$D$10+'СЕТ СН'!$I$5-'СЕТ СН'!$I$21</f>
        <v>5816.1797765800002</v>
      </c>
      <c r="O130" s="36">
        <f>SUMIFS(СВЦЭМ!$D$39:$D$782,СВЦЭМ!$A$39:$A$782,$A130,СВЦЭМ!$B$39:$B$782,O$110)+'СЕТ СН'!$I$11+СВЦЭМ!$D$10+'СЕТ СН'!$I$5-'СЕТ СН'!$I$21</f>
        <v>5832.9171036900007</v>
      </c>
      <c r="P130" s="36">
        <f>SUMIFS(СВЦЭМ!$D$39:$D$782,СВЦЭМ!$A$39:$A$782,$A130,СВЦЭМ!$B$39:$B$782,P$110)+'СЕТ СН'!$I$11+СВЦЭМ!$D$10+'СЕТ СН'!$I$5-'СЕТ СН'!$I$21</f>
        <v>5838.396639640001</v>
      </c>
      <c r="Q130" s="36">
        <f>SUMIFS(СВЦЭМ!$D$39:$D$782,СВЦЭМ!$A$39:$A$782,$A130,СВЦЭМ!$B$39:$B$782,Q$110)+'СЕТ СН'!$I$11+СВЦЭМ!$D$10+'СЕТ СН'!$I$5-'СЕТ СН'!$I$21</f>
        <v>5828.8664641900004</v>
      </c>
      <c r="R130" s="36">
        <f>SUMIFS(СВЦЭМ!$D$39:$D$782,СВЦЭМ!$A$39:$A$782,$A130,СВЦЭМ!$B$39:$B$782,R$110)+'СЕТ СН'!$I$11+СВЦЭМ!$D$10+'СЕТ СН'!$I$5-'СЕТ СН'!$I$21</f>
        <v>5879.5851112700002</v>
      </c>
      <c r="S130" s="36">
        <f>SUMIFS(СВЦЭМ!$D$39:$D$782,СВЦЭМ!$A$39:$A$782,$A130,СВЦЭМ!$B$39:$B$782,S$110)+'СЕТ СН'!$I$11+СВЦЭМ!$D$10+'СЕТ СН'!$I$5-'СЕТ СН'!$I$21</f>
        <v>5896.5108877600005</v>
      </c>
      <c r="T130" s="36">
        <f>SUMIFS(СВЦЭМ!$D$39:$D$782,СВЦЭМ!$A$39:$A$782,$A130,СВЦЭМ!$B$39:$B$782,T$110)+'СЕТ СН'!$I$11+СВЦЭМ!$D$10+'СЕТ СН'!$I$5-'СЕТ СН'!$I$21</f>
        <v>5856.6619322000006</v>
      </c>
      <c r="U130" s="36">
        <f>SUMIFS(СВЦЭМ!$D$39:$D$782,СВЦЭМ!$A$39:$A$782,$A130,СВЦЭМ!$B$39:$B$782,U$110)+'СЕТ СН'!$I$11+СВЦЭМ!$D$10+'СЕТ СН'!$I$5-'СЕТ СН'!$I$21</f>
        <v>5818.3109808200006</v>
      </c>
      <c r="V130" s="36">
        <f>SUMIFS(СВЦЭМ!$D$39:$D$782,СВЦЭМ!$A$39:$A$782,$A130,СВЦЭМ!$B$39:$B$782,V$110)+'СЕТ СН'!$I$11+СВЦЭМ!$D$10+'СЕТ СН'!$I$5-'СЕТ СН'!$I$21</f>
        <v>5840.2110744199999</v>
      </c>
      <c r="W130" s="36">
        <f>SUMIFS(СВЦЭМ!$D$39:$D$782,СВЦЭМ!$A$39:$A$782,$A130,СВЦЭМ!$B$39:$B$782,W$110)+'СЕТ СН'!$I$11+СВЦЭМ!$D$10+'СЕТ СН'!$I$5-'СЕТ СН'!$I$21</f>
        <v>5855.5979278400009</v>
      </c>
      <c r="X130" s="36">
        <f>SUMIFS(СВЦЭМ!$D$39:$D$782,СВЦЭМ!$A$39:$A$782,$A130,СВЦЭМ!$B$39:$B$782,X$110)+'СЕТ СН'!$I$11+СВЦЭМ!$D$10+'СЕТ СН'!$I$5-'СЕТ СН'!$I$21</f>
        <v>5903.6949041099997</v>
      </c>
      <c r="Y130" s="36">
        <f>SUMIFS(СВЦЭМ!$D$39:$D$782,СВЦЭМ!$A$39:$A$782,$A130,СВЦЭМ!$B$39:$B$782,Y$110)+'СЕТ СН'!$I$11+СВЦЭМ!$D$10+'СЕТ СН'!$I$5-'СЕТ СН'!$I$21</f>
        <v>5935.2630391700004</v>
      </c>
    </row>
    <row r="131" spans="1:27" ht="15.75" x14ac:dyDescent="0.2">
      <c r="A131" s="35">
        <f t="shared" si="3"/>
        <v>44978</v>
      </c>
      <c r="B131" s="36">
        <f>SUMIFS(СВЦЭМ!$D$39:$D$782,СВЦЭМ!$A$39:$A$782,$A131,СВЦЭМ!$B$39:$B$782,B$110)+'СЕТ СН'!$I$11+СВЦЭМ!$D$10+'СЕТ СН'!$I$5-'СЕТ СН'!$I$21</f>
        <v>5981.4861293900003</v>
      </c>
      <c r="C131" s="36">
        <f>SUMIFS(СВЦЭМ!$D$39:$D$782,СВЦЭМ!$A$39:$A$782,$A131,СВЦЭМ!$B$39:$B$782,C$110)+'СЕТ СН'!$I$11+СВЦЭМ!$D$10+'СЕТ СН'!$I$5-'СЕТ СН'!$I$21</f>
        <v>6023.1341536300006</v>
      </c>
      <c r="D131" s="36">
        <f>SUMIFS(СВЦЭМ!$D$39:$D$782,СВЦЭМ!$A$39:$A$782,$A131,СВЦЭМ!$B$39:$B$782,D$110)+'СЕТ СН'!$I$11+СВЦЭМ!$D$10+'СЕТ СН'!$I$5-'СЕТ СН'!$I$21</f>
        <v>6032.8062502400007</v>
      </c>
      <c r="E131" s="36">
        <f>SUMIFS(СВЦЭМ!$D$39:$D$782,СВЦЭМ!$A$39:$A$782,$A131,СВЦЭМ!$B$39:$B$782,E$110)+'СЕТ СН'!$I$11+СВЦЭМ!$D$10+'СЕТ СН'!$I$5-'СЕТ СН'!$I$21</f>
        <v>6032.5593869500008</v>
      </c>
      <c r="F131" s="36">
        <f>SUMIFS(СВЦЭМ!$D$39:$D$782,СВЦЭМ!$A$39:$A$782,$A131,СВЦЭМ!$B$39:$B$782,F$110)+'СЕТ СН'!$I$11+СВЦЭМ!$D$10+'СЕТ СН'!$I$5-'СЕТ СН'!$I$21</f>
        <v>6009.0156828800009</v>
      </c>
      <c r="G131" s="36">
        <f>SUMIFS(СВЦЭМ!$D$39:$D$782,СВЦЭМ!$A$39:$A$782,$A131,СВЦЭМ!$B$39:$B$782,G$110)+'СЕТ СН'!$I$11+СВЦЭМ!$D$10+'СЕТ СН'!$I$5-'СЕТ СН'!$I$21</f>
        <v>5913.4563639200005</v>
      </c>
      <c r="H131" s="36">
        <f>SUMIFS(СВЦЭМ!$D$39:$D$782,СВЦЭМ!$A$39:$A$782,$A131,СВЦЭМ!$B$39:$B$782,H$110)+'СЕТ СН'!$I$11+СВЦЭМ!$D$10+'СЕТ СН'!$I$5-'СЕТ СН'!$I$21</f>
        <v>5851.7287215000006</v>
      </c>
      <c r="I131" s="36">
        <f>SUMIFS(СВЦЭМ!$D$39:$D$782,СВЦЭМ!$A$39:$A$782,$A131,СВЦЭМ!$B$39:$B$782,I$110)+'СЕТ СН'!$I$11+СВЦЭМ!$D$10+'СЕТ СН'!$I$5-'СЕТ СН'!$I$21</f>
        <v>5815.1823105100002</v>
      </c>
      <c r="J131" s="36">
        <f>SUMIFS(СВЦЭМ!$D$39:$D$782,СВЦЭМ!$A$39:$A$782,$A131,СВЦЭМ!$B$39:$B$782,J$110)+'СЕТ СН'!$I$11+СВЦЭМ!$D$10+'СЕТ СН'!$I$5-'СЕТ СН'!$I$21</f>
        <v>5774.1774770900001</v>
      </c>
      <c r="K131" s="36">
        <f>SUMIFS(СВЦЭМ!$D$39:$D$782,СВЦЭМ!$A$39:$A$782,$A131,СВЦЭМ!$B$39:$B$782,K$110)+'СЕТ СН'!$I$11+СВЦЭМ!$D$10+'СЕТ СН'!$I$5-'СЕТ СН'!$I$21</f>
        <v>5756.1866316400001</v>
      </c>
      <c r="L131" s="36">
        <f>SUMIFS(СВЦЭМ!$D$39:$D$782,СВЦЭМ!$A$39:$A$782,$A131,СВЦЭМ!$B$39:$B$782,L$110)+'СЕТ СН'!$I$11+СВЦЭМ!$D$10+'СЕТ СН'!$I$5-'СЕТ СН'!$I$21</f>
        <v>5775.2790586700003</v>
      </c>
      <c r="M131" s="36">
        <f>SUMIFS(СВЦЭМ!$D$39:$D$782,СВЦЭМ!$A$39:$A$782,$A131,СВЦЭМ!$B$39:$B$782,M$110)+'СЕТ СН'!$I$11+СВЦЭМ!$D$10+'СЕТ СН'!$I$5-'СЕТ СН'!$I$21</f>
        <v>5822.74258663</v>
      </c>
      <c r="N131" s="36">
        <f>SUMIFS(СВЦЭМ!$D$39:$D$782,СВЦЭМ!$A$39:$A$782,$A131,СВЦЭМ!$B$39:$B$782,N$110)+'СЕТ СН'!$I$11+СВЦЭМ!$D$10+'СЕТ СН'!$I$5-'СЕТ СН'!$I$21</f>
        <v>5857.2826206900008</v>
      </c>
      <c r="O131" s="36">
        <f>SUMIFS(СВЦЭМ!$D$39:$D$782,СВЦЭМ!$A$39:$A$782,$A131,СВЦЭМ!$B$39:$B$782,O$110)+'СЕТ СН'!$I$11+СВЦЭМ!$D$10+'СЕТ СН'!$I$5-'СЕТ СН'!$I$21</f>
        <v>5890.344740120001</v>
      </c>
      <c r="P131" s="36">
        <f>SUMIFS(СВЦЭМ!$D$39:$D$782,СВЦЭМ!$A$39:$A$782,$A131,СВЦЭМ!$B$39:$B$782,P$110)+'СЕТ СН'!$I$11+СВЦЭМ!$D$10+'СЕТ СН'!$I$5-'СЕТ СН'!$I$21</f>
        <v>5904.3643550300003</v>
      </c>
      <c r="Q131" s="36">
        <f>SUMIFS(СВЦЭМ!$D$39:$D$782,СВЦЭМ!$A$39:$A$782,$A131,СВЦЭМ!$B$39:$B$782,Q$110)+'СЕТ СН'!$I$11+СВЦЭМ!$D$10+'СЕТ СН'!$I$5-'СЕТ СН'!$I$21</f>
        <v>5881.8699779800008</v>
      </c>
      <c r="R131" s="36">
        <f>SUMIFS(СВЦЭМ!$D$39:$D$782,СВЦЭМ!$A$39:$A$782,$A131,СВЦЭМ!$B$39:$B$782,R$110)+'СЕТ СН'!$I$11+СВЦЭМ!$D$10+'СЕТ СН'!$I$5-'СЕТ СН'!$I$21</f>
        <v>5840.3653591000002</v>
      </c>
      <c r="S131" s="36">
        <f>SUMIFS(СВЦЭМ!$D$39:$D$782,СВЦЭМ!$A$39:$A$782,$A131,СВЦЭМ!$B$39:$B$782,S$110)+'СЕТ СН'!$I$11+СВЦЭМ!$D$10+'СЕТ СН'!$I$5-'СЕТ СН'!$I$21</f>
        <v>5791.1934282300008</v>
      </c>
      <c r="T131" s="36">
        <f>SUMIFS(СВЦЭМ!$D$39:$D$782,СВЦЭМ!$A$39:$A$782,$A131,СВЦЭМ!$B$39:$B$782,T$110)+'СЕТ СН'!$I$11+СВЦЭМ!$D$10+'СЕТ СН'!$I$5-'СЕТ СН'!$I$21</f>
        <v>5761.1849269200002</v>
      </c>
      <c r="U131" s="36">
        <f>SUMIFS(СВЦЭМ!$D$39:$D$782,СВЦЭМ!$A$39:$A$782,$A131,СВЦЭМ!$B$39:$B$782,U$110)+'СЕТ СН'!$I$11+СВЦЭМ!$D$10+'СЕТ СН'!$I$5-'СЕТ СН'!$I$21</f>
        <v>5778.24527872</v>
      </c>
      <c r="V131" s="36">
        <f>SUMIFS(СВЦЭМ!$D$39:$D$782,СВЦЭМ!$A$39:$A$782,$A131,СВЦЭМ!$B$39:$B$782,V$110)+'СЕТ СН'!$I$11+СВЦЭМ!$D$10+'СЕТ СН'!$I$5-'СЕТ СН'!$I$21</f>
        <v>5775.2552464500004</v>
      </c>
      <c r="W131" s="36">
        <f>SUMIFS(СВЦЭМ!$D$39:$D$782,СВЦЭМ!$A$39:$A$782,$A131,СВЦЭМ!$B$39:$B$782,W$110)+'СЕТ СН'!$I$11+СВЦЭМ!$D$10+'СЕТ СН'!$I$5-'СЕТ СН'!$I$21</f>
        <v>5814.7352599799997</v>
      </c>
      <c r="X131" s="36">
        <f>SUMIFS(СВЦЭМ!$D$39:$D$782,СВЦЭМ!$A$39:$A$782,$A131,СВЦЭМ!$B$39:$B$782,X$110)+'СЕТ СН'!$I$11+СВЦЭМ!$D$10+'СЕТ СН'!$I$5-'СЕТ СН'!$I$21</f>
        <v>5850.1174891200008</v>
      </c>
      <c r="Y131" s="36">
        <f>SUMIFS(СВЦЭМ!$D$39:$D$782,СВЦЭМ!$A$39:$A$782,$A131,СВЦЭМ!$B$39:$B$782,Y$110)+'СЕТ СН'!$I$11+СВЦЭМ!$D$10+'СЕТ СН'!$I$5-'СЕТ СН'!$I$21</f>
        <v>5926.9882331200006</v>
      </c>
    </row>
    <row r="132" spans="1:27" ht="15.75" x14ac:dyDescent="0.2">
      <c r="A132" s="35">
        <f t="shared" si="3"/>
        <v>44979</v>
      </c>
      <c r="B132" s="36">
        <f>SUMIFS(СВЦЭМ!$D$39:$D$782,СВЦЭМ!$A$39:$A$782,$A132,СВЦЭМ!$B$39:$B$782,B$110)+'СЕТ СН'!$I$11+СВЦЭМ!$D$10+'СЕТ СН'!$I$5-'СЕТ СН'!$I$21</f>
        <v>6001.5934534099997</v>
      </c>
      <c r="C132" s="36">
        <f>SUMIFS(СВЦЭМ!$D$39:$D$782,СВЦЭМ!$A$39:$A$782,$A132,СВЦЭМ!$B$39:$B$782,C$110)+'СЕТ СН'!$I$11+СВЦЭМ!$D$10+'СЕТ СН'!$I$5-'СЕТ СН'!$I$21</f>
        <v>6068.42226071</v>
      </c>
      <c r="D132" s="36">
        <f>SUMIFS(СВЦЭМ!$D$39:$D$782,СВЦЭМ!$A$39:$A$782,$A132,СВЦЭМ!$B$39:$B$782,D$110)+'СЕТ СН'!$I$11+СВЦЭМ!$D$10+'СЕТ СН'!$I$5-'СЕТ СН'!$I$21</f>
        <v>6078.7190980800005</v>
      </c>
      <c r="E132" s="36">
        <f>SUMIFS(СВЦЭМ!$D$39:$D$782,СВЦЭМ!$A$39:$A$782,$A132,СВЦЭМ!$B$39:$B$782,E$110)+'СЕТ СН'!$I$11+СВЦЭМ!$D$10+'СЕТ СН'!$I$5-'СЕТ СН'!$I$21</f>
        <v>6073.3391221399997</v>
      </c>
      <c r="F132" s="36">
        <f>SUMIFS(СВЦЭМ!$D$39:$D$782,СВЦЭМ!$A$39:$A$782,$A132,СВЦЭМ!$B$39:$B$782,F$110)+'СЕТ СН'!$I$11+СВЦЭМ!$D$10+'СЕТ СН'!$I$5-'СЕТ СН'!$I$21</f>
        <v>6035.8336520100002</v>
      </c>
      <c r="G132" s="36">
        <f>SUMIFS(СВЦЭМ!$D$39:$D$782,СВЦЭМ!$A$39:$A$782,$A132,СВЦЭМ!$B$39:$B$782,G$110)+'СЕТ СН'!$I$11+СВЦЭМ!$D$10+'СЕТ СН'!$I$5-'СЕТ СН'!$I$21</f>
        <v>5942.645881460001</v>
      </c>
      <c r="H132" s="36">
        <f>SUMIFS(СВЦЭМ!$D$39:$D$782,СВЦЭМ!$A$39:$A$782,$A132,СВЦЭМ!$B$39:$B$782,H$110)+'СЕТ СН'!$I$11+СВЦЭМ!$D$10+'СЕТ СН'!$I$5-'СЕТ СН'!$I$21</f>
        <v>5830.8663632000007</v>
      </c>
      <c r="I132" s="36">
        <f>SUMIFS(СВЦЭМ!$D$39:$D$782,СВЦЭМ!$A$39:$A$782,$A132,СВЦЭМ!$B$39:$B$782,I$110)+'СЕТ СН'!$I$11+СВЦЭМ!$D$10+'СЕТ СН'!$I$5-'СЕТ СН'!$I$21</f>
        <v>5799.0364952200007</v>
      </c>
      <c r="J132" s="36">
        <f>SUMIFS(СВЦЭМ!$D$39:$D$782,СВЦЭМ!$A$39:$A$782,$A132,СВЦЭМ!$B$39:$B$782,J$110)+'СЕТ СН'!$I$11+СВЦЭМ!$D$10+'СЕТ СН'!$I$5-'СЕТ СН'!$I$21</f>
        <v>5789.9372909100002</v>
      </c>
      <c r="K132" s="36">
        <f>SUMIFS(СВЦЭМ!$D$39:$D$782,СВЦЭМ!$A$39:$A$782,$A132,СВЦЭМ!$B$39:$B$782,K$110)+'СЕТ СН'!$I$11+СВЦЭМ!$D$10+'СЕТ СН'!$I$5-'СЕТ СН'!$I$21</f>
        <v>5774.4805758000002</v>
      </c>
      <c r="L132" s="36">
        <f>SUMIFS(СВЦЭМ!$D$39:$D$782,СВЦЭМ!$A$39:$A$782,$A132,СВЦЭМ!$B$39:$B$782,L$110)+'СЕТ СН'!$I$11+СВЦЭМ!$D$10+'СЕТ СН'!$I$5-'СЕТ СН'!$I$21</f>
        <v>5774.0572099300007</v>
      </c>
      <c r="M132" s="36">
        <f>SUMIFS(СВЦЭМ!$D$39:$D$782,СВЦЭМ!$A$39:$A$782,$A132,СВЦЭМ!$B$39:$B$782,M$110)+'СЕТ СН'!$I$11+СВЦЭМ!$D$10+'СЕТ СН'!$I$5-'СЕТ СН'!$I$21</f>
        <v>5819.92084918</v>
      </c>
      <c r="N132" s="36">
        <f>SUMIFS(СВЦЭМ!$D$39:$D$782,СВЦЭМ!$A$39:$A$782,$A132,СВЦЭМ!$B$39:$B$782,N$110)+'СЕТ СН'!$I$11+СВЦЭМ!$D$10+'СЕТ СН'!$I$5-'СЕТ СН'!$I$21</f>
        <v>5862.9953356100004</v>
      </c>
      <c r="O132" s="36">
        <f>SUMIFS(СВЦЭМ!$D$39:$D$782,СВЦЭМ!$A$39:$A$782,$A132,СВЦЭМ!$B$39:$B$782,O$110)+'СЕТ СН'!$I$11+СВЦЭМ!$D$10+'СЕТ СН'!$I$5-'СЕТ СН'!$I$21</f>
        <v>5840.5371326100003</v>
      </c>
      <c r="P132" s="36">
        <f>SUMIFS(СВЦЭМ!$D$39:$D$782,СВЦЭМ!$A$39:$A$782,$A132,СВЦЭМ!$B$39:$B$782,P$110)+'СЕТ СН'!$I$11+СВЦЭМ!$D$10+'СЕТ СН'!$I$5-'СЕТ СН'!$I$21</f>
        <v>5850.9362456600002</v>
      </c>
      <c r="Q132" s="36">
        <f>SUMIFS(СВЦЭМ!$D$39:$D$782,СВЦЭМ!$A$39:$A$782,$A132,СВЦЭМ!$B$39:$B$782,Q$110)+'СЕТ СН'!$I$11+СВЦЭМ!$D$10+'СЕТ СН'!$I$5-'СЕТ СН'!$I$21</f>
        <v>5865.2836533300006</v>
      </c>
      <c r="R132" s="36">
        <f>SUMIFS(СВЦЭМ!$D$39:$D$782,СВЦЭМ!$A$39:$A$782,$A132,СВЦЭМ!$B$39:$B$782,R$110)+'СЕТ СН'!$I$11+СВЦЭМ!$D$10+'СЕТ СН'!$I$5-'СЕТ СН'!$I$21</f>
        <v>5829.6201417700004</v>
      </c>
      <c r="S132" s="36">
        <f>SUMIFS(СВЦЭМ!$D$39:$D$782,СВЦЭМ!$A$39:$A$782,$A132,СВЦЭМ!$B$39:$B$782,S$110)+'СЕТ СН'!$I$11+СВЦЭМ!$D$10+'СЕТ СН'!$I$5-'СЕТ СН'!$I$21</f>
        <v>5785.5243284500002</v>
      </c>
      <c r="T132" s="36">
        <f>SUMIFS(СВЦЭМ!$D$39:$D$782,СВЦЭМ!$A$39:$A$782,$A132,СВЦЭМ!$B$39:$B$782,T$110)+'СЕТ СН'!$I$11+СВЦЭМ!$D$10+'СЕТ СН'!$I$5-'СЕТ СН'!$I$21</f>
        <v>5760.8728020400004</v>
      </c>
      <c r="U132" s="36">
        <f>SUMIFS(СВЦЭМ!$D$39:$D$782,СВЦЭМ!$A$39:$A$782,$A132,СВЦЭМ!$B$39:$B$782,U$110)+'СЕТ СН'!$I$11+СВЦЭМ!$D$10+'СЕТ СН'!$I$5-'СЕТ СН'!$I$21</f>
        <v>5805.2532646400005</v>
      </c>
      <c r="V132" s="36">
        <f>SUMIFS(СВЦЭМ!$D$39:$D$782,СВЦЭМ!$A$39:$A$782,$A132,СВЦЭМ!$B$39:$B$782,V$110)+'СЕТ СН'!$I$11+СВЦЭМ!$D$10+'СЕТ СН'!$I$5-'СЕТ СН'!$I$21</f>
        <v>5817.9520151300003</v>
      </c>
      <c r="W132" s="36">
        <f>SUMIFS(СВЦЭМ!$D$39:$D$782,СВЦЭМ!$A$39:$A$782,$A132,СВЦЭМ!$B$39:$B$782,W$110)+'СЕТ СН'!$I$11+СВЦЭМ!$D$10+'СЕТ СН'!$I$5-'СЕТ СН'!$I$21</f>
        <v>5857.3278533400007</v>
      </c>
      <c r="X132" s="36">
        <f>SUMIFS(СВЦЭМ!$D$39:$D$782,СВЦЭМ!$A$39:$A$782,$A132,СВЦЭМ!$B$39:$B$782,X$110)+'СЕТ СН'!$I$11+СВЦЭМ!$D$10+'СЕТ СН'!$I$5-'СЕТ СН'!$I$21</f>
        <v>5895.100934600001</v>
      </c>
      <c r="Y132" s="36">
        <f>SUMIFS(СВЦЭМ!$D$39:$D$782,СВЦЭМ!$A$39:$A$782,$A132,СВЦЭМ!$B$39:$B$782,Y$110)+'СЕТ СН'!$I$11+СВЦЭМ!$D$10+'СЕТ СН'!$I$5-'СЕТ СН'!$I$21</f>
        <v>5935.82308405</v>
      </c>
    </row>
    <row r="133" spans="1:27" ht="15.75" x14ac:dyDescent="0.2">
      <c r="A133" s="35">
        <f t="shared" si="3"/>
        <v>44980</v>
      </c>
      <c r="B133" s="36">
        <f>SUMIFS(СВЦЭМ!$D$39:$D$782,СВЦЭМ!$A$39:$A$782,$A133,СВЦЭМ!$B$39:$B$782,B$110)+'СЕТ СН'!$I$11+СВЦЭМ!$D$10+'СЕТ СН'!$I$5-'СЕТ СН'!$I$21</f>
        <v>5985.42923849</v>
      </c>
      <c r="C133" s="36">
        <f>SUMIFS(СВЦЭМ!$D$39:$D$782,СВЦЭМ!$A$39:$A$782,$A133,СВЦЭМ!$B$39:$B$782,C$110)+'СЕТ СН'!$I$11+СВЦЭМ!$D$10+'СЕТ СН'!$I$5-'СЕТ СН'!$I$21</f>
        <v>5950.47978177</v>
      </c>
      <c r="D133" s="36">
        <f>SUMIFS(СВЦЭМ!$D$39:$D$782,СВЦЭМ!$A$39:$A$782,$A133,СВЦЭМ!$B$39:$B$782,D$110)+'СЕТ СН'!$I$11+СВЦЭМ!$D$10+'СЕТ СН'!$I$5-'СЕТ СН'!$I$21</f>
        <v>5955.9798982200009</v>
      </c>
      <c r="E133" s="36">
        <f>SUMIFS(СВЦЭМ!$D$39:$D$782,СВЦЭМ!$A$39:$A$782,$A133,СВЦЭМ!$B$39:$B$782,E$110)+'СЕТ СН'!$I$11+СВЦЭМ!$D$10+'СЕТ СН'!$I$5-'СЕТ СН'!$I$21</f>
        <v>5962.9794118200007</v>
      </c>
      <c r="F133" s="36">
        <f>SUMIFS(СВЦЭМ!$D$39:$D$782,СВЦЭМ!$A$39:$A$782,$A133,СВЦЭМ!$B$39:$B$782,F$110)+'СЕТ СН'!$I$11+СВЦЭМ!$D$10+'СЕТ СН'!$I$5-'СЕТ СН'!$I$21</f>
        <v>5957.80691768</v>
      </c>
      <c r="G133" s="36">
        <f>SUMIFS(СВЦЭМ!$D$39:$D$782,СВЦЭМ!$A$39:$A$782,$A133,СВЦЭМ!$B$39:$B$782,G$110)+'СЕТ СН'!$I$11+СВЦЭМ!$D$10+'СЕТ СН'!$I$5-'СЕТ СН'!$I$21</f>
        <v>5933.31639799</v>
      </c>
      <c r="H133" s="36">
        <f>SUMIFS(СВЦЭМ!$D$39:$D$782,СВЦЭМ!$A$39:$A$782,$A133,СВЦЭМ!$B$39:$B$782,H$110)+'СЕТ СН'!$I$11+СВЦЭМ!$D$10+'СЕТ СН'!$I$5-'СЕТ СН'!$I$21</f>
        <v>5863.8931839600009</v>
      </c>
      <c r="I133" s="36">
        <f>SUMIFS(СВЦЭМ!$D$39:$D$782,СВЦЭМ!$A$39:$A$782,$A133,СВЦЭМ!$B$39:$B$782,I$110)+'СЕТ СН'!$I$11+СВЦЭМ!$D$10+'СЕТ СН'!$I$5-'СЕТ СН'!$I$21</f>
        <v>5762.0173107000001</v>
      </c>
      <c r="J133" s="36">
        <f>SUMIFS(СВЦЭМ!$D$39:$D$782,СВЦЭМ!$A$39:$A$782,$A133,СВЦЭМ!$B$39:$B$782,J$110)+'СЕТ СН'!$I$11+СВЦЭМ!$D$10+'СЕТ СН'!$I$5-'СЕТ СН'!$I$21</f>
        <v>5674.5318183099998</v>
      </c>
      <c r="K133" s="36">
        <f>SUMIFS(СВЦЭМ!$D$39:$D$782,СВЦЭМ!$A$39:$A$782,$A133,СВЦЭМ!$B$39:$B$782,K$110)+'СЕТ СН'!$I$11+СВЦЭМ!$D$10+'СЕТ СН'!$I$5-'СЕТ СН'!$I$21</f>
        <v>5652.9318988499999</v>
      </c>
      <c r="L133" s="36">
        <f>SUMIFS(СВЦЭМ!$D$39:$D$782,СВЦЭМ!$A$39:$A$782,$A133,СВЦЭМ!$B$39:$B$782,L$110)+'СЕТ СН'!$I$11+СВЦЭМ!$D$10+'СЕТ СН'!$I$5-'СЕТ СН'!$I$21</f>
        <v>5692.7696379099998</v>
      </c>
      <c r="M133" s="36">
        <f>SUMIFS(СВЦЭМ!$D$39:$D$782,СВЦЭМ!$A$39:$A$782,$A133,СВЦЭМ!$B$39:$B$782,M$110)+'СЕТ СН'!$I$11+СВЦЭМ!$D$10+'СЕТ СН'!$I$5-'СЕТ СН'!$I$21</f>
        <v>5708.7403457500004</v>
      </c>
      <c r="N133" s="36">
        <f>SUMIFS(СВЦЭМ!$D$39:$D$782,СВЦЭМ!$A$39:$A$782,$A133,СВЦЭМ!$B$39:$B$782,N$110)+'СЕТ СН'!$I$11+СВЦЭМ!$D$10+'СЕТ СН'!$I$5-'СЕТ СН'!$I$21</f>
        <v>5764.5914376500004</v>
      </c>
      <c r="O133" s="36">
        <f>SUMIFS(СВЦЭМ!$D$39:$D$782,СВЦЭМ!$A$39:$A$782,$A133,СВЦЭМ!$B$39:$B$782,O$110)+'СЕТ СН'!$I$11+СВЦЭМ!$D$10+'СЕТ СН'!$I$5-'СЕТ СН'!$I$21</f>
        <v>5776.3708781300002</v>
      </c>
      <c r="P133" s="36">
        <f>SUMIFS(СВЦЭМ!$D$39:$D$782,СВЦЭМ!$A$39:$A$782,$A133,СВЦЭМ!$B$39:$B$782,P$110)+'СЕТ СН'!$I$11+СВЦЭМ!$D$10+'СЕТ СН'!$I$5-'СЕТ СН'!$I$21</f>
        <v>5805.6020695500001</v>
      </c>
      <c r="Q133" s="36">
        <f>SUMIFS(СВЦЭМ!$D$39:$D$782,СВЦЭМ!$A$39:$A$782,$A133,СВЦЭМ!$B$39:$B$782,Q$110)+'СЕТ СН'!$I$11+СВЦЭМ!$D$10+'СЕТ СН'!$I$5-'СЕТ СН'!$I$21</f>
        <v>5796.67484831</v>
      </c>
      <c r="R133" s="36">
        <f>SUMIFS(СВЦЭМ!$D$39:$D$782,СВЦЭМ!$A$39:$A$782,$A133,СВЦЭМ!$B$39:$B$782,R$110)+'СЕТ СН'!$I$11+СВЦЭМ!$D$10+'СЕТ СН'!$I$5-'СЕТ СН'!$I$21</f>
        <v>5790.6483022100001</v>
      </c>
      <c r="S133" s="36">
        <f>SUMIFS(СВЦЭМ!$D$39:$D$782,СВЦЭМ!$A$39:$A$782,$A133,СВЦЭМ!$B$39:$B$782,S$110)+'СЕТ СН'!$I$11+СВЦЭМ!$D$10+'СЕТ СН'!$I$5-'СЕТ СН'!$I$21</f>
        <v>5755.4409058199999</v>
      </c>
      <c r="T133" s="36">
        <f>SUMIFS(СВЦЭМ!$D$39:$D$782,СВЦЭМ!$A$39:$A$782,$A133,СВЦЭМ!$B$39:$B$782,T$110)+'СЕТ СН'!$I$11+СВЦЭМ!$D$10+'СЕТ СН'!$I$5-'СЕТ СН'!$I$21</f>
        <v>5694.3693340299997</v>
      </c>
      <c r="U133" s="36">
        <f>SUMIFS(СВЦЭМ!$D$39:$D$782,СВЦЭМ!$A$39:$A$782,$A133,СВЦЭМ!$B$39:$B$782,U$110)+'СЕТ СН'!$I$11+СВЦЭМ!$D$10+'СЕТ СН'!$I$5-'СЕТ СН'!$I$21</f>
        <v>5684.2472720200003</v>
      </c>
      <c r="V133" s="36">
        <f>SUMIFS(СВЦЭМ!$D$39:$D$782,СВЦЭМ!$A$39:$A$782,$A133,СВЦЭМ!$B$39:$B$782,V$110)+'СЕТ СН'!$I$11+СВЦЭМ!$D$10+'СЕТ СН'!$I$5-'СЕТ СН'!$I$21</f>
        <v>5702.0180154899999</v>
      </c>
      <c r="W133" s="36">
        <f>SUMIFS(СВЦЭМ!$D$39:$D$782,СВЦЭМ!$A$39:$A$782,$A133,СВЦЭМ!$B$39:$B$782,W$110)+'СЕТ СН'!$I$11+СВЦЭМ!$D$10+'СЕТ СН'!$I$5-'СЕТ СН'!$I$21</f>
        <v>5744.42531229</v>
      </c>
      <c r="X133" s="36">
        <f>SUMIFS(СВЦЭМ!$D$39:$D$782,СВЦЭМ!$A$39:$A$782,$A133,СВЦЭМ!$B$39:$B$782,X$110)+'СЕТ СН'!$I$11+СВЦЭМ!$D$10+'СЕТ СН'!$I$5-'СЕТ СН'!$I$21</f>
        <v>5786.2101608299999</v>
      </c>
      <c r="Y133" s="36">
        <f>SUMIFS(СВЦЭМ!$D$39:$D$782,СВЦЭМ!$A$39:$A$782,$A133,СВЦЭМ!$B$39:$B$782,Y$110)+'СЕТ СН'!$I$11+СВЦЭМ!$D$10+'СЕТ СН'!$I$5-'СЕТ СН'!$I$21</f>
        <v>5845.8394613300006</v>
      </c>
    </row>
    <row r="134" spans="1:27" ht="15.75" x14ac:dyDescent="0.2">
      <c r="A134" s="35">
        <f t="shared" si="3"/>
        <v>44981</v>
      </c>
      <c r="B134" s="36">
        <f>SUMIFS(СВЦЭМ!$D$39:$D$782,СВЦЭМ!$A$39:$A$782,$A134,СВЦЭМ!$B$39:$B$782,B$110)+'СЕТ СН'!$I$11+СВЦЭМ!$D$10+'СЕТ СН'!$I$5-'СЕТ СН'!$I$21</f>
        <v>5831.2220806100004</v>
      </c>
      <c r="C134" s="36">
        <f>SUMIFS(СВЦЭМ!$D$39:$D$782,СВЦЭМ!$A$39:$A$782,$A134,СВЦЭМ!$B$39:$B$782,C$110)+'СЕТ СН'!$I$11+СВЦЭМ!$D$10+'СЕТ СН'!$I$5-'СЕТ СН'!$I$21</f>
        <v>5833.0853924100002</v>
      </c>
      <c r="D134" s="36">
        <f>SUMIFS(СВЦЭМ!$D$39:$D$782,СВЦЭМ!$A$39:$A$782,$A134,СВЦЭМ!$B$39:$B$782,D$110)+'СЕТ СН'!$I$11+СВЦЭМ!$D$10+'СЕТ СН'!$I$5-'СЕТ СН'!$I$21</f>
        <v>5767.7398462000001</v>
      </c>
      <c r="E134" s="36">
        <f>SUMIFS(СВЦЭМ!$D$39:$D$782,СВЦЭМ!$A$39:$A$782,$A134,СВЦЭМ!$B$39:$B$782,E$110)+'СЕТ СН'!$I$11+СВЦЭМ!$D$10+'СЕТ СН'!$I$5-'СЕТ СН'!$I$21</f>
        <v>5709.7555102100005</v>
      </c>
      <c r="F134" s="36">
        <f>SUMIFS(СВЦЭМ!$D$39:$D$782,СВЦЭМ!$A$39:$A$782,$A134,СВЦЭМ!$B$39:$B$782,F$110)+'СЕТ СН'!$I$11+СВЦЭМ!$D$10+'СЕТ СН'!$I$5-'СЕТ СН'!$I$21</f>
        <v>5725.54125036</v>
      </c>
      <c r="G134" s="36">
        <f>SUMIFS(СВЦЭМ!$D$39:$D$782,СВЦЭМ!$A$39:$A$782,$A134,СВЦЭМ!$B$39:$B$782,G$110)+'СЕТ СН'!$I$11+СВЦЭМ!$D$10+'СЕТ СН'!$I$5-'СЕТ СН'!$I$21</f>
        <v>5757.0652646899998</v>
      </c>
      <c r="H134" s="36">
        <f>SUMIFS(СВЦЭМ!$D$39:$D$782,СВЦЭМ!$A$39:$A$782,$A134,СВЦЭМ!$B$39:$B$782,H$110)+'СЕТ СН'!$I$11+СВЦЭМ!$D$10+'СЕТ СН'!$I$5-'СЕТ СН'!$I$21</f>
        <v>5771.6484934600003</v>
      </c>
      <c r="I134" s="36">
        <f>SUMIFS(СВЦЭМ!$D$39:$D$782,СВЦЭМ!$A$39:$A$782,$A134,СВЦЭМ!$B$39:$B$782,I$110)+'СЕТ СН'!$I$11+СВЦЭМ!$D$10+'СЕТ СН'!$I$5-'СЕТ СН'!$I$21</f>
        <v>5733.4621910400001</v>
      </c>
      <c r="J134" s="36">
        <f>SUMIFS(СВЦЭМ!$D$39:$D$782,СВЦЭМ!$A$39:$A$782,$A134,СВЦЭМ!$B$39:$B$782,J$110)+'СЕТ СН'!$I$11+СВЦЭМ!$D$10+'СЕТ СН'!$I$5-'СЕТ СН'!$I$21</f>
        <v>5667.37854264</v>
      </c>
      <c r="K134" s="36">
        <f>SUMIFS(СВЦЭМ!$D$39:$D$782,СВЦЭМ!$A$39:$A$782,$A134,СВЦЭМ!$B$39:$B$782,K$110)+'СЕТ СН'!$I$11+СВЦЭМ!$D$10+'СЕТ СН'!$I$5-'СЕТ СН'!$I$21</f>
        <v>5654.02395574</v>
      </c>
      <c r="L134" s="36">
        <f>SUMIFS(СВЦЭМ!$D$39:$D$782,СВЦЭМ!$A$39:$A$782,$A134,СВЦЭМ!$B$39:$B$782,L$110)+'СЕТ СН'!$I$11+СВЦЭМ!$D$10+'СЕТ СН'!$I$5-'СЕТ СН'!$I$21</f>
        <v>5665.5396336100002</v>
      </c>
      <c r="M134" s="36">
        <f>SUMIFS(СВЦЭМ!$D$39:$D$782,СВЦЭМ!$A$39:$A$782,$A134,СВЦЭМ!$B$39:$B$782,M$110)+'СЕТ СН'!$I$11+СВЦЭМ!$D$10+'СЕТ СН'!$I$5-'СЕТ СН'!$I$21</f>
        <v>5678.7629916100004</v>
      </c>
      <c r="N134" s="36">
        <f>SUMIFS(СВЦЭМ!$D$39:$D$782,СВЦЭМ!$A$39:$A$782,$A134,СВЦЭМ!$B$39:$B$782,N$110)+'СЕТ СН'!$I$11+СВЦЭМ!$D$10+'СЕТ СН'!$I$5-'СЕТ СН'!$I$21</f>
        <v>5677.3530943900005</v>
      </c>
      <c r="O134" s="36">
        <f>SUMIFS(СВЦЭМ!$D$39:$D$782,СВЦЭМ!$A$39:$A$782,$A134,СВЦЭМ!$B$39:$B$782,O$110)+'СЕТ СН'!$I$11+СВЦЭМ!$D$10+'СЕТ СН'!$I$5-'СЕТ СН'!$I$21</f>
        <v>5708.3218733200001</v>
      </c>
      <c r="P134" s="36">
        <f>SUMIFS(СВЦЭМ!$D$39:$D$782,СВЦЭМ!$A$39:$A$782,$A134,СВЦЭМ!$B$39:$B$782,P$110)+'СЕТ СН'!$I$11+СВЦЭМ!$D$10+'СЕТ СН'!$I$5-'СЕТ СН'!$I$21</f>
        <v>5706.9808785300002</v>
      </c>
      <c r="Q134" s="36">
        <f>SUMIFS(СВЦЭМ!$D$39:$D$782,СВЦЭМ!$A$39:$A$782,$A134,СВЦЭМ!$B$39:$B$782,Q$110)+'СЕТ СН'!$I$11+СВЦЭМ!$D$10+'СЕТ СН'!$I$5-'СЕТ СН'!$I$21</f>
        <v>5711.5559630200005</v>
      </c>
      <c r="R134" s="36">
        <f>SUMIFS(СВЦЭМ!$D$39:$D$782,СВЦЭМ!$A$39:$A$782,$A134,СВЦЭМ!$B$39:$B$782,R$110)+'СЕТ СН'!$I$11+СВЦЭМ!$D$10+'СЕТ СН'!$I$5-'СЕТ СН'!$I$21</f>
        <v>5701.0229191199996</v>
      </c>
      <c r="S134" s="36">
        <f>SUMIFS(СВЦЭМ!$D$39:$D$782,СВЦЭМ!$A$39:$A$782,$A134,СВЦЭМ!$B$39:$B$782,S$110)+'СЕТ СН'!$I$11+СВЦЭМ!$D$10+'СЕТ СН'!$I$5-'СЕТ СН'!$I$21</f>
        <v>5694.0221610799999</v>
      </c>
      <c r="T134" s="36">
        <f>SUMIFS(СВЦЭМ!$D$39:$D$782,СВЦЭМ!$A$39:$A$782,$A134,СВЦЭМ!$B$39:$B$782,T$110)+'СЕТ СН'!$I$11+СВЦЭМ!$D$10+'СЕТ СН'!$I$5-'СЕТ СН'!$I$21</f>
        <v>5650.8730793800005</v>
      </c>
      <c r="U134" s="36">
        <f>SUMIFS(СВЦЭМ!$D$39:$D$782,СВЦЭМ!$A$39:$A$782,$A134,СВЦЭМ!$B$39:$B$782,U$110)+'СЕТ СН'!$I$11+СВЦЭМ!$D$10+'СЕТ СН'!$I$5-'СЕТ СН'!$I$21</f>
        <v>5656.0694957800006</v>
      </c>
      <c r="V134" s="36">
        <f>SUMIFS(СВЦЭМ!$D$39:$D$782,СВЦЭМ!$A$39:$A$782,$A134,СВЦЭМ!$B$39:$B$782,V$110)+'СЕТ СН'!$I$11+СВЦЭМ!$D$10+'СЕТ СН'!$I$5-'СЕТ СН'!$I$21</f>
        <v>5673.9701596000004</v>
      </c>
      <c r="W134" s="36">
        <f>SUMIFS(СВЦЭМ!$D$39:$D$782,СВЦЭМ!$A$39:$A$782,$A134,СВЦЭМ!$B$39:$B$782,W$110)+'СЕТ СН'!$I$11+СВЦЭМ!$D$10+'СЕТ СН'!$I$5-'СЕТ СН'!$I$21</f>
        <v>5659.6387400399999</v>
      </c>
      <c r="X134" s="36">
        <f>SUMIFS(СВЦЭМ!$D$39:$D$782,СВЦЭМ!$A$39:$A$782,$A134,СВЦЭМ!$B$39:$B$782,X$110)+'СЕТ СН'!$I$11+СВЦЭМ!$D$10+'СЕТ СН'!$I$5-'СЕТ СН'!$I$21</f>
        <v>5697.5065486000003</v>
      </c>
      <c r="Y134" s="36">
        <f>SUMIFS(СВЦЭМ!$D$39:$D$782,СВЦЭМ!$A$39:$A$782,$A134,СВЦЭМ!$B$39:$B$782,Y$110)+'СЕТ СН'!$I$11+СВЦЭМ!$D$10+'СЕТ СН'!$I$5-'СЕТ СН'!$I$21</f>
        <v>5720.9134339499997</v>
      </c>
    </row>
    <row r="135" spans="1:27" ht="15.75" x14ac:dyDescent="0.2">
      <c r="A135" s="35">
        <f t="shared" si="3"/>
        <v>44982</v>
      </c>
      <c r="B135" s="36">
        <f>SUMIFS(СВЦЭМ!$D$39:$D$782,СВЦЭМ!$A$39:$A$782,$A135,СВЦЭМ!$B$39:$B$782,B$110)+'СЕТ СН'!$I$11+СВЦЭМ!$D$10+'СЕТ СН'!$I$5-'СЕТ СН'!$I$21</f>
        <v>5981.8513045300006</v>
      </c>
      <c r="C135" s="36">
        <f>SUMIFS(СВЦЭМ!$D$39:$D$782,СВЦЭМ!$A$39:$A$782,$A135,СВЦЭМ!$B$39:$B$782,C$110)+'СЕТ СН'!$I$11+СВЦЭМ!$D$10+'СЕТ СН'!$I$5-'СЕТ СН'!$I$21</f>
        <v>5993.7317759500002</v>
      </c>
      <c r="D135" s="36">
        <f>SUMIFS(СВЦЭМ!$D$39:$D$782,СВЦЭМ!$A$39:$A$782,$A135,СВЦЭМ!$B$39:$B$782,D$110)+'СЕТ СН'!$I$11+СВЦЭМ!$D$10+'СЕТ СН'!$I$5-'СЕТ СН'!$I$21</f>
        <v>6006.7548358200002</v>
      </c>
      <c r="E135" s="36">
        <f>SUMIFS(СВЦЭМ!$D$39:$D$782,СВЦЭМ!$A$39:$A$782,$A135,СВЦЭМ!$B$39:$B$782,E$110)+'СЕТ СН'!$I$11+СВЦЭМ!$D$10+'СЕТ СН'!$I$5-'СЕТ СН'!$I$21</f>
        <v>6002.8613577300002</v>
      </c>
      <c r="F135" s="36">
        <f>SUMIFS(СВЦЭМ!$D$39:$D$782,СВЦЭМ!$A$39:$A$782,$A135,СВЦЭМ!$B$39:$B$782,F$110)+'СЕТ СН'!$I$11+СВЦЭМ!$D$10+'СЕТ СН'!$I$5-'СЕТ СН'!$I$21</f>
        <v>5990.6570087600003</v>
      </c>
      <c r="G135" s="36">
        <f>SUMIFS(СВЦЭМ!$D$39:$D$782,СВЦЭМ!$A$39:$A$782,$A135,СВЦЭМ!$B$39:$B$782,G$110)+'СЕТ СН'!$I$11+СВЦЭМ!$D$10+'СЕТ СН'!$I$5-'СЕТ СН'!$I$21</f>
        <v>5957.0930610300002</v>
      </c>
      <c r="H135" s="36">
        <f>SUMIFS(СВЦЭМ!$D$39:$D$782,СВЦЭМ!$A$39:$A$782,$A135,СВЦЭМ!$B$39:$B$782,H$110)+'СЕТ СН'!$I$11+СВЦЭМ!$D$10+'СЕТ СН'!$I$5-'СЕТ СН'!$I$21</f>
        <v>5909.0913451600009</v>
      </c>
      <c r="I135" s="36">
        <f>SUMIFS(СВЦЭМ!$D$39:$D$782,СВЦЭМ!$A$39:$A$782,$A135,СВЦЭМ!$B$39:$B$782,I$110)+'СЕТ СН'!$I$11+СВЦЭМ!$D$10+'СЕТ СН'!$I$5-'СЕТ СН'!$I$21</f>
        <v>5855.7782083000002</v>
      </c>
      <c r="J135" s="36">
        <f>SUMIFS(СВЦЭМ!$D$39:$D$782,СВЦЭМ!$A$39:$A$782,$A135,СВЦЭМ!$B$39:$B$782,J$110)+'СЕТ СН'!$I$11+СВЦЭМ!$D$10+'СЕТ СН'!$I$5-'СЕТ СН'!$I$21</f>
        <v>5742.76514907</v>
      </c>
      <c r="K135" s="36">
        <f>SUMIFS(СВЦЭМ!$D$39:$D$782,СВЦЭМ!$A$39:$A$782,$A135,СВЦЭМ!$B$39:$B$782,K$110)+'СЕТ СН'!$I$11+СВЦЭМ!$D$10+'СЕТ СН'!$I$5-'СЕТ СН'!$I$21</f>
        <v>5702.3330941499999</v>
      </c>
      <c r="L135" s="36">
        <f>SUMIFS(СВЦЭМ!$D$39:$D$782,СВЦЭМ!$A$39:$A$782,$A135,СВЦЭМ!$B$39:$B$782,L$110)+'СЕТ СН'!$I$11+СВЦЭМ!$D$10+'СЕТ СН'!$I$5-'СЕТ СН'!$I$21</f>
        <v>5751.2865725800002</v>
      </c>
      <c r="M135" s="36">
        <f>SUMIFS(СВЦЭМ!$D$39:$D$782,СВЦЭМ!$A$39:$A$782,$A135,СВЦЭМ!$B$39:$B$782,M$110)+'СЕТ СН'!$I$11+СВЦЭМ!$D$10+'СЕТ СН'!$I$5-'СЕТ СН'!$I$21</f>
        <v>5774.41451194</v>
      </c>
      <c r="N135" s="36">
        <f>SUMIFS(СВЦЭМ!$D$39:$D$782,СВЦЭМ!$A$39:$A$782,$A135,СВЦЭМ!$B$39:$B$782,N$110)+'СЕТ СН'!$I$11+СВЦЭМ!$D$10+'СЕТ СН'!$I$5-'СЕТ СН'!$I$21</f>
        <v>5819.8145609600006</v>
      </c>
      <c r="O135" s="36">
        <f>SUMIFS(СВЦЭМ!$D$39:$D$782,СВЦЭМ!$A$39:$A$782,$A135,СВЦЭМ!$B$39:$B$782,O$110)+'СЕТ СН'!$I$11+СВЦЭМ!$D$10+'СЕТ СН'!$I$5-'СЕТ СН'!$I$21</f>
        <v>5850.5673101700004</v>
      </c>
      <c r="P135" s="36">
        <f>SUMIFS(СВЦЭМ!$D$39:$D$782,СВЦЭМ!$A$39:$A$782,$A135,СВЦЭМ!$B$39:$B$782,P$110)+'СЕТ СН'!$I$11+СВЦЭМ!$D$10+'СЕТ СН'!$I$5-'СЕТ СН'!$I$21</f>
        <v>5887.3375382499999</v>
      </c>
      <c r="Q135" s="36">
        <f>SUMIFS(СВЦЭМ!$D$39:$D$782,СВЦЭМ!$A$39:$A$782,$A135,СВЦЭМ!$B$39:$B$782,Q$110)+'СЕТ СН'!$I$11+СВЦЭМ!$D$10+'СЕТ СН'!$I$5-'СЕТ СН'!$I$21</f>
        <v>5924.890363030001</v>
      </c>
      <c r="R135" s="36">
        <f>SUMIFS(СВЦЭМ!$D$39:$D$782,СВЦЭМ!$A$39:$A$782,$A135,СВЦЭМ!$B$39:$B$782,R$110)+'СЕТ СН'!$I$11+СВЦЭМ!$D$10+'СЕТ СН'!$I$5-'СЕТ СН'!$I$21</f>
        <v>5913.9137332999999</v>
      </c>
      <c r="S135" s="36">
        <f>SUMIFS(СВЦЭМ!$D$39:$D$782,СВЦЭМ!$A$39:$A$782,$A135,СВЦЭМ!$B$39:$B$782,S$110)+'СЕТ СН'!$I$11+СВЦЭМ!$D$10+'СЕТ СН'!$I$5-'СЕТ СН'!$I$21</f>
        <v>5899.6255991400003</v>
      </c>
      <c r="T135" s="36">
        <f>SUMIFS(СВЦЭМ!$D$39:$D$782,СВЦЭМ!$A$39:$A$782,$A135,СВЦЭМ!$B$39:$B$782,T$110)+'СЕТ СН'!$I$11+СВЦЭМ!$D$10+'СЕТ СН'!$I$5-'СЕТ СН'!$I$21</f>
        <v>5850.6910426300001</v>
      </c>
      <c r="U135" s="36">
        <f>SUMIFS(СВЦЭМ!$D$39:$D$782,СВЦЭМ!$A$39:$A$782,$A135,СВЦЭМ!$B$39:$B$782,U$110)+'СЕТ СН'!$I$11+СВЦЭМ!$D$10+'СЕТ СН'!$I$5-'СЕТ СН'!$I$21</f>
        <v>5817.1036092100003</v>
      </c>
      <c r="V135" s="36">
        <f>SUMIFS(СВЦЭМ!$D$39:$D$782,СВЦЭМ!$A$39:$A$782,$A135,СВЦЭМ!$B$39:$B$782,V$110)+'СЕТ СН'!$I$11+СВЦЭМ!$D$10+'СЕТ СН'!$I$5-'СЕТ СН'!$I$21</f>
        <v>5825.3487055900005</v>
      </c>
      <c r="W135" s="36">
        <f>SUMIFS(СВЦЭМ!$D$39:$D$782,СВЦЭМ!$A$39:$A$782,$A135,СВЦЭМ!$B$39:$B$782,W$110)+'СЕТ СН'!$I$11+СВЦЭМ!$D$10+'СЕТ СН'!$I$5-'СЕТ СН'!$I$21</f>
        <v>5854.1646296899999</v>
      </c>
      <c r="X135" s="36">
        <f>SUMIFS(СВЦЭМ!$D$39:$D$782,СВЦЭМ!$A$39:$A$782,$A135,СВЦЭМ!$B$39:$B$782,X$110)+'СЕТ СН'!$I$11+СВЦЭМ!$D$10+'СЕТ СН'!$I$5-'СЕТ СН'!$I$21</f>
        <v>5882.6138433600008</v>
      </c>
      <c r="Y135" s="36">
        <f>SUMIFS(СВЦЭМ!$D$39:$D$782,СВЦЭМ!$A$39:$A$782,$A135,СВЦЭМ!$B$39:$B$782,Y$110)+'СЕТ СН'!$I$11+СВЦЭМ!$D$10+'СЕТ СН'!$I$5-'СЕТ СН'!$I$21</f>
        <v>5928.7519918300004</v>
      </c>
    </row>
    <row r="136" spans="1:27" ht="15.75" x14ac:dyDescent="0.2">
      <c r="A136" s="35">
        <f t="shared" si="3"/>
        <v>44983</v>
      </c>
      <c r="B136" s="36">
        <f>SUMIFS(СВЦЭМ!$D$39:$D$782,СВЦЭМ!$A$39:$A$782,$A136,СВЦЭМ!$B$39:$B$782,B$110)+'СЕТ СН'!$I$11+СВЦЭМ!$D$10+'СЕТ СН'!$I$5-'СЕТ СН'!$I$21</f>
        <v>5972.370489410001</v>
      </c>
      <c r="C136" s="36">
        <f>SUMIFS(СВЦЭМ!$D$39:$D$782,СВЦЭМ!$A$39:$A$782,$A136,СВЦЭМ!$B$39:$B$782,C$110)+'СЕТ СН'!$I$11+СВЦЭМ!$D$10+'СЕТ СН'!$I$5-'СЕТ СН'!$I$21</f>
        <v>5986.4649908299998</v>
      </c>
      <c r="D136" s="36">
        <f>SUMIFS(СВЦЭМ!$D$39:$D$782,СВЦЭМ!$A$39:$A$782,$A136,СВЦЭМ!$B$39:$B$782,D$110)+'СЕТ СН'!$I$11+СВЦЭМ!$D$10+'СЕТ СН'!$I$5-'СЕТ СН'!$I$21</f>
        <v>5972.5380227400001</v>
      </c>
      <c r="E136" s="36">
        <f>SUMIFS(СВЦЭМ!$D$39:$D$782,СВЦЭМ!$A$39:$A$782,$A136,СВЦЭМ!$B$39:$B$782,E$110)+'СЕТ СН'!$I$11+СВЦЭМ!$D$10+'СЕТ СН'!$I$5-'СЕТ СН'!$I$21</f>
        <v>5973.7607429199998</v>
      </c>
      <c r="F136" s="36">
        <f>SUMIFS(СВЦЭМ!$D$39:$D$782,СВЦЭМ!$A$39:$A$782,$A136,СВЦЭМ!$B$39:$B$782,F$110)+'СЕТ СН'!$I$11+СВЦЭМ!$D$10+'СЕТ СН'!$I$5-'СЕТ СН'!$I$21</f>
        <v>5980.6263024700002</v>
      </c>
      <c r="G136" s="36">
        <f>SUMIFS(СВЦЭМ!$D$39:$D$782,СВЦЭМ!$A$39:$A$782,$A136,СВЦЭМ!$B$39:$B$782,G$110)+'СЕТ СН'!$I$11+СВЦЭМ!$D$10+'СЕТ СН'!$I$5-'СЕТ СН'!$I$21</f>
        <v>5979.1010487399999</v>
      </c>
      <c r="H136" s="36">
        <f>SUMIFS(СВЦЭМ!$D$39:$D$782,СВЦЭМ!$A$39:$A$782,$A136,СВЦЭМ!$B$39:$B$782,H$110)+'СЕТ СН'!$I$11+СВЦЭМ!$D$10+'СЕТ СН'!$I$5-'СЕТ СН'!$I$21</f>
        <v>5984.7717950599999</v>
      </c>
      <c r="I136" s="36">
        <f>SUMIFS(СВЦЭМ!$D$39:$D$782,СВЦЭМ!$A$39:$A$782,$A136,СВЦЭМ!$B$39:$B$782,I$110)+'СЕТ СН'!$I$11+СВЦЭМ!$D$10+'СЕТ СН'!$I$5-'СЕТ СН'!$I$21</f>
        <v>5900.4726412100008</v>
      </c>
      <c r="J136" s="36">
        <f>SUMIFS(СВЦЭМ!$D$39:$D$782,СВЦЭМ!$A$39:$A$782,$A136,СВЦЭМ!$B$39:$B$782,J$110)+'СЕТ СН'!$I$11+СВЦЭМ!$D$10+'СЕТ СН'!$I$5-'СЕТ СН'!$I$21</f>
        <v>5977.491016240001</v>
      </c>
      <c r="K136" s="36">
        <f>SUMIFS(СВЦЭМ!$D$39:$D$782,СВЦЭМ!$A$39:$A$782,$A136,СВЦЭМ!$B$39:$B$782,K$110)+'СЕТ СН'!$I$11+СВЦЭМ!$D$10+'СЕТ СН'!$I$5-'СЕТ СН'!$I$21</f>
        <v>5904.2485207600002</v>
      </c>
      <c r="L136" s="36">
        <f>SUMIFS(СВЦЭМ!$D$39:$D$782,СВЦЭМ!$A$39:$A$782,$A136,СВЦЭМ!$B$39:$B$782,L$110)+'СЕТ СН'!$I$11+СВЦЭМ!$D$10+'СЕТ СН'!$I$5-'СЕТ СН'!$I$21</f>
        <v>5791.2822635900002</v>
      </c>
      <c r="M136" s="36">
        <f>SUMIFS(СВЦЭМ!$D$39:$D$782,СВЦЭМ!$A$39:$A$782,$A136,СВЦЭМ!$B$39:$B$782,M$110)+'СЕТ СН'!$I$11+СВЦЭМ!$D$10+'СЕТ СН'!$I$5-'СЕТ СН'!$I$21</f>
        <v>5823.4408013500006</v>
      </c>
      <c r="N136" s="36">
        <f>SUMIFS(СВЦЭМ!$D$39:$D$782,СВЦЭМ!$A$39:$A$782,$A136,СВЦЭМ!$B$39:$B$782,N$110)+'СЕТ СН'!$I$11+СВЦЭМ!$D$10+'СЕТ СН'!$I$5-'СЕТ СН'!$I$21</f>
        <v>5867.3935433100005</v>
      </c>
      <c r="O136" s="36">
        <f>SUMIFS(СВЦЭМ!$D$39:$D$782,СВЦЭМ!$A$39:$A$782,$A136,СВЦЭМ!$B$39:$B$782,O$110)+'СЕТ СН'!$I$11+СВЦЭМ!$D$10+'СЕТ СН'!$I$5-'СЕТ СН'!$I$21</f>
        <v>5917.3173555700005</v>
      </c>
      <c r="P136" s="36">
        <f>SUMIFS(СВЦЭМ!$D$39:$D$782,СВЦЭМ!$A$39:$A$782,$A136,СВЦЭМ!$B$39:$B$782,P$110)+'СЕТ СН'!$I$11+СВЦЭМ!$D$10+'СЕТ СН'!$I$5-'СЕТ СН'!$I$21</f>
        <v>5936.0662008700001</v>
      </c>
      <c r="Q136" s="36">
        <f>SUMIFS(СВЦЭМ!$D$39:$D$782,СВЦЭМ!$A$39:$A$782,$A136,СВЦЭМ!$B$39:$B$782,Q$110)+'СЕТ СН'!$I$11+СВЦЭМ!$D$10+'СЕТ СН'!$I$5-'СЕТ СН'!$I$21</f>
        <v>5966.9641278899999</v>
      </c>
      <c r="R136" s="36">
        <f>SUMIFS(СВЦЭМ!$D$39:$D$782,СВЦЭМ!$A$39:$A$782,$A136,СВЦЭМ!$B$39:$B$782,R$110)+'СЕТ СН'!$I$11+СВЦЭМ!$D$10+'СЕТ СН'!$I$5-'СЕТ СН'!$I$21</f>
        <v>5961.8607949500001</v>
      </c>
      <c r="S136" s="36">
        <f>SUMIFS(СВЦЭМ!$D$39:$D$782,СВЦЭМ!$A$39:$A$782,$A136,СВЦЭМ!$B$39:$B$782,S$110)+'СЕТ СН'!$I$11+СВЦЭМ!$D$10+'СЕТ СН'!$I$5-'СЕТ СН'!$I$21</f>
        <v>5912.8138929200004</v>
      </c>
      <c r="T136" s="36">
        <f>SUMIFS(СВЦЭМ!$D$39:$D$782,СВЦЭМ!$A$39:$A$782,$A136,СВЦЭМ!$B$39:$B$782,T$110)+'СЕТ СН'!$I$11+СВЦЭМ!$D$10+'СЕТ СН'!$I$5-'СЕТ СН'!$I$21</f>
        <v>5856.0114381200001</v>
      </c>
      <c r="U136" s="36">
        <f>SUMIFS(СВЦЭМ!$D$39:$D$782,СВЦЭМ!$A$39:$A$782,$A136,СВЦЭМ!$B$39:$B$782,U$110)+'СЕТ СН'!$I$11+СВЦЭМ!$D$10+'СЕТ СН'!$I$5-'СЕТ СН'!$I$21</f>
        <v>5825.5852441700008</v>
      </c>
      <c r="V136" s="36">
        <f>SUMIFS(СВЦЭМ!$D$39:$D$782,СВЦЭМ!$A$39:$A$782,$A136,СВЦЭМ!$B$39:$B$782,V$110)+'СЕТ СН'!$I$11+СВЦЭМ!$D$10+'СЕТ СН'!$I$5-'СЕТ СН'!$I$21</f>
        <v>5821.7373933199997</v>
      </c>
      <c r="W136" s="36">
        <f>SUMIFS(СВЦЭМ!$D$39:$D$782,СВЦЭМ!$A$39:$A$782,$A136,СВЦЭМ!$B$39:$B$782,W$110)+'СЕТ СН'!$I$11+СВЦЭМ!$D$10+'СЕТ СН'!$I$5-'СЕТ СН'!$I$21</f>
        <v>5866.4764243099999</v>
      </c>
      <c r="X136" s="36">
        <f>SUMIFS(СВЦЭМ!$D$39:$D$782,СВЦЭМ!$A$39:$A$782,$A136,СВЦЭМ!$B$39:$B$782,X$110)+'СЕТ СН'!$I$11+СВЦЭМ!$D$10+'СЕТ СН'!$I$5-'СЕТ СН'!$I$21</f>
        <v>5905.6113783600003</v>
      </c>
      <c r="Y136" s="36">
        <f>SUMIFS(СВЦЭМ!$D$39:$D$782,СВЦЭМ!$A$39:$A$782,$A136,СВЦЭМ!$B$39:$B$782,Y$110)+'СЕТ СН'!$I$11+СВЦЭМ!$D$10+'СЕТ СН'!$I$5-'СЕТ СН'!$I$21</f>
        <v>5948.2524684300006</v>
      </c>
    </row>
    <row r="137" spans="1:27" ht="15.75" x14ac:dyDescent="0.2">
      <c r="A137" s="35">
        <f t="shared" si="3"/>
        <v>44984</v>
      </c>
      <c r="B137" s="36">
        <f>SUMIFS(СВЦЭМ!$D$39:$D$782,СВЦЭМ!$A$39:$A$782,$A137,СВЦЭМ!$B$39:$B$782,B$110)+'СЕТ СН'!$I$11+СВЦЭМ!$D$10+'СЕТ СН'!$I$5-'СЕТ СН'!$I$21</f>
        <v>5961.11685769</v>
      </c>
      <c r="C137" s="36">
        <f>SUMIFS(СВЦЭМ!$D$39:$D$782,СВЦЭМ!$A$39:$A$782,$A137,СВЦЭМ!$B$39:$B$782,C$110)+'СЕТ СН'!$I$11+СВЦЭМ!$D$10+'СЕТ СН'!$I$5-'СЕТ СН'!$I$21</f>
        <v>6000.4131966700006</v>
      </c>
      <c r="D137" s="36">
        <f>SUMIFS(СВЦЭМ!$D$39:$D$782,СВЦЭМ!$A$39:$A$782,$A137,СВЦЭМ!$B$39:$B$782,D$110)+'СЕТ СН'!$I$11+СВЦЭМ!$D$10+'СЕТ СН'!$I$5-'СЕТ СН'!$I$21</f>
        <v>6003.8412455100006</v>
      </c>
      <c r="E137" s="36">
        <f>SUMIFS(СВЦЭМ!$D$39:$D$782,СВЦЭМ!$A$39:$A$782,$A137,СВЦЭМ!$B$39:$B$782,E$110)+'СЕТ СН'!$I$11+СВЦЭМ!$D$10+'СЕТ СН'!$I$5-'СЕТ СН'!$I$21</f>
        <v>6030.5721707100001</v>
      </c>
      <c r="F137" s="36">
        <f>SUMIFS(СВЦЭМ!$D$39:$D$782,СВЦЭМ!$A$39:$A$782,$A137,СВЦЭМ!$B$39:$B$782,F$110)+'СЕТ СН'!$I$11+СВЦЭМ!$D$10+'СЕТ СН'!$I$5-'СЕТ СН'!$I$21</f>
        <v>6026.2602196099997</v>
      </c>
      <c r="G137" s="36">
        <f>SUMIFS(СВЦЭМ!$D$39:$D$782,СВЦЭМ!$A$39:$A$782,$A137,СВЦЭМ!$B$39:$B$782,G$110)+'СЕТ СН'!$I$11+СВЦЭМ!$D$10+'СЕТ СН'!$I$5-'СЕТ СН'!$I$21</f>
        <v>5988.7280402400002</v>
      </c>
      <c r="H137" s="36">
        <f>SUMIFS(СВЦЭМ!$D$39:$D$782,СВЦЭМ!$A$39:$A$782,$A137,СВЦЭМ!$B$39:$B$782,H$110)+'СЕТ СН'!$I$11+СВЦЭМ!$D$10+'СЕТ СН'!$I$5-'СЕТ СН'!$I$21</f>
        <v>5933.2966974800001</v>
      </c>
      <c r="I137" s="36">
        <f>SUMIFS(СВЦЭМ!$D$39:$D$782,СВЦЭМ!$A$39:$A$782,$A137,СВЦЭМ!$B$39:$B$782,I$110)+'СЕТ СН'!$I$11+СВЦЭМ!$D$10+'СЕТ СН'!$I$5-'СЕТ СН'!$I$21</f>
        <v>5867.5622657700005</v>
      </c>
      <c r="J137" s="36">
        <f>SUMIFS(СВЦЭМ!$D$39:$D$782,СВЦЭМ!$A$39:$A$782,$A137,СВЦЭМ!$B$39:$B$782,J$110)+'СЕТ СН'!$I$11+СВЦЭМ!$D$10+'СЕТ СН'!$I$5-'СЕТ СН'!$I$21</f>
        <v>5836.2080903599999</v>
      </c>
      <c r="K137" s="36">
        <f>SUMIFS(СВЦЭМ!$D$39:$D$782,СВЦЭМ!$A$39:$A$782,$A137,СВЦЭМ!$B$39:$B$782,K$110)+'СЕТ СН'!$I$11+СВЦЭМ!$D$10+'СЕТ СН'!$I$5-'СЕТ СН'!$I$21</f>
        <v>5810.6853218200004</v>
      </c>
      <c r="L137" s="36">
        <f>SUMIFS(СВЦЭМ!$D$39:$D$782,СВЦЭМ!$A$39:$A$782,$A137,СВЦЭМ!$B$39:$B$782,L$110)+'СЕТ СН'!$I$11+СВЦЭМ!$D$10+'СЕТ СН'!$I$5-'СЕТ СН'!$I$21</f>
        <v>5818.8183008900005</v>
      </c>
      <c r="M137" s="36">
        <f>SUMIFS(СВЦЭМ!$D$39:$D$782,СВЦЭМ!$A$39:$A$782,$A137,СВЦЭМ!$B$39:$B$782,M$110)+'СЕТ СН'!$I$11+СВЦЭМ!$D$10+'СЕТ СН'!$I$5-'СЕТ СН'!$I$21</f>
        <v>5871.9142597099999</v>
      </c>
      <c r="N137" s="36">
        <f>SUMIFS(СВЦЭМ!$D$39:$D$782,СВЦЭМ!$A$39:$A$782,$A137,СВЦЭМ!$B$39:$B$782,N$110)+'СЕТ СН'!$I$11+СВЦЭМ!$D$10+'СЕТ СН'!$I$5-'СЕТ СН'!$I$21</f>
        <v>5917.836092720001</v>
      </c>
      <c r="O137" s="36">
        <f>SUMIFS(СВЦЭМ!$D$39:$D$782,СВЦЭМ!$A$39:$A$782,$A137,СВЦЭМ!$B$39:$B$782,O$110)+'СЕТ СН'!$I$11+СВЦЭМ!$D$10+'СЕТ СН'!$I$5-'СЕТ СН'!$I$21</f>
        <v>5952.4377921100004</v>
      </c>
      <c r="P137" s="36">
        <f>SUMIFS(СВЦЭМ!$D$39:$D$782,СВЦЭМ!$A$39:$A$782,$A137,СВЦЭМ!$B$39:$B$782,P$110)+'СЕТ СН'!$I$11+СВЦЭМ!$D$10+'СЕТ СН'!$I$5-'СЕТ СН'!$I$21</f>
        <v>5963.2603061099999</v>
      </c>
      <c r="Q137" s="36">
        <f>SUMIFS(СВЦЭМ!$D$39:$D$782,СВЦЭМ!$A$39:$A$782,$A137,СВЦЭМ!$B$39:$B$782,Q$110)+'СЕТ СН'!$I$11+СВЦЭМ!$D$10+'СЕТ СН'!$I$5-'СЕТ СН'!$I$21</f>
        <v>5983.5181099800002</v>
      </c>
      <c r="R137" s="36">
        <f>SUMIFS(СВЦЭМ!$D$39:$D$782,СВЦЭМ!$A$39:$A$782,$A137,СВЦЭМ!$B$39:$B$782,R$110)+'СЕТ СН'!$I$11+СВЦЭМ!$D$10+'СЕТ СН'!$I$5-'СЕТ СН'!$I$21</f>
        <v>5985.3748419399999</v>
      </c>
      <c r="S137" s="36">
        <f>SUMIFS(СВЦЭМ!$D$39:$D$782,СВЦЭМ!$A$39:$A$782,$A137,СВЦЭМ!$B$39:$B$782,S$110)+'СЕТ СН'!$I$11+СВЦЭМ!$D$10+'СЕТ СН'!$I$5-'СЕТ СН'!$I$21</f>
        <v>5920.3266778600009</v>
      </c>
      <c r="T137" s="36">
        <f>SUMIFS(СВЦЭМ!$D$39:$D$782,СВЦЭМ!$A$39:$A$782,$A137,СВЦЭМ!$B$39:$B$782,T$110)+'СЕТ СН'!$I$11+СВЦЭМ!$D$10+'СЕТ СН'!$I$5-'СЕТ СН'!$I$21</f>
        <v>5836.1896189100007</v>
      </c>
      <c r="U137" s="36">
        <f>SUMIFS(СВЦЭМ!$D$39:$D$782,СВЦЭМ!$A$39:$A$782,$A137,СВЦЭМ!$B$39:$B$782,U$110)+'СЕТ СН'!$I$11+СВЦЭМ!$D$10+'СЕТ СН'!$I$5-'СЕТ СН'!$I$21</f>
        <v>5847.9587704599999</v>
      </c>
      <c r="V137" s="36">
        <f>SUMIFS(СВЦЭМ!$D$39:$D$782,СВЦЭМ!$A$39:$A$782,$A137,СВЦЭМ!$B$39:$B$782,V$110)+'СЕТ СН'!$I$11+СВЦЭМ!$D$10+'СЕТ СН'!$I$5-'СЕТ СН'!$I$21</f>
        <v>5877.2592293500002</v>
      </c>
      <c r="W137" s="36">
        <f>SUMIFS(СВЦЭМ!$D$39:$D$782,СВЦЭМ!$A$39:$A$782,$A137,СВЦЭМ!$B$39:$B$782,W$110)+'СЕТ СН'!$I$11+СВЦЭМ!$D$10+'СЕТ СН'!$I$5-'СЕТ СН'!$I$21</f>
        <v>5917.7214122700007</v>
      </c>
      <c r="X137" s="36">
        <f>SUMIFS(СВЦЭМ!$D$39:$D$782,СВЦЭМ!$A$39:$A$782,$A137,СВЦЭМ!$B$39:$B$782,X$110)+'СЕТ СН'!$I$11+СВЦЭМ!$D$10+'СЕТ СН'!$I$5-'СЕТ СН'!$I$21</f>
        <v>5947.4559955000004</v>
      </c>
      <c r="Y137" s="36">
        <f>SUMIFS(СВЦЭМ!$D$39:$D$782,СВЦЭМ!$A$39:$A$782,$A137,СВЦЭМ!$B$39:$B$782,Y$110)+'СЕТ СН'!$I$11+СВЦЭМ!$D$10+'СЕТ СН'!$I$5-'СЕТ СН'!$I$21</f>
        <v>5988.87224651</v>
      </c>
    </row>
    <row r="138" spans="1:27" ht="15.75" x14ac:dyDescent="0.2">
      <c r="A138" s="35">
        <f t="shared" si="3"/>
        <v>44985</v>
      </c>
      <c r="B138" s="36">
        <f>SUMIFS(СВЦЭМ!$D$39:$D$782,СВЦЭМ!$A$39:$A$782,$A138,СВЦЭМ!$B$39:$B$782,B$110)+'СЕТ СН'!$I$11+СВЦЭМ!$D$10+'СЕТ СН'!$I$5-'СЕТ СН'!$I$21</f>
        <v>6173.1243864099997</v>
      </c>
      <c r="C138" s="36">
        <f>SUMIFS(СВЦЭМ!$D$39:$D$782,СВЦЭМ!$A$39:$A$782,$A138,СВЦЭМ!$B$39:$B$782,C$110)+'СЕТ СН'!$I$11+СВЦЭМ!$D$10+'СЕТ СН'!$I$5-'СЕТ СН'!$I$21</f>
        <v>6203.4716265799998</v>
      </c>
      <c r="D138" s="36">
        <f>SUMIFS(СВЦЭМ!$D$39:$D$782,СВЦЭМ!$A$39:$A$782,$A138,СВЦЭМ!$B$39:$B$782,D$110)+'СЕТ СН'!$I$11+СВЦЭМ!$D$10+'СЕТ СН'!$I$5-'СЕТ СН'!$I$21</f>
        <v>6228.2827603500009</v>
      </c>
      <c r="E138" s="36">
        <f>SUMIFS(СВЦЭМ!$D$39:$D$782,СВЦЭМ!$A$39:$A$782,$A138,СВЦЭМ!$B$39:$B$782,E$110)+'СЕТ СН'!$I$11+СВЦЭМ!$D$10+'СЕТ СН'!$I$5-'СЕТ СН'!$I$21</f>
        <v>6244.4231280900003</v>
      </c>
      <c r="F138" s="36">
        <f>SUMIFS(СВЦЭМ!$D$39:$D$782,СВЦЭМ!$A$39:$A$782,$A138,СВЦЭМ!$B$39:$B$782,F$110)+'СЕТ СН'!$I$11+СВЦЭМ!$D$10+'СЕТ СН'!$I$5-'СЕТ СН'!$I$21</f>
        <v>6237.2855533900001</v>
      </c>
      <c r="G138" s="36">
        <f>SUMIFS(СВЦЭМ!$D$39:$D$782,СВЦЭМ!$A$39:$A$782,$A138,СВЦЭМ!$B$39:$B$782,G$110)+'СЕТ СН'!$I$11+СВЦЭМ!$D$10+'СЕТ СН'!$I$5-'СЕТ СН'!$I$21</f>
        <v>6201.8464264300001</v>
      </c>
      <c r="H138" s="36">
        <f>SUMIFS(СВЦЭМ!$D$39:$D$782,СВЦЭМ!$A$39:$A$782,$A138,СВЦЭМ!$B$39:$B$782,H$110)+'СЕТ СН'!$I$11+СВЦЭМ!$D$10+'СЕТ СН'!$I$5-'СЕТ СН'!$I$21</f>
        <v>6133.0294621000003</v>
      </c>
      <c r="I138" s="36">
        <f>SUMIFS(СВЦЭМ!$D$39:$D$782,СВЦЭМ!$A$39:$A$782,$A138,СВЦЭМ!$B$39:$B$782,I$110)+'СЕТ СН'!$I$11+СВЦЭМ!$D$10+'СЕТ СН'!$I$5-'СЕТ СН'!$I$21</f>
        <v>6070.4314115899997</v>
      </c>
      <c r="J138" s="36">
        <f>SUMIFS(СВЦЭМ!$D$39:$D$782,СВЦЭМ!$A$39:$A$782,$A138,СВЦЭМ!$B$39:$B$782,J$110)+'СЕТ СН'!$I$11+СВЦЭМ!$D$10+'СЕТ СН'!$I$5-'СЕТ СН'!$I$21</f>
        <v>6036.50460398</v>
      </c>
      <c r="K138" s="36">
        <f>SUMIFS(СВЦЭМ!$D$39:$D$782,СВЦЭМ!$A$39:$A$782,$A138,СВЦЭМ!$B$39:$B$782,K$110)+'СЕТ СН'!$I$11+СВЦЭМ!$D$10+'СЕТ СН'!$I$5-'СЕТ СН'!$I$21</f>
        <v>6008.2660099500008</v>
      </c>
      <c r="L138" s="36">
        <f>SUMIFS(СВЦЭМ!$D$39:$D$782,СВЦЭМ!$A$39:$A$782,$A138,СВЦЭМ!$B$39:$B$782,L$110)+'СЕТ СН'!$I$11+СВЦЭМ!$D$10+'СЕТ СН'!$I$5-'СЕТ СН'!$I$21</f>
        <v>6004.0837499900008</v>
      </c>
      <c r="M138" s="36">
        <f>SUMIFS(СВЦЭМ!$D$39:$D$782,СВЦЭМ!$A$39:$A$782,$A138,СВЦЭМ!$B$39:$B$782,M$110)+'СЕТ СН'!$I$11+СВЦЭМ!$D$10+'СЕТ СН'!$I$5-'СЕТ СН'!$I$21</f>
        <v>6024.827618270001</v>
      </c>
      <c r="N138" s="36">
        <f>SUMIFS(СВЦЭМ!$D$39:$D$782,СВЦЭМ!$A$39:$A$782,$A138,СВЦЭМ!$B$39:$B$782,N$110)+'СЕТ СН'!$I$11+СВЦЭМ!$D$10+'СЕТ СН'!$I$5-'СЕТ СН'!$I$21</f>
        <v>6052.9460458900003</v>
      </c>
      <c r="O138" s="36">
        <f>SUMIFS(СВЦЭМ!$D$39:$D$782,СВЦЭМ!$A$39:$A$782,$A138,СВЦЭМ!$B$39:$B$782,O$110)+'СЕТ СН'!$I$11+СВЦЭМ!$D$10+'СЕТ СН'!$I$5-'СЕТ СН'!$I$21</f>
        <v>6085.0782388900006</v>
      </c>
      <c r="P138" s="36">
        <f>SUMIFS(СВЦЭМ!$D$39:$D$782,СВЦЭМ!$A$39:$A$782,$A138,СВЦЭМ!$B$39:$B$782,P$110)+'СЕТ СН'!$I$11+СВЦЭМ!$D$10+'СЕТ СН'!$I$5-'СЕТ СН'!$I$21</f>
        <v>6121.684276850001</v>
      </c>
      <c r="Q138" s="36">
        <f>SUMIFS(СВЦЭМ!$D$39:$D$782,СВЦЭМ!$A$39:$A$782,$A138,СВЦЭМ!$B$39:$B$782,Q$110)+'СЕТ СН'!$I$11+СВЦЭМ!$D$10+'СЕТ СН'!$I$5-'СЕТ СН'!$I$21</f>
        <v>6137.7257490000002</v>
      </c>
      <c r="R138" s="36">
        <f>SUMIFS(СВЦЭМ!$D$39:$D$782,СВЦЭМ!$A$39:$A$782,$A138,СВЦЭМ!$B$39:$B$782,R$110)+'СЕТ СН'!$I$11+СВЦЭМ!$D$10+'СЕТ СН'!$I$5-'СЕТ СН'!$I$21</f>
        <v>6156.2117635400009</v>
      </c>
      <c r="S138" s="36">
        <f>SUMIFS(СВЦЭМ!$D$39:$D$782,СВЦЭМ!$A$39:$A$782,$A138,СВЦЭМ!$B$39:$B$782,S$110)+'СЕТ СН'!$I$11+СВЦЭМ!$D$10+'СЕТ СН'!$I$5-'СЕТ СН'!$I$21</f>
        <v>6134.2462137500006</v>
      </c>
      <c r="T138" s="36">
        <f>SUMIFS(СВЦЭМ!$D$39:$D$782,СВЦЭМ!$A$39:$A$782,$A138,СВЦЭМ!$B$39:$B$782,T$110)+'СЕТ СН'!$I$11+СВЦЭМ!$D$10+'СЕТ СН'!$I$5-'СЕТ СН'!$I$21</f>
        <v>6098.9957891200002</v>
      </c>
      <c r="U138" s="36">
        <f>SUMIFS(СВЦЭМ!$D$39:$D$782,СВЦЭМ!$A$39:$A$782,$A138,СВЦЭМ!$B$39:$B$782,U$110)+'СЕТ СН'!$I$11+СВЦЭМ!$D$10+'СЕТ СН'!$I$5-'СЕТ СН'!$I$21</f>
        <v>6038.6403712200008</v>
      </c>
      <c r="V138" s="36">
        <f>SUMIFS(СВЦЭМ!$D$39:$D$782,СВЦЭМ!$A$39:$A$782,$A138,СВЦЭМ!$B$39:$B$782,V$110)+'СЕТ СН'!$I$11+СВЦЭМ!$D$10+'СЕТ СН'!$I$5-'СЕТ СН'!$I$21</f>
        <v>6046.8906101700004</v>
      </c>
      <c r="W138" s="36">
        <f>SUMIFS(СВЦЭМ!$D$39:$D$782,СВЦЭМ!$A$39:$A$782,$A138,СВЦЭМ!$B$39:$B$782,W$110)+'СЕТ СН'!$I$11+СВЦЭМ!$D$10+'СЕТ СН'!$I$5-'СЕТ СН'!$I$21</f>
        <v>6060.8442558000006</v>
      </c>
      <c r="X138" s="36">
        <f>SUMIFS(СВЦЭМ!$D$39:$D$782,СВЦЭМ!$A$39:$A$782,$A138,СВЦЭМ!$B$39:$B$782,X$110)+'СЕТ СН'!$I$11+СВЦЭМ!$D$10+'СЕТ СН'!$I$5-'СЕТ СН'!$I$21</f>
        <v>6083.5778512600009</v>
      </c>
      <c r="Y138" s="36">
        <f>SUMIFS(СВЦЭМ!$D$39:$D$782,СВЦЭМ!$A$39:$A$782,$A138,СВЦЭМ!$B$39:$B$782,Y$110)+'СЕТ СН'!$I$11+СВЦЭМ!$D$10+'СЕТ СН'!$I$5-'СЕТ СН'!$I$21</f>
        <v>6095.191600170001</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25" t="s">
        <v>7</v>
      </c>
      <c r="B141" s="128" t="s">
        <v>139</v>
      </c>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30"/>
    </row>
    <row r="142" spans="1:27" ht="12.75" customHeight="1" x14ac:dyDescent="0.2">
      <c r="A142" s="126"/>
      <c r="B142" s="131"/>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3"/>
    </row>
    <row r="143" spans="1:27" s="46" customFormat="1" ht="12.75" customHeight="1" x14ac:dyDescent="0.2">
      <c r="A143" s="127"/>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01.02.2023</v>
      </c>
      <c r="B144" s="36">
        <f>SUMIFS(СВЦЭМ!$E$39:$E$782,СВЦЭМ!$A$39:$A$782,$A144,СВЦЭМ!$B$39:$B$782,B$143)+'СЕТ СН'!$F$12</f>
        <v>457.41935138000002</v>
      </c>
      <c r="C144" s="36">
        <f>SUMIFS(СВЦЭМ!$E$39:$E$782,СВЦЭМ!$A$39:$A$782,$A144,СВЦЭМ!$B$39:$B$782,C$143)+'СЕТ СН'!$F$12</f>
        <v>460.36703970000002</v>
      </c>
      <c r="D144" s="36">
        <f>SUMIFS(СВЦЭМ!$E$39:$E$782,СВЦЭМ!$A$39:$A$782,$A144,СВЦЭМ!$B$39:$B$782,D$143)+'СЕТ СН'!$F$12</f>
        <v>477.43928159000001</v>
      </c>
      <c r="E144" s="36">
        <f>SUMIFS(СВЦЭМ!$E$39:$E$782,СВЦЭМ!$A$39:$A$782,$A144,СВЦЭМ!$B$39:$B$782,E$143)+'СЕТ СН'!$F$12</f>
        <v>484.31081735999999</v>
      </c>
      <c r="F144" s="36">
        <f>SUMIFS(СВЦЭМ!$E$39:$E$782,СВЦЭМ!$A$39:$A$782,$A144,СВЦЭМ!$B$39:$B$782,F$143)+'СЕТ СН'!$F$12</f>
        <v>484.45631609999998</v>
      </c>
      <c r="G144" s="36">
        <f>SUMIFS(СВЦЭМ!$E$39:$E$782,СВЦЭМ!$A$39:$A$782,$A144,СВЦЭМ!$B$39:$B$782,G$143)+'СЕТ СН'!$F$12</f>
        <v>477.66051920000001</v>
      </c>
      <c r="H144" s="36">
        <f>SUMIFS(СВЦЭМ!$E$39:$E$782,СВЦЭМ!$A$39:$A$782,$A144,СВЦЭМ!$B$39:$B$782,H$143)+'СЕТ СН'!$F$12</f>
        <v>470.70626043999999</v>
      </c>
      <c r="I144" s="36">
        <f>SUMIFS(СВЦЭМ!$E$39:$E$782,СВЦЭМ!$A$39:$A$782,$A144,СВЦЭМ!$B$39:$B$782,I$143)+'СЕТ СН'!$F$12</f>
        <v>486.72962434999999</v>
      </c>
      <c r="J144" s="36">
        <f>SUMIFS(СВЦЭМ!$E$39:$E$782,СВЦЭМ!$A$39:$A$782,$A144,СВЦЭМ!$B$39:$B$782,J$143)+'СЕТ СН'!$F$12</f>
        <v>486.90290868</v>
      </c>
      <c r="K144" s="36">
        <f>SUMIFS(СВЦЭМ!$E$39:$E$782,СВЦЭМ!$A$39:$A$782,$A144,СВЦЭМ!$B$39:$B$782,K$143)+'СЕТ СН'!$F$12</f>
        <v>485.83159938</v>
      </c>
      <c r="L144" s="36">
        <f>SUMIFS(СВЦЭМ!$E$39:$E$782,СВЦЭМ!$A$39:$A$782,$A144,СВЦЭМ!$B$39:$B$782,L$143)+'СЕТ СН'!$F$12</f>
        <v>480.91155041000002</v>
      </c>
      <c r="M144" s="36">
        <f>SUMIFS(СВЦЭМ!$E$39:$E$782,СВЦЭМ!$A$39:$A$782,$A144,СВЦЭМ!$B$39:$B$782,M$143)+'СЕТ СН'!$F$12</f>
        <v>479.80086087000001</v>
      </c>
      <c r="N144" s="36">
        <f>SUMIFS(СВЦЭМ!$E$39:$E$782,СВЦЭМ!$A$39:$A$782,$A144,СВЦЭМ!$B$39:$B$782,N$143)+'СЕТ СН'!$F$12</f>
        <v>473.50026144999998</v>
      </c>
      <c r="O144" s="36">
        <f>SUMIFS(СВЦЭМ!$E$39:$E$782,СВЦЭМ!$A$39:$A$782,$A144,СВЦЭМ!$B$39:$B$782,O$143)+'СЕТ СН'!$F$12</f>
        <v>469.24968503999997</v>
      </c>
      <c r="P144" s="36">
        <f>SUMIFS(СВЦЭМ!$E$39:$E$782,СВЦЭМ!$A$39:$A$782,$A144,СВЦЭМ!$B$39:$B$782,P$143)+'СЕТ СН'!$F$12</f>
        <v>469.03467391999999</v>
      </c>
      <c r="Q144" s="36">
        <f>SUMIFS(СВЦЭМ!$E$39:$E$782,СВЦЭМ!$A$39:$A$782,$A144,СВЦЭМ!$B$39:$B$782,Q$143)+'СЕТ СН'!$F$12</f>
        <v>468.16875662000001</v>
      </c>
      <c r="R144" s="36">
        <f>SUMIFS(СВЦЭМ!$E$39:$E$782,СВЦЭМ!$A$39:$A$782,$A144,СВЦЭМ!$B$39:$B$782,R$143)+'СЕТ СН'!$F$12</f>
        <v>465.96902247999998</v>
      </c>
      <c r="S144" s="36">
        <f>SUMIFS(СВЦЭМ!$E$39:$E$782,СВЦЭМ!$A$39:$A$782,$A144,СВЦЭМ!$B$39:$B$782,S$143)+'СЕТ СН'!$F$12</f>
        <v>467.36069816000003</v>
      </c>
      <c r="T144" s="36">
        <f>SUMIFS(СВЦЭМ!$E$39:$E$782,СВЦЭМ!$A$39:$A$782,$A144,СВЦЭМ!$B$39:$B$782,T$143)+'СЕТ СН'!$F$12</f>
        <v>471.23386406999998</v>
      </c>
      <c r="U144" s="36">
        <f>SUMIFS(СВЦЭМ!$E$39:$E$782,СВЦЭМ!$A$39:$A$782,$A144,СВЦЭМ!$B$39:$B$782,U$143)+'СЕТ СН'!$F$12</f>
        <v>465.67989213999999</v>
      </c>
      <c r="V144" s="36">
        <f>SUMIFS(СВЦЭМ!$E$39:$E$782,СВЦЭМ!$A$39:$A$782,$A144,СВЦЭМ!$B$39:$B$782,V$143)+'СЕТ СН'!$F$12</f>
        <v>468.27405162000002</v>
      </c>
      <c r="W144" s="36">
        <f>SUMIFS(СВЦЭМ!$E$39:$E$782,СВЦЭМ!$A$39:$A$782,$A144,СВЦЭМ!$B$39:$B$782,W$143)+'СЕТ СН'!$F$12</f>
        <v>466.60642722</v>
      </c>
      <c r="X144" s="36">
        <f>SUMIFS(СВЦЭМ!$E$39:$E$782,СВЦЭМ!$A$39:$A$782,$A144,СВЦЭМ!$B$39:$B$782,X$143)+'СЕТ СН'!$F$12</f>
        <v>462.29659135999998</v>
      </c>
      <c r="Y144" s="36">
        <f>SUMIFS(СВЦЭМ!$E$39:$E$782,СВЦЭМ!$A$39:$A$782,$A144,СВЦЭМ!$B$39:$B$782,Y$143)+'СЕТ СН'!$F$12</f>
        <v>459.15368025999999</v>
      </c>
      <c r="AA144" s="45"/>
    </row>
    <row r="145" spans="1:25" ht="15.75" x14ac:dyDescent="0.2">
      <c r="A145" s="35">
        <f>A144+1</f>
        <v>44959</v>
      </c>
      <c r="B145" s="36">
        <f>SUMIFS(СВЦЭМ!$E$39:$E$782,СВЦЭМ!$A$39:$A$782,$A145,СВЦЭМ!$B$39:$B$782,B$143)+'СЕТ СН'!$F$12</f>
        <v>470.40414500999998</v>
      </c>
      <c r="C145" s="36">
        <f>SUMIFS(СВЦЭМ!$E$39:$E$782,СВЦЭМ!$A$39:$A$782,$A145,СВЦЭМ!$B$39:$B$782,C$143)+'СЕТ СН'!$F$12</f>
        <v>466.30915845999999</v>
      </c>
      <c r="D145" s="36">
        <f>SUMIFS(СВЦЭМ!$E$39:$E$782,СВЦЭМ!$A$39:$A$782,$A145,СВЦЭМ!$B$39:$B$782,D$143)+'СЕТ СН'!$F$12</f>
        <v>466.69157583999998</v>
      </c>
      <c r="E145" s="36">
        <f>SUMIFS(СВЦЭМ!$E$39:$E$782,СВЦЭМ!$A$39:$A$782,$A145,СВЦЭМ!$B$39:$B$782,E$143)+'СЕТ СН'!$F$12</f>
        <v>469.58138482999999</v>
      </c>
      <c r="F145" s="36">
        <f>SUMIFS(СВЦЭМ!$E$39:$E$782,СВЦЭМ!$A$39:$A$782,$A145,СВЦЭМ!$B$39:$B$782,F$143)+'СЕТ СН'!$F$12</f>
        <v>467.31378847000002</v>
      </c>
      <c r="G145" s="36">
        <f>SUMIFS(СВЦЭМ!$E$39:$E$782,СВЦЭМ!$A$39:$A$782,$A145,СВЦЭМ!$B$39:$B$782,G$143)+'СЕТ СН'!$F$12</f>
        <v>471.27244017999999</v>
      </c>
      <c r="H145" s="36">
        <f>SUMIFS(СВЦЭМ!$E$39:$E$782,СВЦЭМ!$A$39:$A$782,$A145,СВЦЭМ!$B$39:$B$782,H$143)+'СЕТ СН'!$F$12</f>
        <v>482.07951174999999</v>
      </c>
      <c r="I145" s="36">
        <f>SUMIFS(СВЦЭМ!$E$39:$E$782,СВЦЭМ!$A$39:$A$782,$A145,СВЦЭМ!$B$39:$B$782,I$143)+'СЕТ СН'!$F$12</f>
        <v>472.27749046999998</v>
      </c>
      <c r="J145" s="36">
        <f>SUMIFS(СВЦЭМ!$E$39:$E$782,СВЦЭМ!$A$39:$A$782,$A145,СВЦЭМ!$B$39:$B$782,J$143)+'СЕТ СН'!$F$12</f>
        <v>464.28294038000001</v>
      </c>
      <c r="K145" s="36">
        <f>SUMIFS(СВЦЭМ!$E$39:$E$782,СВЦЭМ!$A$39:$A$782,$A145,СВЦЭМ!$B$39:$B$782,K$143)+'СЕТ СН'!$F$12</f>
        <v>468.26359460999998</v>
      </c>
      <c r="L145" s="36">
        <f>SUMIFS(СВЦЭМ!$E$39:$E$782,СВЦЭМ!$A$39:$A$782,$A145,СВЦЭМ!$B$39:$B$782,L$143)+'СЕТ СН'!$F$12</f>
        <v>465.55662586</v>
      </c>
      <c r="M145" s="36">
        <f>SUMIFS(СВЦЭМ!$E$39:$E$782,СВЦЭМ!$A$39:$A$782,$A145,СВЦЭМ!$B$39:$B$782,M$143)+'СЕТ СН'!$F$12</f>
        <v>463.77956893999999</v>
      </c>
      <c r="N145" s="36">
        <f>SUMIFS(СВЦЭМ!$E$39:$E$782,СВЦЭМ!$A$39:$A$782,$A145,СВЦЭМ!$B$39:$B$782,N$143)+'СЕТ СН'!$F$12</f>
        <v>447.04751850999997</v>
      </c>
      <c r="O145" s="36">
        <f>SUMIFS(СВЦЭМ!$E$39:$E$782,СВЦЭМ!$A$39:$A$782,$A145,СВЦЭМ!$B$39:$B$782,O$143)+'СЕТ СН'!$F$12</f>
        <v>469.38556738</v>
      </c>
      <c r="P145" s="36">
        <f>SUMIFS(СВЦЭМ!$E$39:$E$782,СВЦЭМ!$A$39:$A$782,$A145,СВЦЭМ!$B$39:$B$782,P$143)+'СЕТ СН'!$F$12</f>
        <v>484.33702206999999</v>
      </c>
      <c r="Q145" s="36">
        <f>SUMIFS(СВЦЭМ!$E$39:$E$782,СВЦЭМ!$A$39:$A$782,$A145,СВЦЭМ!$B$39:$B$782,Q$143)+'СЕТ СН'!$F$12</f>
        <v>480.82803301000001</v>
      </c>
      <c r="R145" s="36">
        <f>SUMIFS(СВЦЭМ!$E$39:$E$782,СВЦЭМ!$A$39:$A$782,$A145,СВЦЭМ!$B$39:$B$782,R$143)+'СЕТ СН'!$F$12</f>
        <v>474.15961265999999</v>
      </c>
      <c r="S145" s="36">
        <f>SUMIFS(СВЦЭМ!$E$39:$E$782,СВЦЭМ!$A$39:$A$782,$A145,СВЦЭМ!$B$39:$B$782,S$143)+'СЕТ СН'!$F$12</f>
        <v>454.94186296999999</v>
      </c>
      <c r="T145" s="36">
        <f>SUMIFS(СВЦЭМ!$E$39:$E$782,СВЦЭМ!$A$39:$A$782,$A145,СВЦЭМ!$B$39:$B$782,T$143)+'СЕТ СН'!$F$12</f>
        <v>452.90451746000002</v>
      </c>
      <c r="U145" s="36">
        <f>SUMIFS(СВЦЭМ!$E$39:$E$782,СВЦЭМ!$A$39:$A$782,$A145,СВЦЭМ!$B$39:$B$782,U$143)+'СЕТ СН'!$F$12</f>
        <v>467.08792426999997</v>
      </c>
      <c r="V145" s="36">
        <f>SUMIFS(СВЦЭМ!$E$39:$E$782,СВЦЭМ!$A$39:$A$782,$A145,СВЦЭМ!$B$39:$B$782,V$143)+'СЕТ СН'!$F$12</f>
        <v>472.48537205000002</v>
      </c>
      <c r="W145" s="36">
        <f>SUMIFS(СВЦЭМ!$E$39:$E$782,СВЦЭМ!$A$39:$A$782,$A145,СВЦЭМ!$B$39:$B$782,W$143)+'СЕТ СН'!$F$12</f>
        <v>474.58090951999998</v>
      </c>
      <c r="X145" s="36">
        <f>SUMIFS(СВЦЭМ!$E$39:$E$782,СВЦЭМ!$A$39:$A$782,$A145,СВЦЭМ!$B$39:$B$782,X$143)+'СЕТ СН'!$F$12</f>
        <v>482.71256370999998</v>
      </c>
      <c r="Y145" s="36">
        <f>SUMIFS(СВЦЭМ!$E$39:$E$782,СВЦЭМ!$A$39:$A$782,$A145,СВЦЭМ!$B$39:$B$782,Y$143)+'СЕТ СН'!$F$12</f>
        <v>477.66396780000002</v>
      </c>
    </row>
    <row r="146" spans="1:25" ht="15.75" x14ac:dyDescent="0.2">
      <c r="A146" s="35">
        <f t="shared" ref="A146:A171" si="4">A145+1</f>
        <v>44960</v>
      </c>
      <c r="B146" s="36">
        <f>SUMIFS(СВЦЭМ!$E$39:$E$782,СВЦЭМ!$A$39:$A$782,$A146,СВЦЭМ!$B$39:$B$782,B$143)+'СЕТ СН'!$F$12</f>
        <v>447.68818965000003</v>
      </c>
      <c r="C146" s="36">
        <f>SUMIFS(СВЦЭМ!$E$39:$E$782,СВЦЭМ!$A$39:$A$782,$A146,СВЦЭМ!$B$39:$B$782,C$143)+'СЕТ СН'!$F$12</f>
        <v>459.39071657</v>
      </c>
      <c r="D146" s="36">
        <f>SUMIFS(СВЦЭМ!$E$39:$E$782,СВЦЭМ!$A$39:$A$782,$A146,СВЦЭМ!$B$39:$B$782,D$143)+'СЕТ СН'!$F$12</f>
        <v>461.25401353000001</v>
      </c>
      <c r="E146" s="36">
        <f>SUMIFS(СВЦЭМ!$E$39:$E$782,СВЦЭМ!$A$39:$A$782,$A146,СВЦЭМ!$B$39:$B$782,E$143)+'СЕТ СН'!$F$12</f>
        <v>459.74545176999999</v>
      </c>
      <c r="F146" s="36">
        <f>SUMIFS(СВЦЭМ!$E$39:$E$782,СВЦЭМ!$A$39:$A$782,$A146,СВЦЭМ!$B$39:$B$782,F$143)+'СЕТ СН'!$F$12</f>
        <v>461.35029079999998</v>
      </c>
      <c r="G146" s="36">
        <f>SUMIFS(СВЦЭМ!$E$39:$E$782,СВЦЭМ!$A$39:$A$782,$A146,СВЦЭМ!$B$39:$B$782,G$143)+'СЕТ СН'!$F$12</f>
        <v>455.97467741000003</v>
      </c>
      <c r="H146" s="36">
        <f>SUMIFS(СВЦЭМ!$E$39:$E$782,СВЦЭМ!$A$39:$A$782,$A146,СВЦЭМ!$B$39:$B$782,H$143)+'СЕТ СН'!$F$12</f>
        <v>449.69750075000002</v>
      </c>
      <c r="I146" s="36">
        <f>SUMIFS(СВЦЭМ!$E$39:$E$782,СВЦЭМ!$A$39:$A$782,$A146,СВЦЭМ!$B$39:$B$782,I$143)+'СЕТ СН'!$F$12</f>
        <v>448.89239480999998</v>
      </c>
      <c r="J146" s="36">
        <f>SUMIFS(СВЦЭМ!$E$39:$E$782,СВЦЭМ!$A$39:$A$782,$A146,СВЦЭМ!$B$39:$B$782,J$143)+'СЕТ СН'!$F$12</f>
        <v>448.67031795999998</v>
      </c>
      <c r="K146" s="36">
        <f>SUMIFS(СВЦЭМ!$E$39:$E$782,СВЦЭМ!$A$39:$A$782,$A146,СВЦЭМ!$B$39:$B$782,K$143)+'СЕТ СН'!$F$12</f>
        <v>450.92330634000001</v>
      </c>
      <c r="L146" s="36">
        <f>SUMIFS(СВЦЭМ!$E$39:$E$782,СВЦЭМ!$A$39:$A$782,$A146,СВЦЭМ!$B$39:$B$782,L$143)+'СЕТ СН'!$F$12</f>
        <v>450.19829308999999</v>
      </c>
      <c r="M146" s="36">
        <f>SUMIFS(СВЦЭМ!$E$39:$E$782,СВЦЭМ!$A$39:$A$782,$A146,СВЦЭМ!$B$39:$B$782,M$143)+'СЕТ СН'!$F$12</f>
        <v>451.35362948</v>
      </c>
      <c r="N146" s="36">
        <f>SUMIFS(СВЦЭМ!$E$39:$E$782,СВЦЭМ!$A$39:$A$782,$A146,СВЦЭМ!$B$39:$B$782,N$143)+'СЕТ СН'!$F$12</f>
        <v>449.91370577999999</v>
      </c>
      <c r="O146" s="36">
        <f>SUMIFS(СВЦЭМ!$E$39:$E$782,СВЦЭМ!$A$39:$A$782,$A146,СВЦЭМ!$B$39:$B$782,O$143)+'СЕТ СН'!$F$12</f>
        <v>448.08578112999999</v>
      </c>
      <c r="P146" s="36">
        <f>SUMIFS(СВЦЭМ!$E$39:$E$782,СВЦЭМ!$A$39:$A$782,$A146,СВЦЭМ!$B$39:$B$782,P$143)+'СЕТ СН'!$F$12</f>
        <v>447.29307999000002</v>
      </c>
      <c r="Q146" s="36">
        <f>SUMIFS(СВЦЭМ!$E$39:$E$782,СВЦЭМ!$A$39:$A$782,$A146,СВЦЭМ!$B$39:$B$782,Q$143)+'СЕТ СН'!$F$12</f>
        <v>445.29734106000001</v>
      </c>
      <c r="R146" s="36">
        <f>SUMIFS(СВЦЭМ!$E$39:$E$782,СВЦЭМ!$A$39:$A$782,$A146,СВЦЭМ!$B$39:$B$782,R$143)+'СЕТ СН'!$F$12</f>
        <v>443.97717825000001</v>
      </c>
      <c r="S146" s="36">
        <f>SUMIFS(СВЦЭМ!$E$39:$E$782,СВЦЭМ!$A$39:$A$782,$A146,СВЦЭМ!$B$39:$B$782,S$143)+'СЕТ СН'!$F$12</f>
        <v>449.18799130000002</v>
      </c>
      <c r="T146" s="36">
        <f>SUMIFS(СВЦЭМ!$E$39:$E$782,СВЦЭМ!$A$39:$A$782,$A146,СВЦЭМ!$B$39:$B$782,T$143)+'СЕТ СН'!$F$12</f>
        <v>448.12974921</v>
      </c>
      <c r="U146" s="36">
        <f>SUMIFS(СВЦЭМ!$E$39:$E$782,СВЦЭМ!$A$39:$A$782,$A146,СВЦЭМ!$B$39:$B$782,U$143)+'СЕТ СН'!$F$12</f>
        <v>450.25333805999998</v>
      </c>
      <c r="V146" s="36">
        <f>SUMIFS(СВЦЭМ!$E$39:$E$782,СВЦЭМ!$A$39:$A$782,$A146,СВЦЭМ!$B$39:$B$782,V$143)+'СЕТ СН'!$F$12</f>
        <v>448.94301221000001</v>
      </c>
      <c r="W146" s="36">
        <f>SUMIFS(СВЦЭМ!$E$39:$E$782,СВЦЭМ!$A$39:$A$782,$A146,СВЦЭМ!$B$39:$B$782,W$143)+'СЕТ СН'!$F$12</f>
        <v>446.58139391999998</v>
      </c>
      <c r="X146" s="36">
        <f>SUMIFS(СВЦЭМ!$E$39:$E$782,СВЦЭМ!$A$39:$A$782,$A146,СВЦЭМ!$B$39:$B$782,X$143)+'СЕТ СН'!$F$12</f>
        <v>444.36360397999999</v>
      </c>
      <c r="Y146" s="36">
        <f>SUMIFS(СВЦЭМ!$E$39:$E$782,СВЦЭМ!$A$39:$A$782,$A146,СВЦЭМ!$B$39:$B$782,Y$143)+'СЕТ СН'!$F$12</f>
        <v>446.85140251000001</v>
      </c>
    </row>
    <row r="147" spans="1:25" ht="15.75" x14ac:dyDescent="0.2">
      <c r="A147" s="35">
        <f t="shared" si="4"/>
        <v>44961</v>
      </c>
      <c r="B147" s="36">
        <f>SUMIFS(СВЦЭМ!$E$39:$E$782,СВЦЭМ!$A$39:$A$782,$A147,СВЦЭМ!$B$39:$B$782,B$143)+'СЕТ СН'!$F$12</f>
        <v>487.94483007999997</v>
      </c>
      <c r="C147" s="36">
        <f>SUMIFS(СВЦЭМ!$E$39:$E$782,СВЦЭМ!$A$39:$A$782,$A147,СВЦЭМ!$B$39:$B$782,C$143)+'СЕТ СН'!$F$12</f>
        <v>493.09963199999999</v>
      </c>
      <c r="D147" s="36">
        <f>SUMIFS(СВЦЭМ!$E$39:$E$782,СВЦЭМ!$A$39:$A$782,$A147,СВЦЭМ!$B$39:$B$782,D$143)+'СЕТ СН'!$F$12</f>
        <v>493.54067302999999</v>
      </c>
      <c r="E147" s="36">
        <f>SUMIFS(СВЦЭМ!$E$39:$E$782,СВЦЭМ!$A$39:$A$782,$A147,СВЦЭМ!$B$39:$B$782,E$143)+'СЕТ СН'!$F$12</f>
        <v>491.38299072000001</v>
      </c>
      <c r="F147" s="36">
        <f>SUMIFS(СВЦЭМ!$E$39:$E$782,СВЦЭМ!$A$39:$A$782,$A147,СВЦЭМ!$B$39:$B$782,F$143)+'СЕТ СН'!$F$12</f>
        <v>490.52791590999999</v>
      </c>
      <c r="G147" s="36">
        <f>SUMIFS(СВЦЭМ!$E$39:$E$782,СВЦЭМ!$A$39:$A$782,$A147,СВЦЭМ!$B$39:$B$782,G$143)+'СЕТ СН'!$F$12</f>
        <v>483.48971683000002</v>
      </c>
      <c r="H147" s="36">
        <f>SUMIFS(СВЦЭМ!$E$39:$E$782,СВЦЭМ!$A$39:$A$782,$A147,СВЦЭМ!$B$39:$B$782,H$143)+'СЕТ СН'!$F$12</f>
        <v>468.31444016</v>
      </c>
      <c r="I147" s="36">
        <f>SUMIFS(СВЦЭМ!$E$39:$E$782,СВЦЭМ!$A$39:$A$782,$A147,СВЦЭМ!$B$39:$B$782,I$143)+'СЕТ СН'!$F$12</f>
        <v>450.13915413000001</v>
      </c>
      <c r="J147" s="36">
        <f>SUMIFS(СВЦЭМ!$E$39:$E$782,СВЦЭМ!$A$39:$A$782,$A147,СВЦЭМ!$B$39:$B$782,J$143)+'СЕТ СН'!$F$12</f>
        <v>433.65278053999998</v>
      </c>
      <c r="K147" s="36">
        <f>SUMIFS(СВЦЭМ!$E$39:$E$782,СВЦЭМ!$A$39:$A$782,$A147,СВЦЭМ!$B$39:$B$782,K$143)+'СЕТ СН'!$F$12</f>
        <v>433.1339016</v>
      </c>
      <c r="L147" s="36">
        <f>SUMIFS(СВЦЭМ!$E$39:$E$782,СВЦЭМ!$A$39:$A$782,$A147,СВЦЭМ!$B$39:$B$782,L$143)+'СЕТ СН'!$F$12</f>
        <v>437.21406265000002</v>
      </c>
      <c r="M147" s="36">
        <f>SUMIFS(СВЦЭМ!$E$39:$E$782,СВЦЭМ!$A$39:$A$782,$A147,СВЦЭМ!$B$39:$B$782,M$143)+'СЕТ СН'!$F$12</f>
        <v>440.29933192999999</v>
      </c>
      <c r="N147" s="36">
        <f>SUMIFS(СВЦЭМ!$E$39:$E$782,СВЦЭМ!$A$39:$A$782,$A147,СВЦЭМ!$B$39:$B$782,N$143)+'СЕТ СН'!$F$12</f>
        <v>450.10703739000002</v>
      </c>
      <c r="O147" s="36">
        <f>SUMIFS(СВЦЭМ!$E$39:$E$782,СВЦЭМ!$A$39:$A$782,$A147,СВЦЭМ!$B$39:$B$782,O$143)+'СЕТ СН'!$F$12</f>
        <v>455.53888094000001</v>
      </c>
      <c r="P147" s="36">
        <f>SUMIFS(СВЦЭМ!$E$39:$E$782,СВЦЭМ!$A$39:$A$782,$A147,СВЦЭМ!$B$39:$B$782,P$143)+'СЕТ СН'!$F$12</f>
        <v>460.58396408999999</v>
      </c>
      <c r="Q147" s="36">
        <f>SUMIFS(СВЦЭМ!$E$39:$E$782,СВЦЭМ!$A$39:$A$782,$A147,СВЦЭМ!$B$39:$B$782,Q$143)+'СЕТ СН'!$F$12</f>
        <v>461.94809364999998</v>
      </c>
      <c r="R147" s="36">
        <f>SUMIFS(СВЦЭМ!$E$39:$E$782,СВЦЭМ!$A$39:$A$782,$A147,СВЦЭМ!$B$39:$B$782,R$143)+'СЕТ СН'!$F$12</f>
        <v>455.65942322000001</v>
      </c>
      <c r="S147" s="36">
        <f>SUMIFS(СВЦЭМ!$E$39:$E$782,СВЦЭМ!$A$39:$A$782,$A147,СВЦЭМ!$B$39:$B$782,S$143)+'СЕТ СН'!$F$12</f>
        <v>444.35811912000003</v>
      </c>
      <c r="T147" s="36">
        <f>SUMIFS(СВЦЭМ!$E$39:$E$782,СВЦЭМ!$A$39:$A$782,$A147,СВЦЭМ!$B$39:$B$782,T$143)+'СЕТ СН'!$F$12</f>
        <v>448.93879886000002</v>
      </c>
      <c r="U147" s="36">
        <f>SUMIFS(СВЦЭМ!$E$39:$E$782,СВЦЭМ!$A$39:$A$782,$A147,СВЦЭМ!$B$39:$B$782,U$143)+'СЕТ СН'!$F$12</f>
        <v>450.73059764999999</v>
      </c>
      <c r="V147" s="36">
        <f>SUMIFS(СВЦЭМ!$E$39:$E$782,СВЦЭМ!$A$39:$A$782,$A147,СВЦЭМ!$B$39:$B$782,V$143)+'СЕТ СН'!$F$12</f>
        <v>453.38316459999999</v>
      </c>
      <c r="W147" s="36">
        <f>SUMIFS(СВЦЭМ!$E$39:$E$782,СВЦЭМ!$A$39:$A$782,$A147,СВЦЭМ!$B$39:$B$782,W$143)+'СЕТ СН'!$F$12</f>
        <v>462.36589549000001</v>
      </c>
      <c r="X147" s="36">
        <f>SUMIFS(СВЦЭМ!$E$39:$E$782,СВЦЭМ!$A$39:$A$782,$A147,СВЦЭМ!$B$39:$B$782,X$143)+'СЕТ СН'!$F$12</f>
        <v>466.53134524000001</v>
      </c>
      <c r="Y147" s="36">
        <f>SUMIFS(СВЦЭМ!$E$39:$E$782,СВЦЭМ!$A$39:$A$782,$A147,СВЦЭМ!$B$39:$B$782,Y$143)+'СЕТ СН'!$F$12</f>
        <v>471.56470968000002</v>
      </c>
    </row>
    <row r="148" spans="1:25" ht="15.75" x14ac:dyDescent="0.2">
      <c r="A148" s="35">
        <f t="shared" si="4"/>
        <v>44962</v>
      </c>
      <c r="B148" s="36">
        <f>SUMIFS(СВЦЭМ!$E$39:$E$782,СВЦЭМ!$A$39:$A$782,$A148,СВЦЭМ!$B$39:$B$782,B$143)+'СЕТ СН'!$F$12</f>
        <v>451.46633165999998</v>
      </c>
      <c r="C148" s="36">
        <f>SUMIFS(СВЦЭМ!$E$39:$E$782,СВЦЭМ!$A$39:$A$782,$A148,СВЦЭМ!$B$39:$B$782,C$143)+'СЕТ СН'!$F$12</f>
        <v>461.29150005000002</v>
      </c>
      <c r="D148" s="36">
        <f>SUMIFS(СВЦЭМ!$E$39:$E$782,СВЦЭМ!$A$39:$A$782,$A148,СВЦЭМ!$B$39:$B$782,D$143)+'СЕТ СН'!$F$12</f>
        <v>461.06850409999998</v>
      </c>
      <c r="E148" s="36">
        <f>SUMIFS(СВЦЭМ!$E$39:$E$782,СВЦЭМ!$A$39:$A$782,$A148,СВЦЭМ!$B$39:$B$782,E$143)+'СЕТ СН'!$F$12</f>
        <v>456.28245461</v>
      </c>
      <c r="F148" s="36">
        <f>SUMIFS(СВЦЭМ!$E$39:$E$782,СВЦЭМ!$A$39:$A$782,$A148,СВЦЭМ!$B$39:$B$782,F$143)+'СЕТ СН'!$F$12</f>
        <v>454.69386199000002</v>
      </c>
      <c r="G148" s="36">
        <f>SUMIFS(СВЦЭМ!$E$39:$E$782,СВЦЭМ!$A$39:$A$782,$A148,СВЦЭМ!$B$39:$B$782,G$143)+'СЕТ СН'!$F$12</f>
        <v>452.84887452999999</v>
      </c>
      <c r="H148" s="36">
        <f>SUMIFS(СВЦЭМ!$E$39:$E$782,СВЦЭМ!$A$39:$A$782,$A148,СВЦЭМ!$B$39:$B$782,H$143)+'СЕТ СН'!$F$12</f>
        <v>444.30596002999999</v>
      </c>
      <c r="I148" s="36">
        <f>SUMIFS(СВЦЭМ!$E$39:$E$782,СВЦЭМ!$A$39:$A$782,$A148,СВЦЭМ!$B$39:$B$782,I$143)+'СЕТ СН'!$F$12</f>
        <v>427.59457404</v>
      </c>
      <c r="J148" s="36">
        <f>SUMIFS(СВЦЭМ!$E$39:$E$782,СВЦЭМ!$A$39:$A$782,$A148,СВЦЭМ!$B$39:$B$782,J$143)+'СЕТ СН'!$F$12</f>
        <v>413.10412194999998</v>
      </c>
      <c r="K148" s="36">
        <f>SUMIFS(СВЦЭМ!$E$39:$E$782,СВЦЭМ!$A$39:$A$782,$A148,СВЦЭМ!$B$39:$B$782,K$143)+'СЕТ СН'!$F$12</f>
        <v>405.38412717</v>
      </c>
      <c r="L148" s="36">
        <f>SUMIFS(СВЦЭМ!$E$39:$E$782,СВЦЭМ!$A$39:$A$782,$A148,СВЦЭМ!$B$39:$B$782,L$143)+'СЕТ СН'!$F$12</f>
        <v>404.61121173999999</v>
      </c>
      <c r="M148" s="36">
        <f>SUMIFS(СВЦЭМ!$E$39:$E$782,СВЦЭМ!$A$39:$A$782,$A148,СВЦЭМ!$B$39:$B$782,M$143)+'СЕТ СН'!$F$12</f>
        <v>412.89318084000001</v>
      </c>
      <c r="N148" s="36">
        <f>SUMIFS(СВЦЭМ!$E$39:$E$782,СВЦЭМ!$A$39:$A$782,$A148,СВЦЭМ!$B$39:$B$782,N$143)+'СЕТ СН'!$F$12</f>
        <v>423.63517777999999</v>
      </c>
      <c r="O148" s="36">
        <f>SUMIFS(СВЦЭМ!$E$39:$E$782,СВЦЭМ!$A$39:$A$782,$A148,СВЦЭМ!$B$39:$B$782,O$143)+'СЕТ СН'!$F$12</f>
        <v>428.90034113000002</v>
      </c>
      <c r="P148" s="36">
        <f>SUMIFS(СВЦЭМ!$E$39:$E$782,СВЦЭМ!$A$39:$A$782,$A148,СВЦЭМ!$B$39:$B$782,P$143)+'СЕТ СН'!$F$12</f>
        <v>443.44588098000003</v>
      </c>
      <c r="Q148" s="36">
        <f>SUMIFS(СВЦЭМ!$E$39:$E$782,СВЦЭМ!$A$39:$A$782,$A148,СВЦЭМ!$B$39:$B$782,Q$143)+'СЕТ СН'!$F$12</f>
        <v>446.96311227000001</v>
      </c>
      <c r="R148" s="36">
        <f>SUMIFS(СВЦЭМ!$E$39:$E$782,СВЦЭМ!$A$39:$A$782,$A148,СВЦЭМ!$B$39:$B$782,R$143)+'СЕТ СН'!$F$12</f>
        <v>441.04697392000003</v>
      </c>
      <c r="S148" s="36">
        <f>SUMIFS(СВЦЭМ!$E$39:$E$782,СВЦЭМ!$A$39:$A$782,$A148,СВЦЭМ!$B$39:$B$782,S$143)+'СЕТ СН'!$F$12</f>
        <v>425.18522618999998</v>
      </c>
      <c r="T148" s="36">
        <f>SUMIFS(СВЦЭМ!$E$39:$E$782,СВЦЭМ!$A$39:$A$782,$A148,СВЦЭМ!$B$39:$B$782,T$143)+'СЕТ СН'!$F$12</f>
        <v>410.66421251999998</v>
      </c>
      <c r="U148" s="36">
        <f>SUMIFS(СВЦЭМ!$E$39:$E$782,СВЦЭМ!$A$39:$A$782,$A148,СВЦЭМ!$B$39:$B$782,U$143)+'СЕТ СН'!$F$12</f>
        <v>417.04312293999999</v>
      </c>
      <c r="V148" s="36">
        <f>SUMIFS(СВЦЭМ!$E$39:$E$782,СВЦЭМ!$A$39:$A$782,$A148,СВЦЭМ!$B$39:$B$782,V$143)+'СЕТ СН'!$F$12</f>
        <v>421.03517918</v>
      </c>
      <c r="W148" s="36">
        <f>SUMIFS(СВЦЭМ!$E$39:$E$782,СВЦЭМ!$A$39:$A$782,$A148,СВЦЭМ!$B$39:$B$782,W$143)+'СЕТ СН'!$F$12</f>
        <v>428.71806419000001</v>
      </c>
      <c r="X148" s="36">
        <f>SUMIFS(СВЦЭМ!$E$39:$E$782,СВЦЭМ!$A$39:$A$782,$A148,СВЦЭМ!$B$39:$B$782,X$143)+'СЕТ СН'!$F$12</f>
        <v>434.79760184000003</v>
      </c>
      <c r="Y148" s="36">
        <f>SUMIFS(СВЦЭМ!$E$39:$E$782,СВЦЭМ!$A$39:$A$782,$A148,СВЦЭМ!$B$39:$B$782,Y$143)+'СЕТ СН'!$F$12</f>
        <v>441.81318819000001</v>
      </c>
    </row>
    <row r="149" spans="1:25" ht="15.75" x14ac:dyDescent="0.2">
      <c r="A149" s="35">
        <f t="shared" si="4"/>
        <v>44963</v>
      </c>
      <c r="B149" s="36">
        <f>SUMIFS(СВЦЭМ!$E$39:$E$782,СВЦЭМ!$A$39:$A$782,$A149,СВЦЭМ!$B$39:$B$782,B$143)+'СЕТ СН'!$F$12</f>
        <v>451.40254439</v>
      </c>
      <c r="C149" s="36">
        <f>SUMIFS(СВЦЭМ!$E$39:$E$782,СВЦЭМ!$A$39:$A$782,$A149,СВЦЭМ!$B$39:$B$782,C$143)+'СЕТ СН'!$F$12</f>
        <v>461.62783973000001</v>
      </c>
      <c r="D149" s="36">
        <f>SUMIFS(СВЦЭМ!$E$39:$E$782,СВЦЭМ!$A$39:$A$782,$A149,СВЦЭМ!$B$39:$B$782,D$143)+'СЕТ СН'!$F$12</f>
        <v>461.50825925999999</v>
      </c>
      <c r="E149" s="36">
        <f>SUMIFS(СВЦЭМ!$E$39:$E$782,СВЦЭМ!$A$39:$A$782,$A149,СВЦЭМ!$B$39:$B$782,E$143)+'СЕТ СН'!$F$12</f>
        <v>457.13372543999998</v>
      </c>
      <c r="F149" s="36">
        <f>SUMIFS(СВЦЭМ!$E$39:$E$782,СВЦЭМ!$A$39:$A$782,$A149,СВЦЭМ!$B$39:$B$782,F$143)+'СЕТ СН'!$F$12</f>
        <v>461.54647757999999</v>
      </c>
      <c r="G149" s="36">
        <f>SUMIFS(СВЦЭМ!$E$39:$E$782,СВЦЭМ!$A$39:$A$782,$A149,СВЦЭМ!$B$39:$B$782,G$143)+'СЕТ СН'!$F$12</f>
        <v>446.46289139999999</v>
      </c>
      <c r="H149" s="36">
        <f>SUMIFS(СВЦЭМ!$E$39:$E$782,СВЦЭМ!$A$39:$A$782,$A149,СВЦЭМ!$B$39:$B$782,H$143)+'СЕТ СН'!$F$12</f>
        <v>436.70258553000002</v>
      </c>
      <c r="I149" s="36">
        <f>SUMIFS(СВЦЭМ!$E$39:$E$782,СВЦЭМ!$A$39:$A$782,$A149,СВЦЭМ!$B$39:$B$782,I$143)+'СЕТ СН'!$F$12</f>
        <v>427.01044137000002</v>
      </c>
      <c r="J149" s="36">
        <f>SUMIFS(СВЦЭМ!$E$39:$E$782,СВЦЭМ!$A$39:$A$782,$A149,СВЦЭМ!$B$39:$B$782,J$143)+'СЕТ СН'!$F$12</f>
        <v>422.66835099000002</v>
      </c>
      <c r="K149" s="36">
        <f>SUMIFS(СВЦЭМ!$E$39:$E$782,СВЦЭМ!$A$39:$A$782,$A149,СВЦЭМ!$B$39:$B$782,K$143)+'СЕТ СН'!$F$12</f>
        <v>425.70583420000003</v>
      </c>
      <c r="L149" s="36">
        <f>SUMIFS(СВЦЭМ!$E$39:$E$782,СВЦЭМ!$A$39:$A$782,$A149,СВЦЭМ!$B$39:$B$782,L$143)+'СЕТ СН'!$F$12</f>
        <v>425.41425346</v>
      </c>
      <c r="M149" s="36">
        <f>SUMIFS(СВЦЭМ!$E$39:$E$782,СВЦЭМ!$A$39:$A$782,$A149,СВЦЭМ!$B$39:$B$782,M$143)+'СЕТ СН'!$F$12</f>
        <v>430.26888941999999</v>
      </c>
      <c r="N149" s="36">
        <f>SUMIFS(СВЦЭМ!$E$39:$E$782,СВЦЭМ!$A$39:$A$782,$A149,СВЦЭМ!$B$39:$B$782,N$143)+'СЕТ СН'!$F$12</f>
        <v>435.22192537000001</v>
      </c>
      <c r="O149" s="36">
        <f>SUMIFS(СВЦЭМ!$E$39:$E$782,СВЦЭМ!$A$39:$A$782,$A149,СВЦЭМ!$B$39:$B$782,O$143)+'СЕТ СН'!$F$12</f>
        <v>435.29796849000002</v>
      </c>
      <c r="P149" s="36">
        <f>SUMIFS(СВЦЭМ!$E$39:$E$782,СВЦЭМ!$A$39:$A$782,$A149,СВЦЭМ!$B$39:$B$782,P$143)+'СЕТ СН'!$F$12</f>
        <v>435.56350823999998</v>
      </c>
      <c r="Q149" s="36">
        <f>SUMIFS(СВЦЭМ!$E$39:$E$782,СВЦЭМ!$A$39:$A$782,$A149,СВЦЭМ!$B$39:$B$782,Q$143)+'СЕТ СН'!$F$12</f>
        <v>434.15014881000002</v>
      </c>
      <c r="R149" s="36">
        <f>SUMIFS(СВЦЭМ!$E$39:$E$782,СВЦЭМ!$A$39:$A$782,$A149,СВЦЭМ!$B$39:$B$782,R$143)+'СЕТ СН'!$F$12</f>
        <v>441.00838211000001</v>
      </c>
      <c r="S149" s="36">
        <f>SUMIFS(СВЦЭМ!$E$39:$E$782,СВЦЭМ!$A$39:$A$782,$A149,СВЦЭМ!$B$39:$B$782,S$143)+'СЕТ СН'!$F$12</f>
        <v>423.94223297000002</v>
      </c>
      <c r="T149" s="36">
        <f>SUMIFS(СВЦЭМ!$E$39:$E$782,СВЦЭМ!$A$39:$A$782,$A149,СВЦЭМ!$B$39:$B$782,T$143)+'СЕТ СН'!$F$12</f>
        <v>426.16256623999999</v>
      </c>
      <c r="U149" s="36">
        <f>SUMIFS(СВЦЭМ!$E$39:$E$782,СВЦЭМ!$A$39:$A$782,$A149,СВЦЭМ!$B$39:$B$782,U$143)+'СЕТ СН'!$F$12</f>
        <v>428.43776019000001</v>
      </c>
      <c r="V149" s="36">
        <f>SUMIFS(СВЦЭМ!$E$39:$E$782,СВЦЭМ!$A$39:$A$782,$A149,СВЦЭМ!$B$39:$B$782,V$143)+'СЕТ СН'!$F$12</f>
        <v>429.66796082000002</v>
      </c>
      <c r="W149" s="36">
        <f>SUMIFS(СВЦЭМ!$E$39:$E$782,СВЦЭМ!$A$39:$A$782,$A149,СВЦЭМ!$B$39:$B$782,W$143)+'СЕТ СН'!$F$12</f>
        <v>425.64057881999997</v>
      </c>
      <c r="X149" s="36">
        <f>SUMIFS(СВЦЭМ!$E$39:$E$782,СВЦЭМ!$A$39:$A$782,$A149,СВЦЭМ!$B$39:$B$782,X$143)+'СЕТ СН'!$F$12</f>
        <v>435.08169665000003</v>
      </c>
      <c r="Y149" s="36">
        <f>SUMIFS(СВЦЭМ!$E$39:$E$782,СВЦЭМ!$A$39:$A$782,$A149,СВЦЭМ!$B$39:$B$782,Y$143)+'СЕТ СН'!$F$12</f>
        <v>441.83944167999999</v>
      </c>
    </row>
    <row r="150" spans="1:25" ht="15.75" x14ac:dyDescent="0.2">
      <c r="A150" s="35">
        <f t="shared" si="4"/>
        <v>44964</v>
      </c>
      <c r="B150" s="36">
        <f>SUMIFS(СВЦЭМ!$E$39:$E$782,СВЦЭМ!$A$39:$A$782,$A150,СВЦЭМ!$B$39:$B$782,B$143)+'СЕТ СН'!$F$12</f>
        <v>443.27860406999997</v>
      </c>
      <c r="C150" s="36">
        <f>SUMIFS(СВЦЭМ!$E$39:$E$782,СВЦЭМ!$A$39:$A$782,$A150,СВЦЭМ!$B$39:$B$782,C$143)+'СЕТ СН'!$F$12</f>
        <v>452.80512854</v>
      </c>
      <c r="D150" s="36">
        <f>SUMIFS(СВЦЭМ!$E$39:$E$782,СВЦЭМ!$A$39:$A$782,$A150,СВЦЭМ!$B$39:$B$782,D$143)+'СЕТ СН'!$F$12</f>
        <v>452.10510407999999</v>
      </c>
      <c r="E150" s="36">
        <f>SUMIFS(СВЦЭМ!$E$39:$E$782,СВЦЭМ!$A$39:$A$782,$A150,СВЦЭМ!$B$39:$B$782,E$143)+'СЕТ СН'!$F$12</f>
        <v>450.88761876000001</v>
      </c>
      <c r="F150" s="36">
        <f>SUMIFS(СВЦЭМ!$E$39:$E$782,СВЦЭМ!$A$39:$A$782,$A150,СВЦЭМ!$B$39:$B$782,F$143)+'СЕТ СН'!$F$12</f>
        <v>451.51142181</v>
      </c>
      <c r="G150" s="36">
        <f>SUMIFS(СВЦЭМ!$E$39:$E$782,СВЦЭМ!$A$39:$A$782,$A150,СВЦЭМ!$B$39:$B$782,G$143)+'СЕТ СН'!$F$12</f>
        <v>454.76550280999999</v>
      </c>
      <c r="H150" s="36">
        <f>SUMIFS(СВЦЭМ!$E$39:$E$782,СВЦЭМ!$A$39:$A$782,$A150,СВЦЭМ!$B$39:$B$782,H$143)+'СЕТ СН'!$F$12</f>
        <v>443.47617559000003</v>
      </c>
      <c r="I150" s="36">
        <f>SUMIFS(СВЦЭМ!$E$39:$E$782,СВЦЭМ!$A$39:$A$782,$A150,СВЦЭМ!$B$39:$B$782,I$143)+'СЕТ СН'!$F$12</f>
        <v>434.51702546000001</v>
      </c>
      <c r="J150" s="36">
        <f>SUMIFS(СВЦЭМ!$E$39:$E$782,СВЦЭМ!$A$39:$A$782,$A150,СВЦЭМ!$B$39:$B$782,J$143)+'СЕТ СН'!$F$12</f>
        <v>422.99590126999999</v>
      </c>
      <c r="K150" s="36">
        <f>SUMIFS(СВЦЭМ!$E$39:$E$782,СВЦЭМ!$A$39:$A$782,$A150,СВЦЭМ!$B$39:$B$782,K$143)+'СЕТ СН'!$F$12</f>
        <v>421.46278174000003</v>
      </c>
      <c r="L150" s="36">
        <f>SUMIFS(СВЦЭМ!$E$39:$E$782,СВЦЭМ!$A$39:$A$782,$A150,СВЦЭМ!$B$39:$B$782,L$143)+'СЕТ СН'!$F$12</f>
        <v>420.52916686999998</v>
      </c>
      <c r="M150" s="36">
        <f>SUMIFS(СВЦЭМ!$E$39:$E$782,СВЦЭМ!$A$39:$A$782,$A150,СВЦЭМ!$B$39:$B$782,M$143)+'СЕТ СН'!$F$12</f>
        <v>428.98330792000002</v>
      </c>
      <c r="N150" s="36">
        <f>SUMIFS(СВЦЭМ!$E$39:$E$782,СВЦЭМ!$A$39:$A$782,$A150,СВЦЭМ!$B$39:$B$782,N$143)+'СЕТ СН'!$F$12</f>
        <v>431.65572756</v>
      </c>
      <c r="O150" s="36">
        <f>SUMIFS(СВЦЭМ!$E$39:$E$782,СВЦЭМ!$A$39:$A$782,$A150,СВЦЭМ!$B$39:$B$782,O$143)+'СЕТ СН'!$F$12</f>
        <v>434.89600696000002</v>
      </c>
      <c r="P150" s="36">
        <f>SUMIFS(СВЦЭМ!$E$39:$E$782,СВЦЭМ!$A$39:$A$782,$A150,СВЦЭМ!$B$39:$B$782,P$143)+'СЕТ СН'!$F$12</f>
        <v>438.97270320000001</v>
      </c>
      <c r="Q150" s="36">
        <f>SUMIFS(СВЦЭМ!$E$39:$E$782,СВЦЭМ!$A$39:$A$782,$A150,СВЦЭМ!$B$39:$B$782,Q$143)+'СЕТ СН'!$F$12</f>
        <v>442.14441578999998</v>
      </c>
      <c r="R150" s="36">
        <f>SUMIFS(СВЦЭМ!$E$39:$E$782,СВЦЭМ!$A$39:$A$782,$A150,СВЦЭМ!$B$39:$B$782,R$143)+'СЕТ СН'!$F$12</f>
        <v>442.24680348999999</v>
      </c>
      <c r="S150" s="36">
        <f>SUMIFS(СВЦЭМ!$E$39:$E$782,СВЦЭМ!$A$39:$A$782,$A150,СВЦЭМ!$B$39:$B$782,S$143)+'СЕТ СН'!$F$12</f>
        <v>429.63904919999999</v>
      </c>
      <c r="T150" s="36">
        <f>SUMIFS(СВЦЭМ!$E$39:$E$782,СВЦЭМ!$A$39:$A$782,$A150,СВЦЭМ!$B$39:$B$782,T$143)+'СЕТ СН'!$F$12</f>
        <v>416.85134792999997</v>
      </c>
      <c r="U150" s="36">
        <f>SUMIFS(СВЦЭМ!$E$39:$E$782,СВЦЭМ!$A$39:$A$782,$A150,СВЦЭМ!$B$39:$B$782,U$143)+'СЕТ СН'!$F$12</f>
        <v>426.52062494</v>
      </c>
      <c r="V150" s="36">
        <f>SUMIFS(СВЦЭМ!$E$39:$E$782,СВЦЭМ!$A$39:$A$782,$A150,СВЦЭМ!$B$39:$B$782,V$143)+'СЕТ СН'!$F$12</f>
        <v>426.81617839</v>
      </c>
      <c r="W150" s="36">
        <f>SUMIFS(СВЦЭМ!$E$39:$E$782,СВЦЭМ!$A$39:$A$782,$A150,СВЦЭМ!$B$39:$B$782,W$143)+'СЕТ СН'!$F$12</f>
        <v>423.66175150999999</v>
      </c>
      <c r="X150" s="36">
        <f>SUMIFS(СВЦЭМ!$E$39:$E$782,СВЦЭМ!$A$39:$A$782,$A150,СВЦЭМ!$B$39:$B$782,X$143)+'СЕТ СН'!$F$12</f>
        <v>436.82459867</v>
      </c>
      <c r="Y150" s="36">
        <f>SUMIFS(СВЦЭМ!$E$39:$E$782,СВЦЭМ!$A$39:$A$782,$A150,СВЦЭМ!$B$39:$B$782,Y$143)+'СЕТ СН'!$F$12</f>
        <v>442.11907695000002</v>
      </c>
    </row>
    <row r="151" spans="1:25" ht="15.75" x14ac:dyDescent="0.2">
      <c r="A151" s="35">
        <f t="shared" si="4"/>
        <v>44965</v>
      </c>
      <c r="B151" s="36">
        <f>SUMIFS(СВЦЭМ!$E$39:$E$782,СВЦЭМ!$A$39:$A$782,$A151,СВЦЭМ!$B$39:$B$782,B$143)+'СЕТ СН'!$F$12</f>
        <v>429.08071053999998</v>
      </c>
      <c r="C151" s="36">
        <f>SUMIFS(СВЦЭМ!$E$39:$E$782,СВЦЭМ!$A$39:$A$782,$A151,СВЦЭМ!$B$39:$B$782,C$143)+'СЕТ СН'!$F$12</f>
        <v>439.92728463999998</v>
      </c>
      <c r="D151" s="36">
        <f>SUMIFS(СВЦЭМ!$E$39:$E$782,СВЦЭМ!$A$39:$A$782,$A151,СВЦЭМ!$B$39:$B$782,D$143)+'СЕТ СН'!$F$12</f>
        <v>445.15985152000002</v>
      </c>
      <c r="E151" s="36">
        <f>SUMIFS(СВЦЭМ!$E$39:$E$782,СВЦЭМ!$A$39:$A$782,$A151,СВЦЭМ!$B$39:$B$782,E$143)+'СЕТ СН'!$F$12</f>
        <v>449.57468076999999</v>
      </c>
      <c r="F151" s="36">
        <f>SUMIFS(СВЦЭМ!$E$39:$E$782,СВЦЭМ!$A$39:$A$782,$A151,СВЦЭМ!$B$39:$B$782,F$143)+'СЕТ СН'!$F$12</f>
        <v>446.73366430999999</v>
      </c>
      <c r="G151" s="36">
        <f>SUMIFS(СВЦЭМ!$E$39:$E$782,СВЦЭМ!$A$39:$A$782,$A151,СВЦЭМ!$B$39:$B$782,G$143)+'СЕТ СН'!$F$12</f>
        <v>445.41213471999998</v>
      </c>
      <c r="H151" s="36">
        <f>SUMIFS(СВЦЭМ!$E$39:$E$782,СВЦЭМ!$A$39:$A$782,$A151,СВЦЭМ!$B$39:$B$782,H$143)+'СЕТ СН'!$F$12</f>
        <v>428.04970259999999</v>
      </c>
      <c r="I151" s="36">
        <f>SUMIFS(СВЦЭМ!$E$39:$E$782,СВЦЭМ!$A$39:$A$782,$A151,СВЦЭМ!$B$39:$B$782,I$143)+'СЕТ СН'!$F$12</f>
        <v>426.29455050000001</v>
      </c>
      <c r="J151" s="36">
        <f>SUMIFS(СВЦЭМ!$E$39:$E$782,СВЦЭМ!$A$39:$A$782,$A151,СВЦЭМ!$B$39:$B$782,J$143)+'СЕТ СН'!$F$12</f>
        <v>422.69713703000002</v>
      </c>
      <c r="K151" s="36">
        <f>SUMIFS(СВЦЭМ!$E$39:$E$782,СВЦЭМ!$A$39:$A$782,$A151,СВЦЭМ!$B$39:$B$782,K$143)+'СЕТ СН'!$F$12</f>
        <v>427.61198132999999</v>
      </c>
      <c r="L151" s="36">
        <f>SUMIFS(СВЦЭМ!$E$39:$E$782,СВЦЭМ!$A$39:$A$782,$A151,СВЦЭМ!$B$39:$B$782,L$143)+'СЕТ СН'!$F$12</f>
        <v>435.06268372</v>
      </c>
      <c r="M151" s="36">
        <f>SUMIFS(СВЦЭМ!$E$39:$E$782,СВЦЭМ!$A$39:$A$782,$A151,СВЦЭМ!$B$39:$B$782,M$143)+'СЕТ СН'!$F$12</f>
        <v>442.78789891999998</v>
      </c>
      <c r="N151" s="36">
        <f>SUMIFS(СВЦЭМ!$E$39:$E$782,СВЦЭМ!$A$39:$A$782,$A151,СВЦЭМ!$B$39:$B$782,N$143)+'СЕТ СН'!$F$12</f>
        <v>446.08121057</v>
      </c>
      <c r="O151" s="36">
        <f>SUMIFS(СВЦЭМ!$E$39:$E$782,СВЦЭМ!$A$39:$A$782,$A151,СВЦЭМ!$B$39:$B$782,O$143)+'СЕТ СН'!$F$12</f>
        <v>447.63884949999999</v>
      </c>
      <c r="P151" s="36">
        <f>SUMIFS(СВЦЭМ!$E$39:$E$782,СВЦЭМ!$A$39:$A$782,$A151,СВЦЭМ!$B$39:$B$782,P$143)+'СЕТ СН'!$F$12</f>
        <v>448.34169331999999</v>
      </c>
      <c r="Q151" s="36">
        <f>SUMIFS(СВЦЭМ!$E$39:$E$782,СВЦЭМ!$A$39:$A$782,$A151,СВЦЭМ!$B$39:$B$782,Q$143)+'СЕТ СН'!$F$12</f>
        <v>448.07480470000002</v>
      </c>
      <c r="R151" s="36">
        <f>SUMIFS(СВЦЭМ!$E$39:$E$782,СВЦЭМ!$A$39:$A$782,$A151,СВЦЭМ!$B$39:$B$782,R$143)+'СЕТ СН'!$F$12</f>
        <v>446.77994289999998</v>
      </c>
      <c r="S151" s="36">
        <f>SUMIFS(СВЦЭМ!$E$39:$E$782,СВЦЭМ!$A$39:$A$782,$A151,СВЦЭМ!$B$39:$B$782,S$143)+'СЕТ СН'!$F$12</f>
        <v>445.67173294999998</v>
      </c>
      <c r="T151" s="36">
        <f>SUMIFS(СВЦЭМ!$E$39:$E$782,СВЦЭМ!$A$39:$A$782,$A151,СВЦЭМ!$B$39:$B$782,T$143)+'СЕТ СН'!$F$12</f>
        <v>445.23638628999998</v>
      </c>
      <c r="U151" s="36">
        <f>SUMIFS(СВЦЭМ!$E$39:$E$782,СВЦЭМ!$A$39:$A$782,$A151,СВЦЭМ!$B$39:$B$782,U$143)+'СЕТ СН'!$F$12</f>
        <v>445.1547789</v>
      </c>
      <c r="V151" s="36">
        <f>SUMIFS(СВЦЭМ!$E$39:$E$782,СВЦЭМ!$A$39:$A$782,$A151,СВЦЭМ!$B$39:$B$782,V$143)+'СЕТ СН'!$F$12</f>
        <v>435.73763556</v>
      </c>
      <c r="W151" s="36">
        <f>SUMIFS(СВЦЭМ!$E$39:$E$782,СВЦЭМ!$A$39:$A$782,$A151,СВЦЭМ!$B$39:$B$782,W$143)+'СЕТ СН'!$F$12</f>
        <v>427.65154808</v>
      </c>
      <c r="X151" s="36">
        <f>SUMIFS(СВЦЭМ!$E$39:$E$782,СВЦЭМ!$A$39:$A$782,$A151,СВЦЭМ!$B$39:$B$782,X$143)+'СЕТ СН'!$F$12</f>
        <v>425.44159008000003</v>
      </c>
      <c r="Y151" s="36">
        <f>SUMIFS(СВЦЭМ!$E$39:$E$782,СВЦЭМ!$A$39:$A$782,$A151,СВЦЭМ!$B$39:$B$782,Y$143)+'СЕТ СН'!$F$12</f>
        <v>423.67001131000001</v>
      </c>
    </row>
    <row r="152" spans="1:25" ht="15.75" x14ac:dyDescent="0.2">
      <c r="A152" s="35">
        <f t="shared" si="4"/>
        <v>44966</v>
      </c>
      <c r="B152" s="36">
        <f>SUMIFS(СВЦЭМ!$E$39:$E$782,СВЦЭМ!$A$39:$A$782,$A152,СВЦЭМ!$B$39:$B$782,B$143)+'СЕТ СН'!$F$12</f>
        <v>402.04362198000001</v>
      </c>
      <c r="C152" s="36">
        <f>SUMIFS(СВЦЭМ!$E$39:$E$782,СВЦЭМ!$A$39:$A$782,$A152,СВЦЭМ!$B$39:$B$782,C$143)+'СЕТ СН'!$F$12</f>
        <v>383.05163418000001</v>
      </c>
      <c r="D152" s="36">
        <f>SUMIFS(СВЦЭМ!$E$39:$E$782,СВЦЭМ!$A$39:$A$782,$A152,СВЦЭМ!$B$39:$B$782,D$143)+'СЕТ СН'!$F$12</f>
        <v>390.50943560000002</v>
      </c>
      <c r="E152" s="36">
        <f>SUMIFS(СВЦЭМ!$E$39:$E$782,СВЦЭМ!$A$39:$A$782,$A152,СВЦЭМ!$B$39:$B$782,E$143)+'СЕТ СН'!$F$12</f>
        <v>394.29109763000002</v>
      </c>
      <c r="F152" s="36">
        <f>SUMIFS(СВЦЭМ!$E$39:$E$782,СВЦЭМ!$A$39:$A$782,$A152,СВЦЭМ!$B$39:$B$782,F$143)+'СЕТ СН'!$F$12</f>
        <v>393.99910184999999</v>
      </c>
      <c r="G152" s="36">
        <f>SUMIFS(СВЦЭМ!$E$39:$E$782,СВЦЭМ!$A$39:$A$782,$A152,СВЦЭМ!$B$39:$B$782,G$143)+'СЕТ СН'!$F$12</f>
        <v>384.03677023</v>
      </c>
      <c r="H152" s="36">
        <f>SUMIFS(СВЦЭМ!$E$39:$E$782,СВЦЭМ!$A$39:$A$782,$A152,СВЦЭМ!$B$39:$B$782,H$143)+'СЕТ СН'!$F$12</f>
        <v>377.89777469000001</v>
      </c>
      <c r="I152" s="36">
        <f>SUMIFS(СВЦЭМ!$E$39:$E$782,СВЦЭМ!$A$39:$A$782,$A152,СВЦЭМ!$B$39:$B$782,I$143)+'СЕТ СН'!$F$12</f>
        <v>389.16260292999999</v>
      </c>
      <c r="J152" s="36">
        <f>SUMIFS(СВЦЭМ!$E$39:$E$782,СВЦЭМ!$A$39:$A$782,$A152,СВЦЭМ!$B$39:$B$782,J$143)+'СЕТ СН'!$F$12</f>
        <v>385.38707851999999</v>
      </c>
      <c r="K152" s="36">
        <f>SUMIFS(СВЦЭМ!$E$39:$E$782,СВЦЭМ!$A$39:$A$782,$A152,СВЦЭМ!$B$39:$B$782,K$143)+'СЕТ СН'!$F$12</f>
        <v>385.97731894999998</v>
      </c>
      <c r="L152" s="36">
        <f>SUMIFS(СВЦЭМ!$E$39:$E$782,СВЦЭМ!$A$39:$A$782,$A152,СВЦЭМ!$B$39:$B$782,L$143)+'СЕТ СН'!$F$12</f>
        <v>398.18821489999999</v>
      </c>
      <c r="M152" s="36">
        <f>SUMIFS(СВЦЭМ!$E$39:$E$782,СВЦЭМ!$A$39:$A$782,$A152,СВЦЭМ!$B$39:$B$782,M$143)+'СЕТ СН'!$F$12</f>
        <v>408.01008051999997</v>
      </c>
      <c r="N152" s="36">
        <f>SUMIFS(СВЦЭМ!$E$39:$E$782,СВЦЭМ!$A$39:$A$782,$A152,СВЦЭМ!$B$39:$B$782,N$143)+'СЕТ СН'!$F$12</f>
        <v>418.58840541000001</v>
      </c>
      <c r="O152" s="36">
        <f>SUMIFS(СВЦЭМ!$E$39:$E$782,СВЦЭМ!$A$39:$A$782,$A152,СВЦЭМ!$B$39:$B$782,O$143)+'СЕТ СН'!$F$12</f>
        <v>418.34089877000002</v>
      </c>
      <c r="P152" s="36">
        <f>SUMIFS(СВЦЭМ!$E$39:$E$782,СВЦЭМ!$A$39:$A$782,$A152,СВЦЭМ!$B$39:$B$782,P$143)+'СЕТ СН'!$F$12</f>
        <v>417.72210962000003</v>
      </c>
      <c r="Q152" s="36">
        <f>SUMIFS(СВЦЭМ!$E$39:$E$782,СВЦЭМ!$A$39:$A$782,$A152,СВЦЭМ!$B$39:$B$782,Q$143)+'СЕТ СН'!$F$12</f>
        <v>417.32472094000002</v>
      </c>
      <c r="R152" s="36">
        <f>SUMIFS(СВЦЭМ!$E$39:$E$782,СВЦЭМ!$A$39:$A$782,$A152,СВЦЭМ!$B$39:$B$782,R$143)+'СЕТ СН'!$F$12</f>
        <v>416.58178645999999</v>
      </c>
      <c r="S152" s="36">
        <f>SUMIFS(СВЦЭМ!$E$39:$E$782,СВЦЭМ!$A$39:$A$782,$A152,СВЦЭМ!$B$39:$B$782,S$143)+'СЕТ СН'!$F$12</f>
        <v>416.41609989</v>
      </c>
      <c r="T152" s="36">
        <f>SUMIFS(СВЦЭМ!$E$39:$E$782,СВЦЭМ!$A$39:$A$782,$A152,СВЦЭМ!$B$39:$B$782,T$143)+'СЕТ СН'!$F$12</f>
        <v>408.40952699000002</v>
      </c>
      <c r="U152" s="36">
        <f>SUMIFS(СВЦЭМ!$E$39:$E$782,СВЦЭМ!$A$39:$A$782,$A152,СВЦЭМ!$B$39:$B$782,U$143)+'СЕТ СН'!$F$12</f>
        <v>403.15868151000001</v>
      </c>
      <c r="V152" s="36">
        <f>SUMIFS(СВЦЭМ!$E$39:$E$782,СВЦЭМ!$A$39:$A$782,$A152,СВЦЭМ!$B$39:$B$782,V$143)+'СЕТ СН'!$F$12</f>
        <v>401.36719999000002</v>
      </c>
      <c r="W152" s="36">
        <f>SUMIFS(СВЦЭМ!$E$39:$E$782,СВЦЭМ!$A$39:$A$782,$A152,СВЦЭМ!$B$39:$B$782,W$143)+'СЕТ СН'!$F$12</f>
        <v>396.25522316000001</v>
      </c>
      <c r="X152" s="36">
        <f>SUMIFS(СВЦЭМ!$E$39:$E$782,СВЦЭМ!$A$39:$A$782,$A152,СВЦЭМ!$B$39:$B$782,X$143)+'СЕТ СН'!$F$12</f>
        <v>393.21203714000001</v>
      </c>
      <c r="Y152" s="36">
        <f>SUMIFS(СВЦЭМ!$E$39:$E$782,СВЦЭМ!$A$39:$A$782,$A152,СВЦЭМ!$B$39:$B$782,Y$143)+'СЕТ СН'!$F$12</f>
        <v>391.27204544</v>
      </c>
    </row>
    <row r="153" spans="1:25" ht="15.75" x14ac:dyDescent="0.2">
      <c r="A153" s="35">
        <f t="shared" si="4"/>
        <v>44967</v>
      </c>
      <c r="B153" s="36">
        <f>SUMIFS(СВЦЭМ!$E$39:$E$782,СВЦЭМ!$A$39:$A$782,$A153,СВЦЭМ!$B$39:$B$782,B$143)+'СЕТ СН'!$F$12</f>
        <v>402.62035609999998</v>
      </c>
      <c r="C153" s="36">
        <f>SUMIFS(СВЦЭМ!$E$39:$E$782,СВЦЭМ!$A$39:$A$782,$A153,СВЦЭМ!$B$39:$B$782,C$143)+'СЕТ СН'!$F$12</f>
        <v>408.08227603</v>
      </c>
      <c r="D153" s="36">
        <f>SUMIFS(СВЦЭМ!$E$39:$E$782,СВЦЭМ!$A$39:$A$782,$A153,СВЦЭМ!$B$39:$B$782,D$143)+'СЕТ СН'!$F$12</f>
        <v>406.20687957000001</v>
      </c>
      <c r="E153" s="36">
        <f>SUMIFS(СВЦЭМ!$E$39:$E$782,СВЦЭМ!$A$39:$A$782,$A153,СВЦЭМ!$B$39:$B$782,E$143)+'СЕТ СН'!$F$12</f>
        <v>414.29818053000002</v>
      </c>
      <c r="F153" s="36">
        <f>SUMIFS(СВЦЭМ!$E$39:$E$782,СВЦЭМ!$A$39:$A$782,$A153,СВЦЭМ!$B$39:$B$782,F$143)+'СЕТ СН'!$F$12</f>
        <v>410.67470601000002</v>
      </c>
      <c r="G153" s="36">
        <f>SUMIFS(СВЦЭМ!$E$39:$E$782,СВЦЭМ!$A$39:$A$782,$A153,СВЦЭМ!$B$39:$B$782,G$143)+'СЕТ СН'!$F$12</f>
        <v>404.00837482999998</v>
      </c>
      <c r="H153" s="36">
        <f>SUMIFS(СВЦЭМ!$E$39:$E$782,СВЦЭМ!$A$39:$A$782,$A153,СВЦЭМ!$B$39:$B$782,H$143)+'СЕТ СН'!$F$12</f>
        <v>418.74355566000003</v>
      </c>
      <c r="I153" s="36">
        <f>SUMIFS(СВЦЭМ!$E$39:$E$782,СВЦЭМ!$A$39:$A$782,$A153,СВЦЭМ!$B$39:$B$782,I$143)+'СЕТ СН'!$F$12</f>
        <v>415.12096845000002</v>
      </c>
      <c r="J153" s="36">
        <f>SUMIFS(СВЦЭМ!$E$39:$E$782,СВЦЭМ!$A$39:$A$782,$A153,СВЦЭМ!$B$39:$B$782,J$143)+'СЕТ СН'!$F$12</f>
        <v>411.67835925000003</v>
      </c>
      <c r="K153" s="36">
        <f>SUMIFS(СВЦЭМ!$E$39:$E$782,СВЦЭМ!$A$39:$A$782,$A153,СВЦЭМ!$B$39:$B$782,K$143)+'СЕТ СН'!$F$12</f>
        <v>410.18046881999999</v>
      </c>
      <c r="L153" s="36">
        <f>SUMIFS(СВЦЭМ!$E$39:$E$782,СВЦЭМ!$A$39:$A$782,$A153,СВЦЭМ!$B$39:$B$782,L$143)+'СЕТ СН'!$F$12</f>
        <v>409.97806828</v>
      </c>
      <c r="M153" s="36">
        <f>SUMIFS(СВЦЭМ!$E$39:$E$782,СВЦЭМ!$A$39:$A$782,$A153,СВЦЭМ!$B$39:$B$782,M$143)+'СЕТ СН'!$F$12</f>
        <v>413.67893500999998</v>
      </c>
      <c r="N153" s="36">
        <f>SUMIFS(СВЦЭМ!$E$39:$E$782,СВЦЭМ!$A$39:$A$782,$A153,СВЦЭМ!$B$39:$B$782,N$143)+'СЕТ СН'!$F$12</f>
        <v>412.21065673999999</v>
      </c>
      <c r="O153" s="36">
        <f>SUMIFS(СВЦЭМ!$E$39:$E$782,СВЦЭМ!$A$39:$A$782,$A153,СВЦЭМ!$B$39:$B$782,O$143)+'СЕТ СН'!$F$12</f>
        <v>406.86223163</v>
      </c>
      <c r="P153" s="36">
        <f>SUMIFS(СВЦЭМ!$E$39:$E$782,СВЦЭМ!$A$39:$A$782,$A153,СВЦЭМ!$B$39:$B$782,P$143)+'СЕТ СН'!$F$12</f>
        <v>407.83044202999997</v>
      </c>
      <c r="Q153" s="36">
        <f>SUMIFS(СВЦЭМ!$E$39:$E$782,СВЦЭМ!$A$39:$A$782,$A153,СВЦЭМ!$B$39:$B$782,Q$143)+'СЕТ СН'!$F$12</f>
        <v>407.08555897000002</v>
      </c>
      <c r="R153" s="36">
        <f>SUMIFS(СВЦЭМ!$E$39:$E$782,СВЦЭМ!$A$39:$A$782,$A153,СВЦЭМ!$B$39:$B$782,R$143)+'СЕТ СН'!$F$12</f>
        <v>398.29841548000002</v>
      </c>
      <c r="S153" s="36">
        <f>SUMIFS(СВЦЭМ!$E$39:$E$782,СВЦЭМ!$A$39:$A$782,$A153,СВЦЭМ!$B$39:$B$782,S$143)+'СЕТ СН'!$F$12</f>
        <v>406.41059218999999</v>
      </c>
      <c r="T153" s="36">
        <f>SUMIFS(СВЦЭМ!$E$39:$E$782,СВЦЭМ!$A$39:$A$782,$A153,СВЦЭМ!$B$39:$B$782,T$143)+'СЕТ СН'!$F$12</f>
        <v>406.10593232000002</v>
      </c>
      <c r="U153" s="36">
        <f>SUMIFS(СВЦЭМ!$E$39:$E$782,СВЦЭМ!$A$39:$A$782,$A153,СВЦЭМ!$B$39:$B$782,U$143)+'СЕТ СН'!$F$12</f>
        <v>405.75467530999998</v>
      </c>
      <c r="V153" s="36">
        <f>SUMIFS(СВЦЭМ!$E$39:$E$782,СВЦЭМ!$A$39:$A$782,$A153,СВЦЭМ!$B$39:$B$782,V$143)+'СЕТ СН'!$F$12</f>
        <v>406.56225849999998</v>
      </c>
      <c r="W153" s="36">
        <f>SUMIFS(СВЦЭМ!$E$39:$E$782,СВЦЭМ!$A$39:$A$782,$A153,СВЦЭМ!$B$39:$B$782,W$143)+'СЕТ СН'!$F$12</f>
        <v>405.89544763999999</v>
      </c>
      <c r="X153" s="36">
        <f>SUMIFS(СВЦЭМ!$E$39:$E$782,СВЦЭМ!$A$39:$A$782,$A153,СВЦЭМ!$B$39:$B$782,X$143)+'СЕТ СН'!$F$12</f>
        <v>401.86440272999999</v>
      </c>
      <c r="Y153" s="36">
        <f>SUMIFS(СВЦЭМ!$E$39:$E$782,СВЦЭМ!$A$39:$A$782,$A153,СВЦЭМ!$B$39:$B$782,Y$143)+'СЕТ СН'!$F$12</f>
        <v>402.45600399</v>
      </c>
    </row>
    <row r="154" spans="1:25" ht="15.75" x14ac:dyDescent="0.2">
      <c r="A154" s="35">
        <f t="shared" si="4"/>
        <v>44968</v>
      </c>
      <c r="B154" s="36">
        <f>SUMIFS(СВЦЭМ!$E$39:$E$782,СВЦЭМ!$A$39:$A$782,$A154,СВЦЭМ!$B$39:$B$782,B$143)+'СЕТ СН'!$F$12</f>
        <v>455.11037312000002</v>
      </c>
      <c r="C154" s="36">
        <f>SUMIFS(СВЦЭМ!$E$39:$E$782,СВЦЭМ!$A$39:$A$782,$A154,СВЦЭМ!$B$39:$B$782,C$143)+'СЕТ СН'!$F$12</f>
        <v>466.68942188</v>
      </c>
      <c r="D154" s="36">
        <f>SUMIFS(СВЦЭМ!$E$39:$E$782,СВЦЭМ!$A$39:$A$782,$A154,СВЦЭМ!$B$39:$B$782,D$143)+'СЕТ СН'!$F$12</f>
        <v>470.14359902000001</v>
      </c>
      <c r="E154" s="36">
        <f>SUMIFS(СВЦЭМ!$E$39:$E$782,СВЦЭМ!$A$39:$A$782,$A154,СВЦЭМ!$B$39:$B$782,E$143)+'СЕТ СН'!$F$12</f>
        <v>470.61651656999999</v>
      </c>
      <c r="F154" s="36">
        <f>SUMIFS(СВЦЭМ!$E$39:$E$782,СВЦЭМ!$A$39:$A$782,$A154,СВЦЭМ!$B$39:$B$782,F$143)+'СЕТ СН'!$F$12</f>
        <v>469.08097136999999</v>
      </c>
      <c r="G154" s="36">
        <f>SUMIFS(СВЦЭМ!$E$39:$E$782,СВЦЭМ!$A$39:$A$782,$A154,СВЦЭМ!$B$39:$B$782,G$143)+'СЕТ СН'!$F$12</f>
        <v>465.62263367999998</v>
      </c>
      <c r="H154" s="36">
        <f>SUMIFS(СВЦЭМ!$E$39:$E$782,СВЦЭМ!$A$39:$A$782,$A154,СВЦЭМ!$B$39:$B$782,H$143)+'СЕТ СН'!$F$12</f>
        <v>451.34421929000001</v>
      </c>
      <c r="I154" s="36">
        <f>SUMIFS(СВЦЭМ!$E$39:$E$782,СВЦЭМ!$A$39:$A$782,$A154,СВЦЭМ!$B$39:$B$782,I$143)+'СЕТ СН'!$F$12</f>
        <v>434.70473572999998</v>
      </c>
      <c r="J154" s="36">
        <f>SUMIFS(СВЦЭМ!$E$39:$E$782,СВЦЭМ!$A$39:$A$782,$A154,СВЦЭМ!$B$39:$B$782,J$143)+'СЕТ СН'!$F$12</f>
        <v>425.50950112999999</v>
      </c>
      <c r="K154" s="36">
        <f>SUMIFS(СВЦЭМ!$E$39:$E$782,СВЦЭМ!$A$39:$A$782,$A154,СВЦЭМ!$B$39:$B$782,K$143)+'СЕТ СН'!$F$12</f>
        <v>412.16514724000001</v>
      </c>
      <c r="L154" s="36">
        <f>SUMIFS(СВЦЭМ!$E$39:$E$782,СВЦЭМ!$A$39:$A$782,$A154,СВЦЭМ!$B$39:$B$782,L$143)+'СЕТ СН'!$F$12</f>
        <v>413.84169269</v>
      </c>
      <c r="M154" s="36">
        <f>SUMIFS(СВЦЭМ!$E$39:$E$782,СВЦЭМ!$A$39:$A$782,$A154,СВЦЭМ!$B$39:$B$782,M$143)+'СЕТ СН'!$F$12</f>
        <v>419.99158648999997</v>
      </c>
      <c r="N154" s="36">
        <f>SUMIFS(СВЦЭМ!$E$39:$E$782,СВЦЭМ!$A$39:$A$782,$A154,СВЦЭМ!$B$39:$B$782,N$143)+'СЕТ СН'!$F$12</f>
        <v>429.4190342</v>
      </c>
      <c r="O154" s="36">
        <f>SUMIFS(СВЦЭМ!$E$39:$E$782,СВЦЭМ!$A$39:$A$782,$A154,СВЦЭМ!$B$39:$B$782,O$143)+'СЕТ СН'!$F$12</f>
        <v>436.11575699999997</v>
      </c>
      <c r="P154" s="36">
        <f>SUMIFS(СВЦЭМ!$E$39:$E$782,СВЦЭМ!$A$39:$A$782,$A154,СВЦЭМ!$B$39:$B$782,P$143)+'СЕТ СН'!$F$12</f>
        <v>441.52142300999998</v>
      </c>
      <c r="Q154" s="36">
        <f>SUMIFS(СВЦЭМ!$E$39:$E$782,СВЦЭМ!$A$39:$A$782,$A154,СВЦЭМ!$B$39:$B$782,Q$143)+'СЕТ СН'!$F$12</f>
        <v>443.12522215000001</v>
      </c>
      <c r="R154" s="36">
        <f>SUMIFS(СВЦЭМ!$E$39:$E$782,СВЦЭМ!$A$39:$A$782,$A154,СВЦЭМ!$B$39:$B$782,R$143)+'СЕТ СН'!$F$12</f>
        <v>437.91826902000003</v>
      </c>
      <c r="S154" s="36">
        <f>SUMIFS(СВЦЭМ!$E$39:$E$782,СВЦЭМ!$A$39:$A$782,$A154,СВЦЭМ!$B$39:$B$782,S$143)+'СЕТ СН'!$F$12</f>
        <v>425.47507110999999</v>
      </c>
      <c r="T154" s="36">
        <f>SUMIFS(СВЦЭМ!$E$39:$E$782,СВЦЭМ!$A$39:$A$782,$A154,СВЦЭМ!$B$39:$B$782,T$143)+'СЕТ СН'!$F$12</f>
        <v>419.99830408999998</v>
      </c>
      <c r="U154" s="36">
        <f>SUMIFS(СВЦЭМ!$E$39:$E$782,СВЦЭМ!$A$39:$A$782,$A154,СВЦЭМ!$B$39:$B$782,U$143)+'СЕТ СН'!$F$12</f>
        <v>423.67729498</v>
      </c>
      <c r="V154" s="36">
        <f>SUMIFS(СВЦЭМ!$E$39:$E$782,СВЦЭМ!$A$39:$A$782,$A154,СВЦЭМ!$B$39:$B$782,V$143)+'СЕТ СН'!$F$12</f>
        <v>430.58492785999999</v>
      </c>
      <c r="W154" s="36">
        <f>SUMIFS(СВЦЭМ!$E$39:$E$782,СВЦЭМ!$A$39:$A$782,$A154,СВЦЭМ!$B$39:$B$782,W$143)+'СЕТ СН'!$F$12</f>
        <v>438.61375579000003</v>
      </c>
      <c r="X154" s="36">
        <f>SUMIFS(СВЦЭМ!$E$39:$E$782,СВЦЭМ!$A$39:$A$782,$A154,СВЦЭМ!$B$39:$B$782,X$143)+'СЕТ СН'!$F$12</f>
        <v>446.90904899999998</v>
      </c>
      <c r="Y154" s="36">
        <f>SUMIFS(СВЦЭМ!$E$39:$E$782,СВЦЭМ!$A$39:$A$782,$A154,СВЦЭМ!$B$39:$B$782,Y$143)+'СЕТ СН'!$F$12</f>
        <v>458.67985603</v>
      </c>
    </row>
    <row r="155" spans="1:25" ht="15.75" x14ac:dyDescent="0.2">
      <c r="A155" s="35">
        <f t="shared" si="4"/>
        <v>44969</v>
      </c>
      <c r="B155" s="36">
        <f>SUMIFS(СВЦЭМ!$E$39:$E$782,СВЦЭМ!$A$39:$A$782,$A155,СВЦЭМ!$B$39:$B$782,B$143)+'СЕТ СН'!$F$12</f>
        <v>428.47159628000003</v>
      </c>
      <c r="C155" s="36">
        <f>SUMIFS(СВЦЭМ!$E$39:$E$782,СВЦЭМ!$A$39:$A$782,$A155,СВЦЭМ!$B$39:$B$782,C$143)+'СЕТ СН'!$F$12</f>
        <v>448.71568602999997</v>
      </c>
      <c r="D155" s="36">
        <f>SUMIFS(СВЦЭМ!$E$39:$E$782,СВЦЭМ!$A$39:$A$782,$A155,СВЦЭМ!$B$39:$B$782,D$143)+'СЕТ СН'!$F$12</f>
        <v>448.50668758</v>
      </c>
      <c r="E155" s="36">
        <f>SUMIFS(СВЦЭМ!$E$39:$E$782,СВЦЭМ!$A$39:$A$782,$A155,СВЦЭМ!$B$39:$B$782,E$143)+'СЕТ СН'!$F$12</f>
        <v>439.78883017999999</v>
      </c>
      <c r="F155" s="36">
        <f>SUMIFS(СВЦЭМ!$E$39:$E$782,СВЦЭМ!$A$39:$A$782,$A155,СВЦЭМ!$B$39:$B$782,F$143)+'СЕТ СН'!$F$12</f>
        <v>450.00646155999999</v>
      </c>
      <c r="G155" s="36">
        <f>SUMIFS(СВЦЭМ!$E$39:$E$782,СВЦЭМ!$A$39:$A$782,$A155,СВЦЭМ!$B$39:$B$782,G$143)+'СЕТ СН'!$F$12</f>
        <v>451.73926490000002</v>
      </c>
      <c r="H155" s="36">
        <f>SUMIFS(СВЦЭМ!$E$39:$E$782,СВЦЭМ!$A$39:$A$782,$A155,СВЦЭМ!$B$39:$B$782,H$143)+'СЕТ СН'!$F$12</f>
        <v>450.12655029000001</v>
      </c>
      <c r="I155" s="36">
        <f>SUMIFS(СВЦЭМ!$E$39:$E$782,СВЦЭМ!$A$39:$A$782,$A155,СВЦЭМ!$B$39:$B$782,I$143)+'СЕТ СН'!$F$12</f>
        <v>451.14823902000001</v>
      </c>
      <c r="J155" s="36">
        <f>SUMIFS(СВЦЭМ!$E$39:$E$782,СВЦЭМ!$A$39:$A$782,$A155,СВЦЭМ!$B$39:$B$782,J$143)+'СЕТ СН'!$F$12</f>
        <v>448.84520442000002</v>
      </c>
      <c r="K155" s="36">
        <f>SUMIFS(СВЦЭМ!$E$39:$E$782,СВЦЭМ!$A$39:$A$782,$A155,СВЦЭМ!$B$39:$B$782,K$143)+'СЕТ СН'!$F$12</f>
        <v>431.24213302999999</v>
      </c>
      <c r="L155" s="36">
        <f>SUMIFS(СВЦЭМ!$E$39:$E$782,СВЦЭМ!$A$39:$A$782,$A155,СВЦЭМ!$B$39:$B$782,L$143)+'СЕТ СН'!$F$12</f>
        <v>421.44531827999998</v>
      </c>
      <c r="M155" s="36">
        <f>SUMIFS(СВЦЭМ!$E$39:$E$782,СВЦЭМ!$A$39:$A$782,$A155,СВЦЭМ!$B$39:$B$782,M$143)+'СЕТ СН'!$F$12</f>
        <v>421.23740881999998</v>
      </c>
      <c r="N155" s="36">
        <f>SUMIFS(СВЦЭМ!$E$39:$E$782,СВЦЭМ!$A$39:$A$782,$A155,СВЦЭМ!$B$39:$B$782,N$143)+'СЕТ СН'!$F$12</f>
        <v>424.95733453999998</v>
      </c>
      <c r="O155" s="36">
        <f>SUMIFS(СВЦЭМ!$E$39:$E$782,СВЦЭМ!$A$39:$A$782,$A155,СВЦЭМ!$B$39:$B$782,O$143)+'СЕТ СН'!$F$12</f>
        <v>433.89759858000002</v>
      </c>
      <c r="P155" s="36">
        <f>SUMIFS(СВЦЭМ!$E$39:$E$782,СВЦЭМ!$A$39:$A$782,$A155,СВЦЭМ!$B$39:$B$782,P$143)+'СЕТ СН'!$F$12</f>
        <v>439.12639931000001</v>
      </c>
      <c r="Q155" s="36">
        <f>SUMIFS(СВЦЭМ!$E$39:$E$782,СВЦЭМ!$A$39:$A$782,$A155,СВЦЭМ!$B$39:$B$782,Q$143)+'СЕТ СН'!$F$12</f>
        <v>442.29462890999997</v>
      </c>
      <c r="R155" s="36">
        <f>SUMIFS(СВЦЭМ!$E$39:$E$782,СВЦЭМ!$A$39:$A$782,$A155,СВЦЭМ!$B$39:$B$782,R$143)+'СЕТ СН'!$F$12</f>
        <v>442.91536508000002</v>
      </c>
      <c r="S155" s="36">
        <f>SUMIFS(СВЦЭМ!$E$39:$E$782,СВЦЭМ!$A$39:$A$782,$A155,СВЦЭМ!$B$39:$B$782,S$143)+'СЕТ СН'!$F$12</f>
        <v>431.78860556000001</v>
      </c>
      <c r="T155" s="36">
        <f>SUMIFS(СВЦЭМ!$E$39:$E$782,СВЦЭМ!$A$39:$A$782,$A155,СВЦЭМ!$B$39:$B$782,T$143)+'СЕТ СН'!$F$12</f>
        <v>424.02115544999998</v>
      </c>
      <c r="U155" s="36">
        <f>SUMIFS(СВЦЭМ!$E$39:$E$782,СВЦЭМ!$A$39:$A$782,$A155,СВЦЭМ!$B$39:$B$782,U$143)+'СЕТ СН'!$F$12</f>
        <v>416.55198074999998</v>
      </c>
      <c r="V155" s="36">
        <f>SUMIFS(СВЦЭМ!$E$39:$E$782,СВЦЭМ!$A$39:$A$782,$A155,СВЦЭМ!$B$39:$B$782,V$143)+'СЕТ СН'!$F$12</f>
        <v>422.93345297000002</v>
      </c>
      <c r="W155" s="36">
        <f>SUMIFS(СВЦЭМ!$E$39:$E$782,СВЦЭМ!$A$39:$A$782,$A155,СВЦЭМ!$B$39:$B$782,W$143)+'СЕТ СН'!$F$12</f>
        <v>426.87037916000003</v>
      </c>
      <c r="X155" s="36">
        <f>SUMIFS(СВЦЭМ!$E$39:$E$782,СВЦЭМ!$A$39:$A$782,$A155,СВЦЭМ!$B$39:$B$782,X$143)+'СЕТ СН'!$F$12</f>
        <v>438.30546891</v>
      </c>
      <c r="Y155" s="36">
        <f>SUMIFS(СВЦЭМ!$E$39:$E$782,СВЦЭМ!$A$39:$A$782,$A155,СВЦЭМ!$B$39:$B$782,Y$143)+'СЕТ СН'!$F$12</f>
        <v>437.99550922999998</v>
      </c>
    </row>
    <row r="156" spans="1:25" ht="15.75" x14ac:dyDescent="0.2">
      <c r="A156" s="35">
        <f t="shared" si="4"/>
        <v>44970</v>
      </c>
      <c r="B156" s="36">
        <f>SUMIFS(СВЦЭМ!$E$39:$E$782,СВЦЭМ!$A$39:$A$782,$A156,СВЦЭМ!$B$39:$B$782,B$143)+'СЕТ СН'!$F$12</f>
        <v>465.56234929999999</v>
      </c>
      <c r="C156" s="36">
        <f>SUMIFS(СВЦЭМ!$E$39:$E$782,СВЦЭМ!$A$39:$A$782,$A156,СВЦЭМ!$B$39:$B$782,C$143)+'СЕТ СН'!$F$12</f>
        <v>474.95361967000002</v>
      </c>
      <c r="D156" s="36">
        <f>SUMIFS(СВЦЭМ!$E$39:$E$782,СВЦЭМ!$A$39:$A$782,$A156,СВЦЭМ!$B$39:$B$782,D$143)+'СЕТ СН'!$F$12</f>
        <v>476.64374366999999</v>
      </c>
      <c r="E156" s="36">
        <f>SUMIFS(СВЦЭМ!$E$39:$E$782,СВЦЭМ!$A$39:$A$782,$A156,СВЦЭМ!$B$39:$B$782,E$143)+'СЕТ СН'!$F$12</f>
        <v>476.93225042</v>
      </c>
      <c r="F156" s="36">
        <f>SUMIFS(СВЦЭМ!$E$39:$E$782,СВЦЭМ!$A$39:$A$782,$A156,СВЦЭМ!$B$39:$B$782,F$143)+'СЕТ СН'!$F$12</f>
        <v>469.21174844000001</v>
      </c>
      <c r="G156" s="36">
        <f>SUMIFS(СВЦЭМ!$E$39:$E$782,СВЦЭМ!$A$39:$A$782,$A156,СВЦЭМ!$B$39:$B$782,G$143)+'СЕТ СН'!$F$12</f>
        <v>457.65130335999999</v>
      </c>
      <c r="H156" s="36">
        <f>SUMIFS(СВЦЭМ!$E$39:$E$782,СВЦЭМ!$A$39:$A$782,$A156,СВЦЭМ!$B$39:$B$782,H$143)+'СЕТ СН'!$F$12</f>
        <v>443.08559358999997</v>
      </c>
      <c r="I156" s="36">
        <f>SUMIFS(СВЦЭМ!$E$39:$E$782,СВЦЭМ!$A$39:$A$782,$A156,СВЦЭМ!$B$39:$B$782,I$143)+'СЕТ СН'!$F$12</f>
        <v>444.01485328000001</v>
      </c>
      <c r="J156" s="36">
        <f>SUMIFS(СВЦЭМ!$E$39:$E$782,СВЦЭМ!$A$39:$A$782,$A156,СВЦЭМ!$B$39:$B$782,J$143)+'СЕТ СН'!$F$12</f>
        <v>431.74652368</v>
      </c>
      <c r="K156" s="36">
        <f>SUMIFS(СВЦЭМ!$E$39:$E$782,СВЦЭМ!$A$39:$A$782,$A156,СВЦЭМ!$B$39:$B$782,K$143)+'СЕТ СН'!$F$12</f>
        <v>425.04939803000002</v>
      </c>
      <c r="L156" s="36">
        <f>SUMIFS(СВЦЭМ!$E$39:$E$782,СВЦЭМ!$A$39:$A$782,$A156,СВЦЭМ!$B$39:$B$782,L$143)+'СЕТ СН'!$F$12</f>
        <v>428.95376221999999</v>
      </c>
      <c r="M156" s="36">
        <f>SUMIFS(СВЦЭМ!$E$39:$E$782,СВЦЭМ!$A$39:$A$782,$A156,СВЦЭМ!$B$39:$B$782,M$143)+'СЕТ СН'!$F$12</f>
        <v>433.92471014</v>
      </c>
      <c r="N156" s="36">
        <f>SUMIFS(СВЦЭМ!$E$39:$E$782,СВЦЭМ!$A$39:$A$782,$A156,СВЦЭМ!$B$39:$B$782,N$143)+'СЕТ СН'!$F$12</f>
        <v>447.47317391000001</v>
      </c>
      <c r="O156" s="36">
        <f>SUMIFS(СВЦЭМ!$E$39:$E$782,СВЦЭМ!$A$39:$A$782,$A156,СВЦЭМ!$B$39:$B$782,O$143)+'СЕТ СН'!$F$12</f>
        <v>458.4437221</v>
      </c>
      <c r="P156" s="36">
        <f>SUMIFS(СВЦЭМ!$E$39:$E$782,СВЦЭМ!$A$39:$A$782,$A156,СВЦЭМ!$B$39:$B$782,P$143)+'СЕТ СН'!$F$12</f>
        <v>467.88251486000001</v>
      </c>
      <c r="Q156" s="36">
        <f>SUMIFS(СВЦЭМ!$E$39:$E$782,СВЦЭМ!$A$39:$A$782,$A156,СВЦЭМ!$B$39:$B$782,Q$143)+'СЕТ СН'!$F$12</f>
        <v>471.61246309000001</v>
      </c>
      <c r="R156" s="36">
        <f>SUMIFS(СВЦЭМ!$E$39:$E$782,СВЦЭМ!$A$39:$A$782,$A156,СВЦЭМ!$B$39:$B$782,R$143)+'СЕТ СН'!$F$12</f>
        <v>468.49792552999997</v>
      </c>
      <c r="S156" s="36">
        <f>SUMIFS(СВЦЭМ!$E$39:$E$782,СВЦЭМ!$A$39:$A$782,$A156,СВЦЭМ!$B$39:$B$782,S$143)+'СЕТ СН'!$F$12</f>
        <v>455.44090978999998</v>
      </c>
      <c r="T156" s="36">
        <f>SUMIFS(СВЦЭМ!$E$39:$E$782,СВЦЭМ!$A$39:$A$782,$A156,СВЦЭМ!$B$39:$B$782,T$143)+'СЕТ СН'!$F$12</f>
        <v>444.79079948999998</v>
      </c>
      <c r="U156" s="36">
        <f>SUMIFS(СВЦЭМ!$E$39:$E$782,СВЦЭМ!$A$39:$A$782,$A156,СВЦЭМ!$B$39:$B$782,U$143)+'СЕТ СН'!$F$12</f>
        <v>455.73136432000001</v>
      </c>
      <c r="V156" s="36">
        <f>SUMIFS(СВЦЭМ!$E$39:$E$782,СВЦЭМ!$A$39:$A$782,$A156,СВЦЭМ!$B$39:$B$782,V$143)+'СЕТ СН'!$F$12</f>
        <v>458.69020755000003</v>
      </c>
      <c r="W156" s="36">
        <f>SUMIFS(СВЦЭМ!$E$39:$E$782,СВЦЭМ!$A$39:$A$782,$A156,СВЦЭМ!$B$39:$B$782,W$143)+'СЕТ СН'!$F$12</f>
        <v>465.15088347</v>
      </c>
      <c r="X156" s="36">
        <f>SUMIFS(СВЦЭМ!$E$39:$E$782,СВЦЭМ!$A$39:$A$782,$A156,СВЦЭМ!$B$39:$B$782,X$143)+'СЕТ СН'!$F$12</f>
        <v>474.09766053999999</v>
      </c>
      <c r="Y156" s="36">
        <f>SUMIFS(СВЦЭМ!$E$39:$E$782,СВЦЭМ!$A$39:$A$782,$A156,СВЦЭМ!$B$39:$B$782,Y$143)+'СЕТ СН'!$F$12</f>
        <v>454.17177378999997</v>
      </c>
    </row>
    <row r="157" spans="1:25" ht="15.75" x14ac:dyDescent="0.2">
      <c r="A157" s="35">
        <f t="shared" si="4"/>
        <v>44971</v>
      </c>
      <c r="B157" s="36">
        <f>SUMIFS(СВЦЭМ!$E$39:$E$782,СВЦЭМ!$A$39:$A$782,$A157,СВЦЭМ!$B$39:$B$782,B$143)+'СЕТ СН'!$F$12</f>
        <v>483.69275177999998</v>
      </c>
      <c r="C157" s="36">
        <f>SUMIFS(СВЦЭМ!$E$39:$E$782,СВЦЭМ!$A$39:$A$782,$A157,СВЦЭМ!$B$39:$B$782,C$143)+'СЕТ СН'!$F$12</f>
        <v>495.34629140999999</v>
      </c>
      <c r="D157" s="36">
        <f>SUMIFS(СВЦЭМ!$E$39:$E$782,СВЦЭМ!$A$39:$A$782,$A157,СВЦЭМ!$B$39:$B$782,D$143)+'СЕТ СН'!$F$12</f>
        <v>493.78708657999999</v>
      </c>
      <c r="E157" s="36">
        <f>SUMIFS(СВЦЭМ!$E$39:$E$782,СВЦЭМ!$A$39:$A$782,$A157,СВЦЭМ!$B$39:$B$782,E$143)+'СЕТ СН'!$F$12</f>
        <v>516.38093287000004</v>
      </c>
      <c r="F157" s="36">
        <f>SUMIFS(СВЦЭМ!$E$39:$E$782,СВЦЭМ!$A$39:$A$782,$A157,СВЦЭМ!$B$39:$B$782,F$143)+'СЕТ СН'!$F$12</f>
        <v>473.23258354000001</v>
      </c>
      <c r="G157" s="36">
        <f>SUMIFS(СВЦЭМ!$E$39:$E$782,СВЦЭМ!$A$39:$A$782,$A157,СВЦЭМ!$B$39:$B$782,G$143)+'СЕТ СН'!$F$12</f>
        <v>504.26389237000001</v>
      </c>
      <c r="H157" s="36">
        <f>SUMIFS(СВЦЭМ!$E$39:$E$782,СВЦЭМ!$A$39:$A$782,$A157,СВЦЭМ!$B$39:$B$782,H$143)+'СЕТ СН'!$F$12</f>
        <v>481.37417626000001</v>
      </c>
      <c r="I157" s="36">
        <f>SUMIFS(СВЦЭМ!$E$39:$E$782,СВЦЭМ!$A$39:$A$782,$A157,СВЦЭМ!$B$39:$B$782,I$143)+'СЕТ СН'!$F$12</f>
        <v>470.62059053000002</v>
      </c>
      <c r="J157" s="36">
        <f>SUMIFS(СВЦЭМ!$E$39:$E$782,СВЦЭМ!$A$39:$A$782,$A157,СВЦЭМ!$B$39:$B$782,J$143)+'СЕТ СН'!$F$12</f>
        <v>464.02802572000002</v>
      </c>
      <c r="K157" s="36">
        <f>SUMIFS(СВЦЭМ!$E$39:$E$782,СВЦЭМ!$A$39:$A$782,$A157,СВЦЭМ!$B$39:$B$782,K$143)+'СЕТ СН'!$F$12</f>
        <v>459.07487486000002</v>
      </c>
      <c r="L157" s="36">
        <f>SUMIFS(СВЦЭМ!$E$39:$E$782,СВЦЭМ!$A$39:$A$782,$A157,СВЦЭМ!$B$39:$B$782,L$143)+'СЕТ СН'!$F$12</f>
        <v>459.06387083999999</v>
      </c>
      <c r="M157" s="36">
        <f>SUMIFS(СВЦЭМ!$E$39:$E$782,СВЦЭМ!$A$39:$A$782,$A157,СВЦЭМ!$B$39:$B$782,M$143)+'СЕТ СН'!$F$12</f>
        <v>477.25286425000002</v>
      </c>
      <c r="N157" s="36">
        <f>SUMIFS(СВЦЭМ!$E$39:$E$782,СВЦЭМ!$A$39:$A$782,$A157,СВЦЭМ!$B$39:$B$782,N$143)+'СЕТ СН'!$F$12</f>
        <v>473.01792107</v>
      </c>
      <c r="O157" s="36">
        <f>SUMIFS(СВЦЭМ!$E$39:$E$782,СВЦЭМ!$A$39:$A$782,$A157,СВЦЭМ!$B$39:$B$782,O$143)+'СЕТ СН'!$F$12</f>
        <v>480.09192719999999</v>
      </c>
      <c r="P157" s="36">
        <f>SUMIFS(СВЦЭМ!$E$39:$E$782,СВЦЭМ!$A$39:$A$782,$A157,СВЦЭМ!$B$39:$B$782,P$143)+'СЕТ СН'!$F$12</f>
        <v>485.62587214000001</v>
      </c>
      <c r="Q157" s="36">
        <f>SUMIFS(СВЦЭМ!$E$39:$E$782,СВЦЭМ!$A$39:$A$782,$A157,СВЦЭМ!$B$39:$B$782,Q$143)+'СЕТ СН'!$F$12</f>
        <v>487.70586652999998</v>
      </c>
      <c r="R157" s="36">
        <f>SUMIFS(СВЦЭМ!$E$39:$E$782,СВЦЭМ!$A$39:$A$782,$A157,СВЦЭМ!$B$39:$B$782,R$143)+'СЕТ СН'!$F$12</f>
        <v>481.43302059000001</v>
      </c>
      <c r="S157" s="36">
        <f>SUMIFS(СВЦЭМ!$E$39:$E$782,СВЦЭМ!$A$39:$A$782,$A157,СВЦЭМ!$B$39:$B$782,S$143)+'СЕТ СН'!$F$12</f>
        <v>471.78979214999998</v>
      </c>
      <c r="T157" s="36">
        <f>SUMIFS(СВЦЭМ!$E$39:$E$782,СВЦЭМ!$A$39:$A$782,$A157,СВЦЭМ!$B$39:$B$782,T$143)+'СЕТ СН'!$F$12</f>
        <v>468.93282253000001</v>
      </c>
      <c r="U157" s="36">
        <f>SUMIFS(СВЦЭМ!$E$39:$E$782,СВЦЭМ!$A$39:$A$782,$A157,СВЦЭМ!$B$39:$B$782,U$143)+'СЕТ СН'!$F$12</f>
        <v>467.32850514</v>
      </c>
      <c r="V157" s="36">
        <f>SUMIFS(СВЦЭМ!$E$39:$E$782,СВЦЭМ!$A$39:$A$782,$A157,СВЦЭМ!$B$39:$B$782,V$143)+'СЕТ СН'!$F$12</f>
        <v>471.68257556999998</v>
      </c>
      <c r="W157" s="36">
        <f>SUMIFS(СВЦЭМ!$E$39:$E$782,СВЦЭМ!$A$39:$A$782,$A157,СВЦЭМ!$B$39:$B$782,W$143)+'СЕТ СН'!$F$12</f>
        <v>477.78137598000001</v>
      </c>
      <c r="X157" s="36">
        <f>SUMIFS(СВЦЭМ!$E$39:$E$782,СВЦЭМ!$A$39:$A$782,$A157,СВЦЭМ!$B$39:$B$782,X$143)+'СЕТ СН'!$F$12</f>
        <v>484.96686915999999</v>
      </c>
      <c r="Y157" s="36">
        <f>SUMIFS(СВЦЭМ!$E$39:$E$782,СВЦЭМ!$A$39:$A$782,$A157,СВЦЭМ!$B$39:$B$782,Y$143)+'СЕТ СН'!$F$12</f>
        <v>489.25345609999999</v>
      </c>
    </row>
    <row r="158" spans="1:25" ht="15.75" x14ac:dyDescent="0.2">
      <c r="A158" s="35">
        <f t="shared" si="4"/>
        <v>44972</v>
      </c>
      <c r="B158" s="36">
        <f>SUMIFS(СВЦЭМ!$E$39:$E$782,СВЦЭМ!$A$39:$A$782,$A158,СВЦЭМ!$B$39:$B$782,B$143)+'СЕТ СН'!$F$12</f>
        <v>473.90986235000003</v>
      </c>
      <c r="C158" s="36">
        <f>SUMIFS(СВЦЭМ!$E$39:$E$782,СВЦЭМ!$A$39:$A$782,$A158,СВЦЭМ!$B$39:$B$782,C$143)+'СЕТ СН'!$F$12</f>
        <v>479.53800325999998</v>
      </c>
      <c r="D158" s="36">
        <f>SUMIFS(СВЦЭМ!$E$39:$E$782,СВЦЭМ!$A$39:$A$782,$A158,СВЦЭМ!$B$39:$B$782,D$143)+'СЕТ СН'!$F$12</f>
        <v>486.55912862000002</v>
      </c>
      <c r="E158" s="36">
        <f>SUMIFS(СВЦЭМ!$E$39:$E$782,СВЦЭМ!$A$39:$A$782,$A158,СВЦЭМ!$B$39:$B$782,E$143)+'СЕТ СН'!$F$12</f>
        <v>483.03951058000001</v>
      </c>
      <c r="F158" s="36">
        <f>SUMIFS(СВЦЭМ!$E$39:$E$782,СВЦЭМ!$A$39:$A$782,$A158,СВЦЭМ!$B$39:$B$782,F$143)+'СЕТ СН'!$F$12</f>
        <v>476.10921860000002</v>
      </c>
      <c r="G158" s="36">
        <f>SUMIFS(СВЦЭМ!$E$39:$E$782,СВЦЭМ!$A$39:$A$782,$A158,СВЦЭМ!$B$39:$B$782,G$143)+'СЕТ СН'!$F$12</f>
        <v>457.64497527999998</v>
      </c>
      <c r="H158" s="36">
        <f>SUMIFS(СВЦЭМ!$E$39:$E$782,СВЦЭМ!$A$39:$A$782,$A158,СВЦЭМ!$B$39:$B$782,H$143)+'СЕТ СН'!$F$12</f>
        <v>437.95890537000002</v>
      </c>
      <c r="I158" s="36">
        <f>SUMIFS(СВЦЭМ!$E$39:$E$782,СВЦЭМ!$A$39:$A$782,$A158,СВЦЭМ!$B$39:$B$782,I$143)+'СЕТ СН'!$F$12</f>
        <v>433.47770466999998</v>
      </c>
      <c r="J158" s="36">
        <f>SUMIFS(СВЦЭМ!$E$39:$E$782,СВЦЭМ!$A$39:$A$782,$A158,СВЦЭМ!$B$39:$B$782,J$143)+'СЕТ СН'!$F$12</f>
        <v>425.22529752999998</v>
      </c>
      <c r="K158" s="36">
        <f>SUMIFS(СВЦЭМ!$E$39:$E$782,СВЦЭМ!$A$39:$A$782,$A158,СВЦЭМ!$B$39:$B$782,K$143)+'СЕТ СН'!$F$12</f>
        <v>424.20887592000003</v>
      </c>
      <c r="L158" s="36">
        <f>SUMIFS(СВЦЭМ!$E$39:$E$782,СВЦЭМ!$A$39:$A$782,$A158,СВЦЭМ!$B$39:$B$782,L$143)+'СЕТ СН'!$F$12</f>
        <v>427.13413866000002</v>
      </c>
      <c r="M158" s="36">
        <f>SUMIFS(СВЦЭМ!$E$39:$E$782,СВЦЭМ!$A$39:$A$782,$A158,СВЦЭМ!$B$39:$B$782,M$143)+'СЕТ СН'!$F$12</f>
        <v>438.43222773999997</v>
      </c>
      <c r="N158" s="36">
        <f>SUMIFS(СВЦЭМ!$E$39:$E$782,СВЦЭМ!$A$39:$A$782,$A158,СВЦЭМ!$B$39:$B$782,N$143)+'СЕТ СН'!$F$12</f>
        <v>444.05608805999998</v>
      </c>
      <c r="O158" s="36">
        <f>SUMIFS(СВЦЭМ!$E$39:$E$782,СВЦЭМ!$A$39:$A$782,$A158,СВЦЭМ!$B$39:$B$782,O$143)+'СЕТ СН'!$F$12</f>
        <v>450.18478768</v>
      </c>
      <c r="P158" s="36">
        <f>SUMIFS(СВЦЭМ!$E$39:$E$782,СВЦЭМ!$A$39:$A$782,$A158,СВЦЭМ!$B$39:$B$782,P$143)+'СЕТ СН'!$F$12</f>
        <v>455.67889467999998</v>
      </c>
      <c r="Q158" s="36">
        <f>SUMIFS(СВЦЭМ!$E$39:$E$782,СВЦЭМ!$A$39:$A$782,$A158,СВЦЭМ!$B$39:$B$782,Q$143)+'СЕТ СН'!$F$12</f>
        <v>452.90965046000002</v>
      </c>
      <c r="R158" s="36">
        <f>SUMIFS(СВЦЭМ!$E$39:$E$782,СВЦЭМ!$A$39:$A$782,$A158,СВЦЭМ!$B$39:$B$782,R$143)+'СЕТ СН'!$F$12</f>
        <v>447.96900138000001</v>
      </c>
      <c r="S158" s="36">
        <f>SUMIFS(СВЦЭМ!$E$39:$E$782,СВЦЭМ!$A$39:$A$782,$A158,СВЦЭМ!$B$39:$B$782,S$143)+'СЕТ СН'!$F$12</f>
        <v>435.21566887</v>
      </c>
      <c r="T158" s="36">
        <f>SUMIFS(СВЦЭМ!$E$39:$E$782,СВЦЭМ!$A$39:$A$782,$A158,СВЦЭМ!$B$39:$B$782,T$143)+'СЕТ СН'!$F$12</f>
        <v>421.82474155</v>
      </c>
      <c r="U158" s="36">
        <f>SUMIFS(СВЦЭМ!$E$39:$E$782,СВЦЭМ!$A$39:$A$782,$A158,СВЦЭМ!$B$39:$B$782,U$143)+'СЕТ СН'!$F$12</f>
        <v>428.95050068</v>
      </c>
      <c r="V158" s="36">
        <f>SUMIFS(СВЦЭМ!$E$39:$E$782,СВЦЭМ!$A$39:$A$782,$A158,СВЦЭМ!$B$39:$B$782,V$143)+'СЕТ СН'!$F$12</f>
        <v>426.67876644</v>
      </c>
      <c r="W158" s="36">
        <f>SUMIFS(СВЦЭМ!$E$39:$E$782,СВЦЭМ!$A$39:$A$782,$A158,СВЦЭМ!$B$39:$B$782,W$143)+'СЕТ СН'!$F$12</f>
        <v>426.71766287000003</v>
      </c>
      <c r="X158" s="36">
        <f>SUMIFS(СВЦЭМ!$E$39:$E$782,СВЦЭМ!$A$39:$A$782,$A158,СВЦЭМ!$B$39:$B$782,X$143)+'СЕТ СН'!$F$12</f>
        <v>443.03274725</v>
      </c>
      <c r="Y158" s="36">
        <f>SUMIFS(СВЦЭМ!$E$39:$E$782,СВЦЭМ!$A$39:$A$782,$A158,СВЦЭМ!$B$39:$B$782,Y$143)+'СЕТ СН'!$F$12</f>
        <v>451.48858761999998</v>
      </c>
    </row>
    <row r="159" spans="1:25" ht="15.75" x14ac:dyDescent="0.2">
      <c r="A159" s="35">
        <f t="shared" si="4"/>
        <v>44973</v>
      </c>
      <c r="B159" s="36">
        <f>SUMIFS(СВЦЭМ!$E$39:$E$782,СВЦЭМ!$A$39:$A$782,$A159,СВЦЭМ!$B$39:$B$782,B$143)+'СЕТ СН'!$F$12</f>
        <v>468.05759038999997</v>
      </c>
      <c r="C159" s="36">
        <f>SUMIFS(СВЦЭМ!$E$39:$E$782,СВЦЭМ!$A$39:$A$782,$A159,СВЦЭМ!$B$39:$B$782,C$143)+'СЕТ СН'!$F$12</f>
        <v>478.48334678999998</v>
      </c>
      <c r="D159" s="36">
        <f>SUMIFS(СВЦЭМ!$E$39:$E$782,СВЦЭМ!$A$39:$A$782,$A159,СВЦЭМ!$B$39:$B$782,D$143)+'СЕТ СН'!$F$12</f>
        <v>480.99815569999998</v>
      </c>
      <c r="E159" s="36">
        <f>SUMIFS(СВЦЭМ!$E$39:$E$782,СВЦЭМ!$A$39:$A$782,$A159,СВЦЭМ!$B$39:$B$782,E$143)+'СЕТ СН'!$F$12</f>
        <v>481.31571023999999</v>
      </c>
      <c r="F159" s="36">
        <f>SUMIFS(СВЦЭМ!$E$39:$E$782,СВЦЭМ!$A$39:$A$782,$A159,СВЦЭМ!$B$39:$B$782,F$143)+'СЕТ СН'!$F$12</f>
        <v>477.03242240999998</v>
      </c>
      <c r="G159" s="36">
        <f>SUMIFS(СВЦЭМ!$E$39:$E$782,СВЦЭМ!$A$39:$A$782,$A159,СВЦЭМ!$B$39:$B$782,G$143)+'СЕТ СН'!$F$12</f>
        <v>464.69239792000002</v>
      </c>
      <c r="H159" s="36">
        <f>SUMIFS(СВЦЭМ!$E$39:$E$782,СВЦЭМ!$A$39:$A$782,$A159,СВЦЭМ!$B$39:$B$782,H$143)+'СЕТ СН'!$F$12</f>
        <v>438.60576101999999</v>
      </c>
      <c r="I159" s="36">
        <f>SUMIFS(СВЦЭМ!$E$39:$E$782,СВЦЭМ!$A$39:$A$782,$A159,СВЦЭМ!$B$39:$B$782,I$143)+'СЕТ СН'!$F$12</f>
        <v>429.11647584000002</v>
      </c>
      <c r="J159" s="36">
        <f>SUMIFS(СВЦЭМ!$E$39:$E$782,СВЦЭМ!$A$39:$A$782,$A159,СВЦЭМ!$B$39:$B$782,J$143)+'СЕТ СН'!$F$12</f>
        <v>425.93710518</v>
      </c>
      <c r="K159" s="36">
        <f>SUMIFS(СВЦЭМ!$E$39:$E$782,СВЦЭМ!$A$39:$A$782,$A159,СВЦЭМ!$B$39:$B$782,K$143)+'СЕТ СН'!$F$12</f>
        <v>428.20134874000001</v>
      </c>
      <c r="L159" s="36">
        <f>SUMIFS(СВЦЭМ!$E$39:$E$782,СВЦЭМ!$A$39:$A$782,$A159,СВЦЭМ!$B$39:$B$782,L$143)+'СЕТ СН'!$F$12</f>
        <v>432.6887893</v>
      </c>
      <c r="M159" s="36">
        <f>SUMIFS(СВЦЭМ!$E$39:$E$782,СВЦЭМ!$A$39:$A$782,$A159,СВЦЭМ!$B$39:$B$782,M$143)+'СЕТ СН'!$F$12</f>
        <v>438.46274274000001</v>
      </c>
      <c r="N159" s="36">
        <f>SUMIFS(СВЦЭМ!$E$39:$E$782,СВЦЭМ!$A$39:$A$782,$A159,СВЦЭМ!$B$39:$B$782,N$143)+'СЕТ СН'!$F$12</f>
        <v>454.37855734999999</v>
      </c>
      <c r="O159" s="36">
        <f>SUMIFS(СВЦЭМ!$E$39:$E$782,СВЦЭМ!$A$39:$A$782,$A159,СВЦЭМ!$B$39:$B$782,O$143)+'СЕТ СН'!$F$12</f>
        <v>459.9728399</v>
      </c>
      <c r="P159" s="36">
        <f>SUMIFS(СВЦЭМ!$E$39:$E$782,СВЦЭМ!$A$39:$A$782,$A159,СВЦЭМ!$B$39:$B$782,P$143)+'СЕТ СН'!$F$12</f>
        <v>463.37248882</v>
      </c>
      <c r="Q159" s="36">
        <f>SUMIFS(СВЦЭМ!$E$39:$E$782,СВЦЭМ!$A$39:$A$782,$A159,СВЦЭМ!$B$39:$B$782,Q$143)+'СЕТ СН'!$F$12</f>
        <v>464.54534596000002</v>
      </c>
      <c r="R159" s="36">
        <f>SUMIFS(СВЦЭМ!$E$39:$E$782,СВЦЭМ!$A$39:$A$782,$A159,СВЦЭМ!$B$39:$B$782,R$143)+'СЕТ СН'!$F$12</f>
        <v>460.84592509999999</v>
      </c>
      <c r="S159" s="36">
        <f>SUMIFS(СВЦЭМ!$E$39:$E$782,СВЦЭМ!$A$39:$A$782,$A159,СВЦЭМ!$B$39:$B$782,S$143)+'СЕТ СН'!$F$12</f>
        <v>447.75279849999998</v>
      </c>
      <c r="T159" s="36">
        <f>SUMIFS(СВЦЭМ!$E$39:$E$782,СВЦЭМ!$A$39:$A$782,$A159,СВЦЭМ!$B$39:$B$782,T$143)+'СЕТ СН'!$F$12</f>
        <v>432.78163576999998</v>
      </c>
      <c r="U159" s="36">
        <f>SUMIFS(СВЦЭМ!$E$39:$E$782,СВЦЭМ!$A$39:$A$782,$A159,СВЦЭМ!$B$39:$B$782,U$143)+'СЕТ СН'!$F$12</f>
        <v>438.07234199999999</v>
      </c>
      <c r="V159" s="36">
        <f>SUMIFS(СВЦЭМ!$E$39:$E$782,СВЦЭМ!$A$39:$A$782,$A159,СВЦЭМ!$B$39:$B$782,V$143)+'СЕТ СН'!$F$12</f>
        <v>441.85879160000002</v>
      </c>
      <c r="W159" s="36">
        <f>SUMIFS(СВЦЭМ!$E$39:$E$782,СВЦЭМ!$A$39:$A$782,$A159,СВЦЭМ!$B$39:$B$782,W$143)+'СЕТ СН'!$F$12</f>
        <v>451.08478901000001</v>
      </c>
      <c r="X159" s="36">
        <f>SUMIFS(СВЦЭМ!$E$39:$E$782,СВЦЭМ!$A$39:$A$782,$A159,СВЦЭМ!$B$39:$B$782,X$143)+'СЕТ СН'!$F$12</f>
        <v>464.98100139000002</v>
      </c>
      <c r="Y159" s="36">
        <f>SUMIFS(СВЦЭМ!$E$39:$E$782,СВЦЭМ!$A$39:$A$782,$A159,СВЦЭМ!$B$39:$B$782,Y$143)+'СЕТ СН'!$F$12</f>
        <v>470.11790645999997</v>
      </c>
    </row>
    <row r="160" spans="1:25" ht="15.75" x14ac:dyDescent="0.2">
      <c r="A160" s="35">
        <f t="shared" si="4"/>
        <v>44974</v>
      </c>
      <c r="B160" s="36">
        <f>SUMIFS(СВЦЭМ!$E$39:$E$782,СВЦЭМ!$A$39:$A$782,$A160,СВЦЭМ!$B$39:$B$782,B$143)+'СЕТ СН'!$F$12</f>
        <v>506.63754729999999</v>
      </c>
      <c r="C160" s="36">
        <f>SUMIFS(СВЦЭМ!$E$39:$E$782,СВЦЭМ!$A$39:$A$782,$A160,СВЦЭМ!$B$39:$B$782,C$143)+'СЕТ СН'!$F$12</f>
        <v>517.43161275</v>
      </c>
      <c r="D160" s="36">
        <f>SUMIFS(СВЦЭМ!$E$39:$E$782,СВЦЭМ!$A$39:$A$782,$A160,СВЦЭМ!$B$39:$B$782,D$143)+'СЕТ СН'!$F$12</f>
        <v>519.83312694000006</v>
      </c>
      <c r="E160" s="36">
        <f>SUMIFS(СВЦЭМ!$E$39:$E$782,СВЦЭМ!$A$39:$A$782,$A160,СВЦЭМ!$B$39:$B$782,E$143)+'СЕТ СН'!$F$12</f>
        <v>519.26776891999998</v>
      </c>
      <c r="F160" s="36">
        <f>SUMIFS(СВЦЭМ!$E$39:$E$782,СВЦЭМ!$A$39:$A$782,$A160,СВЦЭМ!$B$39:$B$782,F$143)+'СЕТ СН'!$F$12</f>
        <v>509.06302212000003</v>
      </c>
      <c r="G160" s="36">
        <f>SUMIFS(СВЦЭМ!$E$39:$E$782,СВЦЭМ!$A$39:$A$782,$A160,СВЦЭМ!$B$39:$B$782,G$143)+'СЕТ СН'!$F$12</f>
        <v>495.54367158999997</v>
      </c>
      <c r="H160" s="36">
        <f>SUMIFS(СВЦЭМ!$E$39:$E$782,СВЦЭМ!$A$39:$A$782,$A160,СВЦЭМ!$B$39:$B$782,H$143)+'СЕТ СН'!$F$12</f>
        <v>475.9169235</v>
      </c>
      <c r="I160" s="36">
        <f>SUMIFS(СВЦЭМ!$E$39:$E$782,СВЦЭМ!$A$39:$A$782,$A160,СВЦЭМ!$B$39:$B$782,I$143)+'СЕТ СН'!$F$12</f>
        <v>468.97152448000003</v>
      </c>
      <c r="J160" s="36">
        <f>SUMIFS(СВЦЭМ!$E$39:$E$782,СВЦЭМ!$A$39:$A$782,$A160,СВЦЭМ!$B$39:$B$782,J$143)+'СЕТ СН'!$F$12</f>
        <v>460.42013019000001</v>
      </c>
      <c r="K160" s="36">
        <f>SUMIFS(СВЦЭМ!$E$39:$E$782,СВЦЭМ!$A$39:$A$782,$A160,СВЦЭМ!$B$39:$B$782,K$143)+'СЕТ СН'!$F$12</f>
        <v>458.06594137000002</v>
      </c>
      <c r="L160" s="36">
        <f>SUMIFS(СВЦЭМ!$E$39:$E$782,СВЦЭМ!$A$39:$A$782,$A160,СВЦЭМ!$B$39:$B$782,L$143)+'СЕТ СН'!$F$12</f>
        <v>458.00993817</v>
      </c>
      <c r="M160" s="36">
        <f>SUMIFS(СВЦЭМ!$E$39:$E$782,СВЦЭМ!$A$39:$A$782,$A160,СВЦЭМ!$B$39:$B$782,M$143)+'СЕТ СН'!$F$12</f>
        <v>459.79734271000001</v>
      </c>
      <c r="N160" s="36">
        <f>SUMIFS(СВЦЭМ!$E$39:$E$782,СВЦЭМ!$A$39:$A$782,$A160,СВЦЭМ!$B$39:$B$782,N$143)+'СЕТ СН'!$F$12</f>
        <v>467.53622192</v>
      </c>
      <c r="O160" s="36">
        <f>SUMIFS(СВЦЭМ!$E$39:$E$782,СВЦЭМ!$A$39:$A$782,$A160,СВЦЭМ!$B$39:$B$782,O$143)+'СЕТ СН'!$F$12</f>
        <v>474.07124956000001</v>
      </c>
      <c r="P160" s="36">
        <f>SUMIFS(СВЦЭМ!$E$39:$E$782,СВЦЭМ!$A$39:$A$782,$A160,СВЦЭМ!$B$39:$B$782,P$143)+'СЕТ СН'!$F$12</f>
        <v>479.81430096999998</v>
      </c>
      <c r="Q160" s="36">
        <f>SUMIFS(СВЦЭМ!$E$39:$E$782,СВЦЭМ!$A$39:$A$782,$A160,СВЦЭМ!$B$39:$B$782,Q$143)+'СЕТ СН'!$F$12</f>
        <v>476.92292248000001</v>
      </c>
      <c r="R160" s="36">
        <f>SUMIFS(СВЦЭМ!$E$39:$E$782,СВЦЭМ!$A$39:$A$782,$A160,СВЦЭМ!$B$39:$B$782,R$143)+'СЕТ СН'!$F$12</f>
        <v>470.79645072</v>
      </c>
      <c r="S160" s="36">
        <f>SUMIFS(СВЦЭМ!$E$39:$E$782,СВЦЭМ!$A$39:$A$782,$A160,СВЦЭМ!$B$39:$B$782,S$143)+'СЕТ СН'!$F$12</f>
        <v>458.42499605</v>
      </c>
      <c r="T160" s="36">
        <f>SUMIFS(СВЦЭМ!$E$39:$E$782,СВЦЭМ!$A$39:$A$782,$A160,СВЦЭМ!$B$39:$B$782,T$143)+'СЕТ СН'!$F$12</f>
        <v>450.9077332</v>
      </c>
      <c r="U160" s="36">
        <f>SUMIFS(СВЦЭМ!$E$39:$E$782,СВЦЭМ!$A$39:$A$782,$A160,СВЦЭМ!$B$39:$B$782,U$143)+'СЕТ СН'!$F$12</f>
        <v>458.50483423999998</v>
      </c>
      <c r="V160" s="36">
        <f>SUMIFS(СВЦЭМ!$E$39:$E$782,СВЦЭМ!$A$39:$A$782,$A160,СВЦЭМ!$B$39:$B$782,V$143)+'СЕТ СН'!$F$12</f>
        <v>464.90440769000003</v>
      </c>
      <c r="W160" s="36">
        <f>SUMIFS(СВЦЭМ!$E$39:$E$782,СВЦЭМ!$A$39:$A$782,$A160,СВЦЭМ!$B$39:$B$782,W$143)+'СЕТ СН'!$F$12</f>
        <v>477.80904774999999</v>
      </c>
      <c r="X160" s="36">
        <f>SUMIFS(СВЦЭМ!$E$39:$E$782,СВЦЭМ!$A$39:$A$782,$A160,СВЦЭМ!$B$39:$B$782,X$143)+'СЕТ СН'!$F$12</f>
        <v>482.70114421</v>
      </c>
      <c r="Y160" s="36">
        <f>SUMIFS(СВЦЭМ!$E$39:$E$782,СВЦЭМ!$A$39:$A$782,$A160,СВЦЭМ!$B$39:$B$782,Y$143)+'СЕТ СН'!$F$12</f>
        <v>487.98849958</v>
      </c>
    </row>
    <row r="161" spans="1:27" ht="15.75" x14ac:dyDescent="0.2">
      <c r="A161" s="35">
        <f t="shared" si="4"/>
        <v>44975</v>
      </c>
      <c r="B161" s="36">
        <f>SUMIFS(СВЦЭМ!$E$39:$E$782,СВЦЭМ!$A$39:$A$782,$A161,СВЦЭМ!$B$39:$B$782,B$143)+'СЕТ СН'!$F$12</f>
        <v>469.37050697000001</v>
      </c>
      <c r="C161" s="36">
        <f>SUMIFS(СВЦЭМ!$E$39:$E$782,СВЦЭМ!$A$39:$A$782,$A161,СВЦЭМ!$B$39:$B$782,C$143)+'СЕТ СН'!$F$12</f>
        <v>482.98948310999998</v>
      </c>
      <c r="D161" s="36">
        <f>SUMIFS(СВЦЭМ!$E$39:$E$782,СВЦЭМ!$A$39:$A$782,$A161,СВЦЭМ!$B$39:$B$782,D$143)+'СЕТ СН'!$F$12</f>
        <v>485.32109722000001</v>
      </c>
      <c r="E161" s="36">
        <f>SUMIFS(СВЦЭМ!$E$39:$E$782,СВЦЭМ!$A$39:$A$782,$A161,СВЦЭМ!$B$39:$B$782,E$143)+'СЕТ СН'!$F$12</f>
        <v>486.87345281</v>
      </c>
      <c r="F161" s="36">
        <f>SUMIFS(СВЦЭМ!$E$39:$E$782,СВЦЭМ!$A$39:$A$782,$A161,СВЦЭМ!$B$39:$B$782,F$143)+'СЕТ СН'!$F$12</f>
        <v>481.37970354999999</v>
      </c>
      <c r="G161" s="36">
        <f>SUMIFS(СВЦЭМ!$E$39:$E$782,СВЦЭМ!$A$39:$A$782,$A161,СВЦЭМ!$B$39:$B$782,G$143)+'СЕТ СН'!$F$12</f>
        <v>477.70619323</v>
      </c>
      <c r="H161" s="36">
        <f>SUMIFS(СВЦЭМ!$E$39:$E$782,СВЦЭМ!$A$39:$A$782,$A161,СВЦЭМ!$B$39:$B$782,H$143)+'СЕТ СН'!$F$12</f>
        <v>476.25206170000001</v>
      </c>
      <c r="I161" s="36">
        <f>SUMIFS(СВЦЭМ!$E$39:$E$782,СВЦЭМ!$A$39:$A$782,$A161,СВЦЭМ!$B$39:$B$782,I$143)+'СЕТ СН'!$F$12</f>
        <v>477.15502100999998</v>
      </c>
      <c r="J161" s="36">
        <f>SUMIFS(СВЦЭМ!$E$39:$E$782,СВЦЭМ!$A$39:$A$782,$A161,СВЦЭМ!$B$39:$B$782,J$143)+'СЕТ СН'!$F$12</f>
        <v>475.18064391000001</v>
      </c>
      <c r="K161" s="36">
        <f>SUMIFS(СВЦЭМ!$E$39:$E$782,СВЦЭМ!$A$39:$A$782,$A161,СВЦЭМ!$B$39:$B$782,K$143)+'СЕТ СН'!$F$12</f>
        <v>451.53958786999999</v>
      </c>
      <c r="L161" s="36">
        <f>SUMIFS(СВЦЭМ!$E$39:$E$782,СВЦЭМ!$A$39:$A$782,$A161,СВЦЭМ!$B$39:$B$782,L$143)+'СЕТ СН'!$F$12</f>
        <v>447.43598487999998</v>
      </c>
      <c r="M161" s="36">
        <f>SUMIFS(СВЦЭМ!$E$39:$E$782,СВЦЭМ!$A$39:$A$782,$A161,СВЦЭМ!$B$39:$B$782,M$143)+'СЕТ СН'!$F$12</f>
        <v>451.02984287999999</v>
      </c>
      <c r="N161" s="36">
        <f>SUMIFS(СВЦЭМ!$E$39:$E$782,СВЦЭМ!$A$39:$A$782,$A161,СВЦЭМ!$B$39:$B$782,N$143)+'СЕТ СН'!$F$12</f>
        <v>459.01600130999998</v>
      </c>
      <c r="O161" s="36">
        <f>SUMIFS(СВЦЭМ!$E$39:$E$782,СВЦЭМ!$A$39:$A$782,$A161,СВЦЭМ!$B$39:$B$782,O$143)+'СЕТ СН'!$F$12</f>
        <v>463.06592129000001</v>
      </c>
      <c r="P161" s="36">
        <f>SUMIFS(СВЦЭМ!$E$39:$E$782,СВЦЭМ!$A$39:$A$782,$A161,СВЦЭМ!$B$39:$B$782,P$143)+'СЕТ СН'!$F$12</f>
        <v>464.22361805999998</v>
      </c>
      <c r="Q161" s="36">
        <f>SUMIFS(СВЦЭМ!$E$39:$E$782,СВЦЭМ!$A$39:$A$782,$A161,СВЦЭМ!$B$39:$B$782,Q$143)+'СЕТ СН'!$F$12</f>
        <v>464.34567949000001</v>
      </c>
      <c r="R161" s="36">
        <f>SUMIFS(СВЦЭМ!$E$39:$E$782,СВЦЭМ!$A$39:$A$782,$A161,СВЦЭМ!$B$39:$B$782,R$143)+'СЕТ СН'!$F$12</f>
        <v>465.02291573999997</v>
      </c>
      <c r="S161" s="36">
        <f>SUMIFS(СВЦЭМ!$E$39:$E$782,СВЦЭМ!$A$39:$A$782,$A161,СВЦЭМ!$B$39:$B$782,S$143)+'СЕТ СН'!$F$12</f>
        <v>464.81259713999998</v>
      </c>
      <c r="T161" s="36">
        <f>SUMIFS(СВЦЭМ!$E$39:$E$782,СВЦЭМ!$A$39:$A$782,$A161,СВЦЭМ!$B$39:$B$782,T$143)+'СЕТ СН'!$F$12</f>
        <v>457.53095824000002</v>
      </c>
      <c r="U161" s="36">
        <f>SUMIFS(СВЦЭМ!$E$39:$E$782,СВЦЭМ!$A$39:$A$782,$A161,СВЦЭМ!$B$39:$B$782,U$143)+'СЕТ СН'!$F$12</f>
        <v>456.45130081000002</v>
      </c>
      <c r="V161" s="36">
        <f>SUMIFS(СВЦЭМ!$E$39:$E$782,СВЦЭМ!$A$39:$A$782,$A161,СВЦЭМ!$B$39:$B$782,V$143)+'СЕТ СН'!$F$12</f>
        <v>455.02838829000001</v>
      </c>
      <c r="W161" s="36">
        <f>SUMIFS(СВЦЭМ!$E$39:$E$782,СВЦЭМ!$A$39:$A$782,$A161,СВЦЭМ!$B$39:$B$782,W$143)+'СЕТ СН'!$F$12</f>
        <v>464.29522919999999</v>
      </c>
      <c r="X161" s="36">
        <f>SUMIFS(СВЦЭМ!$E$39:$E$782,СВЦЭМ!$A$39:$A$782,$A161,СВЦЭМ!$B$39:$B$782,X$143)+'СЕТ СН'!$F$12</f>
        <v>465.28858905999999</v>
      </c>
      <c r="Y161" s="36">
        <f>SUMIFS(СВЦЭМ!$E$39:$E$782,СВЦЭМ!$A$39:$A$782,$A161,СВЦЭМ!$B$39:$B$782,Y$143)+'СЕТ СН'!$F$12</f>
        <v>477.36977737000001</v>
      </c>
    </row>
    <row r="162" spans="1:27" ht="15.75" x14ac:dyDescent="0.2">
      <c r="A162" s="35">
        <f t="shared" si="4"/>
        <v>44976</v>
      </c>
      <c r="B162" s="36">
        <f>SUMIFS(СВЦЭМ!$E$39:$E$782,СВЦЭМ!$A$39:$A$782,$A162,СВЦЭМ!$B$39:$B$782,B$143)+'СЕТ СН'!$F$12</f>
        <v>493.26518563000002</v>
      </c>
      <c r="C162" s="36">
        <f>SUMIFS(СВЦЭМ!$E$39:$E$782,СВЦЭМ!$A$39:$A$782,$A162,СВЦЭМ!$B$39:$B$782,C$143)+'СЕТ СН'!$F$12</f>
        <v>501.23966924000001</v>
      </c>
      <c r="D162" s="36">
        <f>SUMIFS(СВЦЭМ!$E$39:$E$782,СВЦЭМ!$A$39:$A$782,$A162,СВЦЭМ!$B$39:$B$782,D$143)+'СЕТ СН'!$F$12</f>
        <v>499.99417755000002</v>
      </c>
      <c r="E162" s="36">
        <f>SUMIFS(СВЦЭМ!$E$39:$E$782,СВЦЭМ!$A$39:$A$782,$A162,СВЦЭМ!$B$39:$B$782,E$143)+'СЕТ СН'!$F$12</f>
        <v>500.93803946999998</v>
      </c>
      <c r="F162" s="36">
        <f>SUMIFS(СВЦЭМ!$E$39:$E$782,СВЦЭМ!$A$39:$A$782,$A162,СВЦЭМ!$B$39:$B$782,F$143)+'СЕТ СН'!$F$12</f>
        <v>504.02193695</v>
      </c>
      <c r="G162" s="36">
        <f>SUMIFS(СВЦЭМ!$E$39:$E$782,СВЦЭМ!$A$39:$A$782,$A162,СВЦЭМ!$B$39:$B$782,G$143)+'СЕТ СН'!$F$12</f>
        <v>500.60653797999998</v>
      </c>
      <c r="H162" s="36">
        <f>SUMIFS(СВЦЭМ!$E$39:$E$782,СВЦЭМ!$A$39:$A$782,$A162,СВЦЭМ!$B$39:$B$782,H$143)+'СЕТ СН'!$F$12</f>
        <v>498.73198421000001</v>
      </c>
      <c r="I162" s="36">
        <f>SUMIFS(СВЦЭМ!$E$39:$E$782,СВЦЭМ!$A$39:$A$782,$A162,СВЦЭМ!$B$39:$B$782,I$143)+'СЕТ СН'!$F$12</f>
        <v>501.81361922000002</v>
      </c>
      <c r="J162" s="36">
        <f>SUMIFS(СВЦЭМ!$E$39:$E$782,СВЦЭМ!$A$39:$A$782,$A162,СВЦЭМ!$B$39:$B$782,J$143)+'СЕТ СН'!$F$12</f>
        <v>486.11420539</v>
      </c>
      <c r="K162" s="36">
        <f>SUMIFS(СВЦЭМ!$E$39:$E$782,СВЦЭМ!$A$39:$A$782,$A162,СВЦЭМ!$B$39:$B$782,K$143)+'СЕТ СН'!$F$12</f>
        <v>477.63718025999998</v>
      </c>
      <c r="L162" s="36">
        <f>SUMIFS(СВЦЭМ!$E$39:$E$782,СВЦЭМ!$A$39:$A$782,$A162,СВЦЭМ!$B$39:$B$782,L$143)+'СЕТ СН'!$F$12</f>
        <v>469.01555596999998</v>
      </c>
      <c r="M162" s="36">
        <f>SUMIFS(СВЦЭМ!$E$39:$E$782,СВЦЭМ!$A$39:$A$782,$A162,СВЦЭМ!$B$39:$B$782,M$143)+'СЕТ СН'!$F$12</f>
        <v>469.96764661999998</v>
      </c>
      <c r="N162" s="36">
        <f>SUMIFS(СВЦЭМ!$E$39:$E$782,СВЦЭМ!$A$39:$A$782,$A162,СВЦЭМ!$B$39:$B$782,N$143)+'СЕТ СН'!$F$12</f>
        <v>474.29715981999999</v>
      </c>
      <c r="O162" s="36">
        <f>SUMIFS(СВЦЭМ!$E$39:$E$782,СВЦЭМ!$A$39:$A$782,$A162,СВЦЭМ!$B$39:$B$782,O$143)+'СЕТ СН'!$F$12</f>
        <v>462.11568794999999</v>
      </c>
      <c r="P162" s="36">
        <f>SUMIFS(СВЦЭМ!$E$39:$E$782,СВЦЭМ!$A$39:$A$782,$A162,СВЦЭМ!$B$39:$B$782,P$143)+'СЕТ СН'!$F$12</f>
        <v>491.56610875000001</v>
      </c>
      <c r="Q162" s="36">
        <f>SUMIFS(СВЦЭМ!$E$39:$E$782,СВЦЭМ!$A$39:$A$782,$A162,СВЦЭМ!$B$39:$B$782,Q$143)+'СЕТ СН'!$F$12</f>
        <v>495.12343762</v>
      </c>
      <c r="R162" s="36">
        <f>SUMIFS(СВЦЭМ!$E$39:$E$782,СВЦЭМ!$A$39:$A$782,$A162,СВЦЭМ!$B$39:$B$782,R$143)+'СЕТ СН'!$F$12</f>
        <v>496.03834302000001</v>
      </c>
      <c r="S162" s="36">
        <f>SUMIFS(СВЦЭМ!$E$39:$E$782,СВЦЭМ!$A$39:$A$782,$A162,СВЦЭМ!$B$39:$B$782,S$143)+'СЕТ СН'!$F$12</f>
        <v>489.81364530000002</v>
      </c>
      <c r="T162" s="36">
        <f>SUMIFS(СВЦЭМ!$E$39:$E$782,СВЦЭМ!$A$39:$A$782,$A162,СВЦЭМ!$B$39:$B$782,T$143)+'СЕТ СН'!$F$12</f>
        <v>476.04541988</v>
      </c>
      <c r="U162" s="36">
        <f>SUMIFS(СВЦЭМ!$E$39:$E$782,СВЦЭМ!$A$39:$A$782,$A162,СВЦЭМ!$B$39:$B$782,U$143)+'СЕТ СН'!$F$12</f>
        <v>463.52679755999998</v>
      </c>
      <c r="V162" s="36">
        <f>SUMIFS(СВЦЭМ!$E$39:$E$782,СВЦЭМ!$A$39:$A$782,$A162,СВЦЭМ!$B$39:$B$782,V$143)+'СЕТ СН'!$F$12</f>
        <v>449.45782980000001</v>
      </c>
      <c r="W162" s="36">
        <f>SUMIFS(СВЦЭМ!$E$39:$E$782,СВЦЭМ!$A$39:$A$782,$A162,СВЦЭМ!$B$39:$B$782,W$143)+'СЕТ СН'!$F$12</f>
        <v>471.96983232999997</v>
      </c>
      <c r="X162" s="36">
        <f>SUMIFS(СВЦЭМ!$E$39:$E$782,СВЦЭМ!$A$39:$A$782,$A162,СВЦЭМ!$B$39:$B$782,X$143)+'СЕТ СН'!$F$12</f>
        <v>482.88080923000001</v>
      </c>
      <c r="Y162" s="36">
        <f>SUMIFS(СВЦЭМ!$E$39:$E$782,СВЦЭМ!$A$39:$A$782,$A162,СВЦЭМ!$B$39:$B$782,Y$143)+'СЕТ СН'!$F$12</f>
        <v>487.12171726999998</v>
      </c>
    </row>
    <row r="163" spans="1:27" ht="15.75" x14ac:dyDescent="0.2">
      <c r="A163" s="35">
        <f t="shared" si="4"/>
        <v>44977</v>
      </c>
      <c r="B163" s="36">
        <f>SUMIFS(СВЦЭМ!$E$39:$E$782,СВЦЭМ!$A$39:$A$782,$A163,СВЦЭМ!$B$39:$B$782,B$143)+'СЕТ СН'!$F$12</f>
        <v>503.04274744000003</v>
      </c>
      <c r="C163" s="36">
        <f>SUMIFS(СВЦЭМ!$E$39:$E$782,СВЦЭМ!$A$39:$A$782,$A163,СВЦЭМ!$B$39:$B$782,C$143)+'СЕТ СН'!$F$12</f>
        <v>497.23299687999997</v>
      </c>
      <c r="D163" s="36">
        <f>SUMIFS(СВЦЭМ!$E$39:$E$782,СВЦЭМ!$A$39:$A$782,$A163,СВЦЭМ!$B$39:$B$782,D$143)+'СЕТ СН'!$F$12</f>
        <v>499.68647971000001</v>
      </c>
      <c r="E163" s="36">
        <f>SUMIFS(СВЦЭМ!$E$39:$E$782,СВЦЭМ!$A$39:$A$782,$A163,СВЦЭМ!$B$39:$B$782,E$143)+'СЕТ СН'!$F$12</f>
        <v>501.17537463999997</v>
      </c>
      <c r="F163" s="36">
        <f>SUMIFS(СВЦЭМ!$E$39:$E$782,СВЦЭМ!$A$39:$A$782,$A163,СВЦЭМ!$B$39:$B$782,F$143)+'СЕТ СН'!$F$12</f>
        <v>494.28222613999998</v>
      </c>
      <c r="G163" s="36">
        <f>SUMIFS(СВЦЭМ!$E$39:$E$782,СВЦЭМ!$A$39:$A$782,$A163,СВЦЭМ!$B$39:$B$782,G$143)+'СЕТ СН'!$F$12</f>
        <v>491.55026980000002</v>
      </c>
      <c r="H163" s="36">
        <f>SUMIFS(СВЦЭМ!$E$39:$E$782,СВЦЭМ!$A$39:$A$782,$A163,СВЦЭМ!$B$39:$B$782,H$143)+'СЕТ СН'!$F$12</f>
        <v>481.43988531000002</v>
      </c>
      <c r="I163" s="36">
        <f>SUMIFS(СВЦЭМ!$E$39:$E$782,СВЦЭМ!$A$39:$A$782,$A163,СВЦЭМ!$B$39:$B$782,I$143)+'СЕТ СН'!$F$12</f>
        <v>466.26201493000002</v>
      </c>
      <c r="J163" s="36">
        <f>SUMIFS(СВЦЭМ!$E$39:$E$782,СВЦЭМ!$A$39:$A$782,$A163,СВЦЭМ!$B$39:$B$782,J$143)+'СЕТ СН'!$F$12</f>
        <v>456.74633549999999</v>
      </c>
      <c r="K163" s="36">
        <f>SUMIFS(СВЦЭМ!$E$39:$E$782,СВЦЭМ!$A$39:$A$782,$A163,СВЦЭМ!$B$39:$B$782,K$143)+'СЕТ СН'!$F$12</f>
        <v>445.52668961000001</v>
      </c>
      <c r="L163" s="36">
        <f>SUMIFS(СВЦЭМ!$E$39:$E$782,СВЦЭМ!$A$39:$A$782,$A163,СВЦЭМ!$B$39:$B$782,L$143)+'СЕТ СН'!$F$12</f>
        <v>440.07580610000002</v>
      </c>
      <c r="M163" s="36">
        <f>SUMIFS(СВЦЭМ!$E$39:$E$782,СВЦЭМ!$A$39:$A$782,$A163,СВЦЭМ!$B$39:$B$782,M$143)+'СЕТ СН'!$F$12</f>
        <v>446.06811185999999</v>
      </c>
      <c r="N163" s="36">
        <f>SUMIFS(СВЦЭМ!$E$39:$E$782,СВЦЭМ!$A$39:$A$782,$A163,СВЦЭМ!$B$39:$B$782,N$143)+'СЕТ СН'!$F$12</f>
        <v>451.70955550999997</v>
      </c>
      <c r="O163" s="36">
        <f>SUMIFS(СВЦЭМ!$E$39:$E$782,СВЦЭМ!$A$39:$A$782,$A163,СВЦЭМ!$B$39:$B$782,O$143)+'СЕТ СН'!$F$12</f>
        <v>455.39692758000001</v>
      </c>
      <c r="P163" s="36">
        <f>SUMIFS(СВЦЭМ!$E$39:$E$782,СВЦЭМ!$A$39:$A$782,$A163,СВЦЭМ!$B$39:$B$782,P$143)+'СЕТ СН'!$F$12</f>
        <v>456.60411483000001</v>
      </c>
      <c r="Q163" s="36">
        <f>SUMIFS(СВЦЭМ!$E$39:$E$782,СВЦЭМ!$A$39:$A$782,$A163,СВЦЭМ!$B$39:$B$782,Q$143)+'СЕТ СН'!$F$12</f>
        <v>454.50453807999997</v>
      </c>
      <c r="R163" s="36">
        <f>SUMIFS(СВЦЭМ!$E$39:$E$782,СВЦЭМ!$A$39:$A$782,$A163,СВЦЭМ!$B$39:$B$782,R$143)+'СЕТ СН'!$F$12</f>
        <v>465.67827698000002</v>
      </c>
      <c r="S163" s="36">
        <f>SUMIFS(СВЦЭМ!$E$39:$E$782,СВЦЭМ!$A$39:$A$782,$A163,СВЦЭМ!$B$39:$B$782,S$143)+'СЕТ СН'!$F$12</f>
        <v>469.40716601999998</v>
      </c>
      <c r="T163" s="36">
        <f>SUMIFS(СВЦЭМ!$E$39:$E$782,СВЦЭМ!$A$39:$A$782,$A163,СВЦЭМ!$B$39:$B$782,T$143)+'СЕТ СН'!$F$12</f>
        <v>460.62811038000001</v>
      </c>
      <c r="U163" s="36">
        <f>SUMIFS(СВЦЭМ!$E$39:$E$782,СВЦЭМ!$A$39:$A$782,$A163,СВЦЭМ!$B$39:$B$782,U$143)+'СЕТ СН'!$F$12</f>
        <v>452.17907749</v>
      </c>
      <c r="V163" s="36">
        <f>SUMIFS(СВЦЭМ!$E$39:$E$782,СВЦЭМ!$A$39:$A$782,$A163,СВЦЭМ!$B$39:$B$782,V$143)+'СЕТ СН'!$F$12</f>
        <v>457.00384987000001</v>
      </c>
      <c r="W163" s="36">
        <f>SUMIFS(СВЦЭМ!$E$39:$E$782,СВЦЭМ!$A$39:$A$782,$A163,СВЦЭМ!$B$39:$B$782,W$143)+'СЕТ СН'!$F$12</f>
        <v>460.39370138999999</v>
      </c>
      <c r="X163" s="36">
        <f>SUMIFS(СВЦЭМ!$E$39:$E$782,СВЦЭМ!$A$39:$A$782,$A163,СВЦЭМ!$B$39:$B$782,X$143)+'СЕТ СН'!$F$12</f>
        <v>470.98986445000003</v>
      </c>
      <c r="Y163" s="36">
        <f>SUMIFS(СВЦЭМ!$E$39:$E$782,СВЦЭМ!$A$39:$A$782,$A163,СВЦЭМ!$B$39:$B$782,Y$143)+'СЕТ СН'!$F$12</f>
        <v>477.94458659999998</v>
      </c>
    </row>
    <row r="164" spans="1:27" ht="15.75" x14ac:dyDescent="0.2">
      <c r="A164" s="35">
        <f t="shared" si="4"/>
        <v>44978</v>
      </c>
      <c r="B164" s="36">
        <f>SUMIFS(СВЦЭМ!$E$39:$E$782,СВЦЭМ!$A$39:$A$782,$A164,СВЦЭМ!$B$39:$B$782,B$143)+'СЕТ СН'!$F$12</f>
        <v>488.12791700999998</v>
      </c>
      <c r="C164" s="36">
        <f>SUMIFS(СВЦЭМ!$E$39:$E$782,СВЦЭМ!$A$39:$A$782,$A164,СВЦЭМ!$B$39:$B$782,C$143)+'СЕТ СН'!$F$12</f>
        <v>497.30332241999997</v>
      </c>
      <c r="D164" s="36">
        <f>SUMIFS(СВЦЭМ!$E$39:$E$782,СВЦЭМ!$A$39:$A$782,$A164,СВЦЭМ!$B$39:$B$782,D$143)+'СЕТ СН'!$F$12</f>
        <v>499.43416558000001</v>
      </c>
      <c r="E164" s="36">
        <f>SUMIFS(СВЦЭМ!$E$39:$E$782,СВЦЭМ!$A$39:$A$782,$A164,СВЦЭМ!$B$39:$B$782,E$143)+'СЕТ СН'!$F$12</f>
        <v>499.37977954000002</v>
      </c>
      <c r="F164" s="36">
        <f>SUMIFS(СВЦЭМ!$E$39:$E$782,СВЦЭМ!$A$39:$A$782,$A164,СВЦЭМ!$B$39:$B$782,F$143)+'СЕТ СН'!$F$12</f>
        <v>494.19290612999998</v>
      </c>
      <c r="G164" s="36">
        <f>SUMIFS(СВЦЭМ!$E$39:$E$782,СВЦЭМ!$A$39:$A$782,$A164,СВЦЭМ!$B$39:$B$782,G$143)+'СЕТ СН'!$F$12</f>
        <v>473.14039506</v>
      </c>
      <c r="H164" s="36">
        <f>SUMIFS(СВЦЭМ!$E$39:$E$782,СВЦЭМ!$A$39:$A$782,$A164,СВЦЭМ!$B$39:$B$782,H$143)+'СЕТ СН'!$F$12</f>
        <v>459.54128312</v>
      </c>
      <c r="I164" s="36">
        <f>SUMIFS(СВЦЭМ!$E$39:$E$782,СВЦЭМ!$A$39:$A$782,$A164,СВЦЭМ!$B$39:$B$782,I$143)+'СЕТ СН'!$F$12</f>
        <v>451.48980545000001</v>
      </c>
      <c r="J164" s="36">
        <f>SUMIFS(СВЦЭМ!$E$39:$E$782,СВЦЭМ!$A$39:$A$782,$A164,СВЦЭМ!$B$39:$B$782,J$143)+'СЕТ СН'!$F$12</f>
        <v>442.45610032000002</v>
      </c>
      <c r="K164" s="36">
        <f>SUMIFS(СВЦЭМ!$E$39:$E$782,СВЦЭМ!$A$39:$A$782,$A164,СВЦЭМ!$B$39:$B$782,K$143)+'СЕТ СН'!$F$12</f>
        <v>438.49256774999998</v>
      </c>
      <c r="L164" s="36">
        <f>SUMIFS(СВЦЭМ!$E$39:$E$782,СВЦЭМ!$A$39:$A$782,$A164,СВЦЭМ!$B$39:$B$782,L$143)+'СЕТ СН'!$F$12</f>
        <v>442.69878789000001</v>
      </c>
      <c r="M164" s="36">
        <f>SUMIFS(СВЦЭМ!$E$39:$E$782,СВЦЭМ!$A$39:$A$782,$A164,СВЦЭМ!$B$39:$B$782,M$143)+'СЕТ СН'!$F$12</f>
        <v>453.15539703000002</v>
      </c>
      <c r="N164" s="36">
        <f>SUMIFS(СВЦЭМ!$E$39:$E$782,СВЦЭМ!$A$39:$A$782,$A164,СВЦЭМ!$B$39:$B$782,N$143)+'СЕТ СН'!$F$12</f>
        <v>460.7648532</v>
      </c>
      <c r="O164" s="36">
        <f>SUMIFS(СВЦЭМ!$E$39:$E$782,СВЦЭМ!$A$39:$A$782,$A164,СВЦЭМ!$B$39:$B$782,O$143)+'СЕТ СН'!$F$12</f>
        <v>468.04871251999998</v>
      </c>
      <c r="P164" s="36">
        <f>SUMIFS(СВЦЭМ!$E$39:$E$782,СВЦЭМ!$A$39:$A$782,$A164,СВЦЭМ!$B$39:$B$782,P$143)+'СЕТ СН'!$F$12</f>
        <v>471.13735004</v>
      </c>
      <c r="Q164" s="36">
        <f>SUMIFS(СВЦЭМ!$E$39:$E$782,СВЦЭМ!$A$39:$A$782,$A164,СВЦЭМ!$B$39:$B$782,Q$143)+'СЕТ СН'!$F$12</f>
        <v>466.18165207999999</v>
      </c>
      <c r="R164" s="36">
        <f>SUMIFS(СВЦЭМ!$E$39:$E$782,СВЦЭМ!$A$39:$A$782,$A164,СВЦЭМ!$B$39:$B$782,R$143)+'СЕТ СН'!$F$12</f>
        <v>457.03784007000002</v>
      </c>
      <c r="S164" s="36">
        <f>SUMIFS(СВЦЭМ!$E$39:$E$782,СВЦЭМ!$A$39:$A$782,$A164,СВЦЭМ!$B$39:$B$782,S$143)+'СЕТ СН'!$F$12</f>
        <v>446.20485559000002</v>
      </c>
      <c r="T164" s="36">
        <f>SUMIFS(СВЦЭМ!$E$39:$E$782,СВЦЭМ!$A$39:$A$782,$A164,СВЦЭМ!$B$39:$B$782,T$143)+'СЕТ СН'!$F$12</f>
        <v>439.59373369000002</v>
      </c>
      <c r="U164" s="36">
        <f>SUMIFS(СВЦЭМ!$E$39:$E$782,СВЦЭМ!$A$39:$A$782,$A164,СВЦЭМ!$B$39:$B$782,U$143)+'СЕТ СН'!$F$12</f>
        <v>443.35227078999998</v>
      </c>
      <c r="V164" s="36">
        <f>SUMIFS(СВЦЭМ!$E$39:$E$782,СВЦЭМ!$A$39:$A$782,$A164,СВЦЭМ!$B$39:$B$782,V$143)+'СЕТ СН'!$F$12</f>
        <v>442.69354185999998</v>
      </c>
      <c r="W164" s="36">
        <f>SUMIFS(СВЦЭМ!$E$39:$E$782,СВЦЭМ!$A$39:$A$782,$A164,СВЦЭМ!$B$39:$B$782,W$143)+'СЕТ СН'!$F$12</f>
        <v>451.39131651000002</v>
      </c>
      <c r="X164" s="36">
        <f>SUMIFS(СВЦЭМ!$E$39:$E$782,СВЦЭМ!$A$39:$A$782,$A164,СВЦЭМ!$B$39:$B$782,X$143)+'СЕТ СН'!$F$12</f>
        <v>459.18631525000001</v>
      </c>
      <c r="Y164" s="36">
        <f>SUMIFS(СВЦЭМ!$E$39:$E$782,СВЦЭМ!$A$39:$A$782,$A164,СВЦЭМ!$B$39:$B$782,Y$143)+'СЕТ СН'!$F$12</f>
        <v>476.12157815</v>
      </c>
    </row>
    <row r="165" spans="1:27" ht="15.75" x14ac:dyDescent="0.2">
      <c r="A165" s="35">
        <f t="shared" si="4"/>
        <v>44979</v>
      </c>
      <c r="B165" s="36">
        <f>SUMIFS(СВЦЭМ!$E$39:$E$782,СВЦЭМ!$A$39:$A$782,$A165,СВЦЭМ!$B$39:$B$782,B$143)+'СЕТ СН'!$F$12</f>
        <v>492.55772738000002</v>
      </c>
      <c r="C165" s="36">
        <f>SUMIFS(СВЦЭМ!$E$39:$E$782,СВЦЭМ!$A$39:$A$782,$A165,СВЦЭМ!$B$39:$B$782,C$143)+'СЕТ СН'!$F$12</f>
        <v>507.28066827999999</v>
      </c>
      <c r="D165" s="36">
        <f>SUMIFS(СВЦЭМ!$E$39:$E$782,СВЦЭМ!$A$39:$A$782,$A165,СВЦЭМ!$B$39:$B$782,D$143)+'СЕТ СН'!$F$12</f>
        <v>509.54914701000001</v>
      </c>
      <c r="E165" s="36">
        <f>SUMIFS(СВЦЭМ!$E$39:$E$782,СВЦЭМ!$A$39:$A$782,$A165,СВЦЭМ!$B$39:$B$782,E$143)+'СЕТ СН'!$F$12</f>
        <v>508.36389365999997</v>
      </c>
      <c r="F165" s="36">
        <f>SUMIFS(СВЦЭМ!$E$39:$E$782,СВЦЭМ!$A$39:$A$782,$A165,СВЦЭМ!$B$39:$B$782,F$143)+'СЕТ СН'!$F$12</f>
        <v>500.10112730999998</v>
      </c>
      <c r="G165" s="36">
        <f>SUMIFS(СВЦЭМ!$E$39:$E$782,СВЦЭМ!$A$39:$A$782,$A165,СВЦЭМ!$B$39:$B$782,G$143)+'СЕТ СН'!$F$12</f>
        <v>479.57108803</v>
      </c>
      <c r="H165" s="36">
        <f>SUMIFS(СВЦЭМ!$E$39:$E$782,СВЦЭМ!$A$39:$A$782,$A165,СВЦЭМ!$B$39:$B$782,H$143)+'СЕТ СН'!$F$12</f>
        <v>454.94513243</v>
      </c>
      <c r="I165" s="36">
        <f>SUMIFS(СВЦЭМ!$E$39:$E$782,СВЦЭМ!$A$39:$A$782,$A165,СВЦЭМ!$B$39:$B$782,I$143)+'СЕТ СН'!$F$12</f>
        <v>447.93274833999999</v>
      </c>
      <c r="J165" s="36">
        <f>SUMIFS(СВЦЭМ!$E$39:$E$782,СВЦЭМ!$A$39:$A$782,$A165,СВЦЭМ!$B$39:$B$782,J$143)+'СЕТ СН'!$F$12</f>
        <v>445.92811811000001</v>
      </c>
      <c r="K165" s="36">
        <f>SUMIFS(СВЦЭМ!$E$39:$E$782,СВЦЭМ!$A$39:$A$782,$A165,СВЦЭМ!$B$39:$B$782,K$143)+'СЕТ СН'!$F$12</f>
        <v>442.52287548999999</v>
      </c>
      <c r="L165" s="36">
        <f>SUMIFS(СВЦЭМ!$E$39:$E$782,СВЦЭМ!$A$39:$A$782,$A165,СВЦЭМ!$B$39:$B$782,L$143)+'СЕТ СН'!$F$12</f>
        <v>442.42960447000002</v>
      </c>
      <c r="M165" s="36">
        <f>SUMIFS(СВЦЭМ!$E$39:$E$782,СВЦЭМ!$A$39:$A$782,$A165,СВЦЭМ!$B$39:$B$782,M$143)+'СЕТ СН'!$F$12</f>
        <v>452.53374485000001</v>
      </c>
      <c r="N165" s="36">
        <f>SUMIFS(СВЦЭМ!$E$39:$E$782,СВЦЭМ!$A$39:$A$782,$A165,СВЦЭМ!$B$39:$B$782,N$143)+'СЕТ СН'!$F$12</f>
        <v>462.02341171</v>
      </c>
      <c r="O165" s="36">
        <f>SUMIFS(СВЦЭМ!$E$39:$E$782,СВЦЭМ!$A$39:$A$782,$A165,СВЦЭМ!$B$39:$B$782,O$143)+'СЕТ СН'!$F$12</f>
        <v>457.07568320000001</v>
      </c>
      <c r="P165" s="36">
        <f>SUMIFS(СВЦЭМ!$E$39:$E$782,СВЦЭМ!$A$39:$A$782,$A165,СВЦЭМ!$B$39:$B$782,P$143)+'СЕТ СН'!$F$12</f>
        <v>459.36669411000003</v>
      </c>
      <c r="Q165" s="36">
        <f>SUMIFS(СВЦЭМ!$E$39:$E$782,СВЦЭМ!$A$39:$A$782,$A165,СВЦЭМ!$B$39:$B$782,Q$143)+'СЕТ СН'!$F$12</f>
        <v>462.52754709999999</v>
      </c>
      <c r="R165" s="36">
        <f>SUMIFS(СВЦЭМ!$E$39:$E$782,СВЦЭМ!$A$39:$A$782,$A165,СВЦЭМ!$B$39:$B$782,R$143)+'СЕТ СН'!$F$12</f>
        <v>454.67057950999998</v>
      </c>
      <c r="S165" s="36">
        <f>SUMIFS(СВЦЭМ!$E$39:$E$782,СВЦЭМ!$A$39:$A$782,$A165,СВЦЭМ!$B$39:$B$782,S$143)+'СЕТ СН'!$F$12</f>
        <v>444.95590585000002</v>
      </c>
      <c r="T165" s="36">
        <f>SUMIFS(СВЦЭМ!$E$39:$E$782,СВЦЭМ!$A$39:$A$782,$A165,СВЦЭМ!$B$39:$B$782,T$143)+'СЕТ СН'!$F$12</f>
        <v>439.52496998999999</v>
      </c>
      <c r="U165" s="36">
        <f>SUMIFS(СВЦЭМ!$E$39:$E$782,СВЦЭМ!$A$39:$A$782,$A165,СВЦЭМ!$B$39:$B$782,U$143)+'СЕТ СН'!$F$12</f>
        <v>449.30235424</v>
      </c>
      <c r="V165" s="36">
        <f>SUMIFS(СВЦЭМ!$E$39:$E$782,СВЦЭМ!$A$39:$A$782,$A165,СВЦЭМ!$B$39:$B$782,V$143)+'СЕТ СН'!$F$12</f>
        <v>452.09999436999999</v>
      </c>
      <c r="W165" s="36">
        <f>SUMIFS(СВЦЭМ!$E$39:$E$782,СВЦЭМ!$A$39:$A$782,$A165,СВЦЭМ!$B$39:$B$782,W$143)+'СЕТ СН'!$F$12</f>
        <v>460.77481833000002</v>
      </c>
      <c r="X165" s="36">
        <f>SUMIFS(СВЦЭМ!$E$39:$E$782,СВЦЭМ!$A$39:$A$782,$A165,СВЦЭМ!$B$39:$B$782,X$143)+'СЕТ СН'!$F$12</f>
        <v>469.09654164</v>
      </c>
      <c r="Y165" s="36">
        <f>SUMIFS(СВЦЭМ!$E$39:$E$782,СВЦЭМ!$A$39:$A$782,$A165,СВЦЭМ!$B$39:$B$782,Y$143)+'СЕТ СН'!$F$12</f>
        <v>478.06796914</v>
      </c>
    </row>
    <row r="166" spans="1:27" ht="15.75" x14ac:dyDescent="0.2">
      <c r="A166" s="35">
        <f t="shared" si="4"/>
        <v>44980</v>
      </c>
      <c r="B166" s="36">
        <f>SUMIFS(СВЦЭМ!$E$39:$E$782,СВЦЭМ!$A$39:$A$782,$A166,СВЦЭМ!$B$39:$B$782,B$143)+'СЕТ СН'!$F$12</f>
        <v>488.99661666999998</v>
      </c>
      <c r="C166" s="36">
        <f>SUMIFS(СВЦЭМ!$E$39:$E$782,СВЦЭМ!$A$39:$A$782,$A166,СВЦЭМ!$B$39:$B$782,C$143)+'СЕТ СН'!$F$12</f>
        <v>481.29696129000001</v>
      </c>
      <c r="D166" s="36">
        <f>SUMIFS(СВЦЭМ!$E$39:$E$782,СВЦЭМ!$A$39:$A$782,$A166,СВЦЭМ!$B$39:$B$782,D$143)+'СЕТ СН'!$F$12</f>
        <v>482.50868258999998</v>
      </c>
      <c r="E166" s="36">
        <f>SUMIFS(СВЦЭМ!$E$39:$E$782,СВЦЭМ!$A$39:$A$782,$A166,СВЦЭМ!$B$39:$B$782,E$143)+'СЕТ СН'!$F$12</f>
        <v>484.05073353</v>
      </c>
      <c r="F166" s="36">
        <f>SUMIFS(СВЦЭМ!$E$39:$E$782,СВЦЭМ!$A$39:$A$782,$A166,СВЦЭМ!$B$39:$B$782,F$143)+'СЕТ СН'!$F$12</f>
        <v>482.91119013999997</v>
      </c>
      <c r="G166" s="36">
        <f>SUMIFS(СВЦЭМ!$E$39:$E$782,СВЦЭМ!$A$39:$A$782,$A166,СВЦЭМ!$B$39:$B$782,G$143)+'СЕТ СН'!$F$12</f>
        <v>477.51572539</v>
      </c>
      <c r="H166" s="36">
        <f>SUMIFS(СВЦЭМ!$E$39:$E$782,СВЦЭМ!$A$39:$A$782,$A166,СВЦЭМ!$B$39:$B$782,H$143)+'СЕТ СН'!$F$12</f>
        <v>462.22121515999999</v>
      </c>
      <c r="I166" s="36">
        <f>SUMIFS(СВЦЭМ!$E$39:$E$782,СВЦЭМ!$A$39:$A$782,$A166,СВЦЭМ!$B$39:$B$782,I$143)+'СЕТ СН'!$F$12</f>
        <v>439.77711474</v>
      </c>
      <c r="J166" s="36">
        <f>SUMIFS(СВЦЭМ!$E$39:$E$782,СВЦЭМ!$A$39:$A$782,$A166,СВЦЭМ!$B$39:$B$782,J$143)+'СЕТ СН'!$F$12</f>
        <v>420.50333467000002</v>
      </c>
      <c r="K166" s="36">
        <f>SUMIFS(СВЦЭМ!$E$39:$E$782,СВЦЭМ!$A$39:$A$782,$A166,СВЦЭМ!$B$39:$B$782,K$143)+'СЕТ СН'!$F$12</f>
        <v>415.74469313999998</v>
      </c>
      <c r="L166" s="36">
        <f>SUMIFS(СВЦЭМ!$E$39:$E$782,СВЦЭМ!$A$39:$A$782,$A166,СВЦЭМ!$B$39:$B$782,L$143)+'СЕТ СН'!$F$12</f>
        <v>424.52127769999998</v>
      </c>
      <c r="M166" s="36">
        <f>SUMIFS(СВЦЭМ!$E$39:$E$782,СВЦЭМ!$A$39:$A$782,$A166,СВЦЭМ!$B$39:$B$782,M$143)+'СЕТ СН'!$F$12</f>
        <v>428.03975718999999</v>
      </c>
      <c r="N166" s="36">
        <f>SUMIFS(СВЦЭМ!$E$39:$E$782,СВЦЭМ!$A$39:$A$782,$A166,СВЦЭМ!$B$39:$B$782,N$143)+'СЕТ СН'!$F$12</f>
        <v>440.34421628000001</v>
      </c>
      <c r="O166" s="36">
        <f>SUMIFS(СВЦЭМ!$E$39:$E$782,СВЦЭМ!$A$39:$A$782,$A166,СВЦЭМ!$B$39:$B$782,O$143)+'СЕТ СН'!$F$12</f>
        <v>442.93932477999999</v>
      </c>
      <c r="P166" s="36">
        <f>SUMIFS(СВЦЭМ!$E$39:$E$782,СВЦЭМ!$A$39:$A$782,$A166,СВЦЭМ!$B$39:$B$782,P$143)+'СЕТ СН'!$F$12</f>
        <v>449.37919885999997</v>
      </c>
      <c r="Q166" s="36">
        <f>SUMIFS(СВЦЭМ!$E$39:$E$782,СВЦЭМ!$A$39:$A$782,$A166,СВЦЭМ!$B$39:$B$782,Q$143)+'СЕТ СН'!$F$12</f>
        <v>447.41245792000001</v>
      </c>
      <c r="R166" s="36">
        <f>SUMIFS(СВЦЭМ!$E$39:$E$782,СВЦЭМ!$A$39:$A$782,$A166,СВЦЭМ!$B$39:$B$782,R$143)+'СЕТ СН'!$F$12</f>
        <v>446.08475979999997</v>
      </c>
      <c r="S166" s="36">
        <f>SUMIFS(СВЦЭМ!$E$39:$E$782,СВЦЭМ!$A$39:$A$782,$A166,СВЦЭМ!$B$39:$B$782,S$143)+'СЕТ СН'!$F$12</f>
        <v>438.32827816999998</v>
      </c>
      <c r="T166" s="36">
        <f>SUMIFS(СВЦЭМ!$E$39:$E$782,СВЦЭМ!$A$39:$A$782,$A166,СВЦЭМ!$B$39:$B$782,T$143)+'СЕТ СН'!$F$12</f>
        <v>424.87370403</v>
      </c>
      <c r="U166" s="36">
        <f>SUMIFS(СВЦЭМ!$E$39:$E$782,СВЦЭМ!$A$39:$A$782,$A166,СВЦЭМ!$B$39:$B$782,U$143)+'СЕТ СН'!$F$12</f>
        <v>422.64372975999999</v>
      </c>
      <c r="V166" s="36">
        <f>SUMIFS(СВЦЭМ!$E$39:$E$782,СВЦЭМ!$A$39:$A$782,$A166,СВЦЭМ!$B$39:$B$782,V$143)+'СЕТ СН'!$F$12</f>
        <v>426.55877204000001</v>
      </c>
      <c r="W166" s="36">
        <f>SUMIFS(СВЦЭМ!$E$39:$E$782,СВЦЭМ!$A$39:$A$782,$A166,СВЦЭМ!$B$39:$B$782,W$143)+'СЕТ СН'!$F$12</f>
        <v>435.90145149</v>
      </c>
      <c r="X166" s="36">
        <f>SUMIFS(СВЦЭМ!$E$39:$E$782,СВЦЭМ!$A$39:$A$782,$A166,СВЦЭМ!$B$39:$B$782,X$143)+'СЕТ СН'!$F$12</f>
        <v>445.10700042000002</v>
      </c>
      <c r="Y166" s="36">
        <f>SUMIFS(СВЦЭМ!$E$39:$E$782,СВЦЭМ!$A$39:$A$782,$A166,СВЦЭМ!$B$39:$B$782,Y$143)+'СЕТ СН'!$F$12</f>
        <v>458.24383022000001</v>
      </c>
    </row>
    <row r="167" spans="1:27" ht="15.75" x14ac:dyDescent="0.2">
      <c r="A167" s="35">
        <f t="shared" si="4"/>
        <v>44981</v>
      </c>
      <c r="B167" s="36">
        <f>SUMIFS(СВЦЭМ!$E$39:$E$782,СВЦЭМ!$A$39:$A$782,$A167,СВЦЭМ!$B$39:$B$782,B$143)+'СЕТ СН'!$F$12</f>
        <v>455.02349993000001</v>
      </c>
      <c r="C167" s="36">
        <f>SUMIFS(СВЦЭМ!$E$39:$E$782,СВЦЭМ!$A$39:$A$782,$A167,СВЦЭМ!$B$39:$B$782,C$143)+'СЕТ СН'!$F$12</f>
        <v>455.43400298</v>
      </c>
      <c r="D167" s="36">
        <f>SUMIFS(СВЦЭМ!$E$39:$E$782,СВЦЭМ!$A$39:$A$782,$A167,СВЦЭМ!$B$39:$B$782,D$143)+'СЕТ СН'!$F$12</f>
        <v>441.03783680999999</v>
      </c>
      <c r="E167" s="36">
        <f>SUMIFS(СВЦЭМ!$E$39:$E$782,СВЦЭМ!$A$39:$A$782,$A167,СВЦЭМ!$B$39:$B$782,E$143)+'СЕТ СН'!$F$12</f>
        <v>428.26340634000002</v>
      </c>
      <c r="F167" s="36">
        <f>SUMIFS(СВЦЭМ!$E$39:$E$782,СВЦЭМ!$A$39:$A$782,$A167,СВЦЭМ!$B$39:$B$782,F$143)+'СЕТ СН'!$F$12</f>
        <v>431.74113591000003</v>
      </c>
      <c r="G167" s="36">
        <f>SUMIFS(СВЦЭМ!$E$39:$E$782,СВЦЭМ!$A$39:$A$782,$A167,СВЦЭМ!$B$39:$B$782,G$143)+'СЕТ СН'!$F$12</f>
        <v>438.68613791000001</v>
      </c>
      <c r="H167" s="36">
        <f>SUMIFS(СВЦЭМ!$E$39:$E$782,СВЦЭМ!$A$39:$A$782,$A167,СВЦЭМ!$B$39:$B$782,H$143)+'СЕТ СН'!$F$12</f>
        <v>441.89894423999999</v>
      </c>
      <c r="I167" s="36">
        <f>SUMIFS(СВЦЭМ!$E$39:$E$782,СВЦЭМ!$A$39:$A$782,$A167,СВЦЭМ!$B$39:$B$782,I$143)+'СЕТ СН'!$F$12</f>
        <v>433.48618489</v>
      </c>
      <c r="J167" s="36">
        <f>SUMIFS(СВЦЭМ!$E$39:$E$782,СВЦЭМ!$A$39:$A$782,$A167,СВЦЭМ!$B$39:$B$782,J$143)+'СЕТ СН'!$F$12</f>
        <v>418.92740866999998</v>
      </c>
      <c r="K167" s="36">
        <f>SUMIFS(СВЦЭМ!$E$39:$E$782,СВЦЭМ!$A$39:$A$782,$A167,СВЦЭМ!$B$39:$B$782,K$143)+'СЕТ СН'!$F$12</f>
        <v>415.98528234000003</v>
      </c>
      <c r="L167" s="36">
        <f>SUMIFS(СВЦЭМ!$E$39:$E$782,СВЦЭМ!$A$39:$A$782,$A167,СВЦЭМ!$B$39:$B$782,L$143)+'СЕТ СН'!$F$12</f>
        <v>418.52228174999999</v>
      </c>
      <c r="M167" s="36">
        <f>SUMIFS(СВЦЭМ!$E$39:$E$782,СВЦЭМ!$A$39:$A$782,$A167,СВЦЭМ!$B$39:$B$782,M$143)+'СЕТ СН'!$F$12</f>
        <v>421.43549726999998</v>
      </c>
      <c r="N167" s="36">
        <f>SUMIFS(СВЦЭМ!$E$39:$E$782,СВЦЭМ!$A$39:$A$782,$A167,СВЦЭМ!$B$39:$B$782,N$143)+'СЕТ СН'!$F$12</f>
        <v>421.12488521</v>
      </c>
      <c r="O167" s="36">
        <f>SUMIFS(СВЦЭМ!$E$39:$E$782,СВЦЭМ!$A$39:$A$782,$A167,СВЦЭМ!$B$39:$B$782,O$143)+'СЕТ СН'!$F$12</f>
        <v>427.94756424000002</v>
      </c>
      <c r="P167" s="36">
        <f>SUMIFS(СВЦЭМ!$E$39:$E$782,СВЦЭМ!$A$39:$A$782,$A167,СВЦЭМ!$B$39:$B$782,P$143)+'СЕТ СН'!$F$12</f>
        <v>427.65213195000001</v>
      </c>
      <c r="Q167" s="36">
        <f>SUMIFS(СВЦЭМ!$E$39:$E$782,СВЦЭМ!$A$39:$A$782,$A167,СВЦЭМ!$B$39:$B$782,Q$143)+'СЕТ СН'!$F$12</f>
        <v>428.66006104000002</v>
      </c>
      <c r="R167" s="36">
        <f>SUMIFS(СВЦЭМ!$E$39:$E$782,СВЦЭМ!$A$39:$A$782,$A167,СВЦЭМ!$B$39:$B$782,R$143)+'СЕТ СН'!$F$12</f>
        <v>426.33954404999997</v>
      </c>
      <c r="S167" s="36">
        <f>SUMIFS(СВЦЭМ!$E$39:$E$782,СВЦЭМ!$A$39:$A$782,$A167,СВЦЭМ!$B$39:$B$782,S$143)+'СЕТ СН'!$F$12</f>
        <v>424.79721895</v>
      </c>
      <c r="T167" s="36">
        <f>SUMIFS(СВЦЭМ!$E$39:$E$782,СВЦЭМ!$A$39:$A$782,$A167,СВЦЭМ!$B$39:$B$782,T$143)+'СЕТ СН'!$F$12</f>
        <v>415.29111812999997</v>
      </c>
      <c r="U167" s="36">
        <f>SUMIFS(СВЦЭМ!$E$39:$E$782,СВЦЭМ!$A$39:$A$782,$A167,СВЦЭМ!$B$39:$B$782,U$143)+'СЕТ СН'!$F$12</f>
        <v>416.43593178999998</v>
      </c>
      <c r="V167" s="36">
        <f>SUMIFS(СВЦЭМ!$E$39:$E$782,СВЦЭМ!$A$39:$A$782,$A167,СВЦЭМ!$B$39:$B$782,V$143)+'СЕТ СН'!$F$12</f>
        <v>420.37959660000001</v>
      </c>
      <c r="W167" s="36">
        <f>SUMIFS(СВЦЭМ!$E$39:$E$782,СВЦЭМ!$A$39:$A$782,$A167,СВЦЭМ!$B$39:$B$782,W$143)+'СЕТ СН'!$F$12</f>
        <v>417.22226591999998</v>
      </c>
      <c r="X167" s="36">
        <f>SUMIFS(СВЦЭМ!$E$39:$E$782,СВЦЭМ!$A$39:$A$782,$A167,СВЦЭМ!$B$39:$B$782,X$143)+'СЕТ СН'!$F$12</f>
        <v>425.56485844000002</v>
      </c>
      <c r="Y167" s="36">
        <f>SUMIFS(СВЦЭМ!$E$39:$E$782,СВЦЭМ!$A$39:$A$782,$A167,СВЦЭМ!$B$39:$B$782,Y$143)+'СЕТ СН'!$F$12</f>
        <v>430.72158954999998</v>
      </c>
    </row>
    <row r="168" spans="1:27" ht="15.75" x14ac:dyDescent="0.2">
      <c r="A168" s="35">
        <f t="shared" si="4"/>
        <v>44982</v>
      </c>
      <c r="B168" s="36">
        <f>SUMIFS(СВЦЭМ!$E$39:$E$782,СВЦЭМ!$A$39:$A$782,$A168,СВЦЭМ!$B$39:$B$782,B$143)+'СЕТ СН'!$F$12</f>
        <v>488.20836813</v>
      </c>
      <c r="C168" s="36">
        <f>SUMIFS(СВЦЭМ!$E$39:$E$782,СВЦЭМ!$A$39:$A$782,$A168,СВЦЭМ!$B$39:$B$782,C$143)+'СЕТ СН'!$F$12</f>
        <v>490.82573459000002</v>
      </c>
      <c r="D168" s="36">
        <f>SUMIFS(СВЦЭМ!$E$39:$E$782,СВЦЭМ!$A$39:$A$782,$A168,СВЦЭМ!$B$39:$B$782,D$143)+'СЕТ СН'!$F$12</f>
        <v>493.69482276000002</v>
      </c>
      <c r="E168" s="36">
        <f>SUMIFS(СВЦЭМ!$E$39:$E$782,СВЦЭМ!$A$39:$A$782,$A168,СВЦЭМ!$B$39:$B$782,E$143)+'СЕТ СН'!$F$12</f>
        <v>492.83705722000002</v>
      </c>
      <c r="F168" s="36">
        <f>SUMIFS(СВЦЭМ!$E$39:$E$782,СВЦЭМ!$A$39:$A$782,$A168,СВЦЭМ!$B$39:$B$782,F$143)+'СЕТ СН'!$F$12</f>
        <v>490.14833785000002</v>
      </c>
      <c r="G168" s="36">
        <f>SUMIFS(СВЦЭМ!$E$39:$E$782,СВЦЭМ!$A$39:$A$782,$A168,СВЦЭМ!$B$39:$B$782,G$143)+'СЕТ СН'!$F$12</f>
        <v>482.75392160000001</v>
      </c>
      <c r="H168" s="36">
        <f>SUMIFS(СВЦЭМ!$E$39:$E$782,СВЦЭМ!$A$39:$A$782,$A168,СВЦЭМ!$B$39:$B$782,H$143)+'СЕТ СН'!$F$12</f>
        <v>472.17874519999998</v>
      </c>
      <c r="I168" s="36">
        <f>SUMIFS(СВЦЭМ!$E$39:$E$782,СВЦЭМ!$A$39:$A$782,$A168,СВЦЭМ!$B$39:$B$782,I$143)+'СЕТ СН'!$F$12</f>
        <v>460.43341866999998</v>
      </c>
      <c r="J168" s="36">
        <f>SUMIFS(СВЦЭМ!$E$39:$E$782,СВЦЭМ!$A$39:$A$782,$A168,СВЦЭМ!$B$39:$B$782,J$143)+'СЕТ СН'!$F$12</f>
        <v>435.53570374999998</v>
      </c>
      <c r="K168" s="36">
        <f>SUMIFS(СВЦЭМ!$E$39:$E$782,СВЦЭМ!$A$39:$A$782,$A168,СВЦЭМ!$B$39:$B$782,K$143)+'СЕТ СН'!$F$12</f>
        <v>426.62818648000001</v>
      </c>
      <c r="L168" s="36">
        <f>SUMIFS(СВЦЭМ!$E$39:$E$782,СВЦЭМ!$A$39:$A$782,$A168,СВЦЭМ!$B$39:$B$782,L$143)+'СЕТ СН'!$F$12</f>
        <v>437.41304408000002</v>
      </c>
      <c r="M168" s="36">
        <f>SUMIFS(СВЦЭМ!$E$39:$E$782,СВЦЭМ!$A$39:$A$782,$A168,СВЦЭМ!$B$39:$B$782,M$143)+'СЕТ СН'!$F$12</f>
        <v>442.50832107000002</v>
      </c>
      <c r="N168" s="36">
        <f>SUMIFS(СВЦЭМ!$E$39:$E$782,СВЦЭМ!$A$39:$A$782,$A168,СВЦЭМ!$B$39:$B$782,N$143)+'СЕТ СН'!$F$12</f>
        <v>452.51032866999998</v>
      </c>
      <c r="O168" s="36">
        <f>SUMIFS(СВЦЭМ!$E$39:$E$782,СВЦЭМ!$A$39:$A$782,$A168,СВЦЭМ!$B$39:$B$782,O$143)+'СЕТ СН'!$F$12</f>
        <v>459.28541455999999</v>
      </c>
      <c r="P168" s="36">
        <f>SUMIFS(СВЦЭМ!$E$39:$E$782,СВЦЭМ!$A$39:$A$782,$A168,СВЦЭМ!$B$39:$B$782,P$143)+'СЕТ СН'!$F$12</f>
        <v>467.38620099000002</v>
      </c>
      <c r="Q168" s="36">
        <f>SUMIFS(СВЦЭМ!$E$39:$E$782,СВЦЭМ!$A$39:$A$782,$A168,СВЦЭМ!$B$39:$B$782,Q$143)+'СЕТ СН'!$F$12</f>
        <v>475.65939995999997</v>
      </c>
      <c r="R168" s="36">
        <f>SUMIFS(СВЦЭМ!$E$39:$E$782,СВЦЭМ!$A$39:$A$782,$A168,СВЦЭМ!$B$39:$B$782,R$143)+'СЕТ СН'!$F$12</f>
        <v>473.24115733000002</v>
      </c>
      <c r="S168" s="36">
        <f>SUMIFS(СВЦЭМ!$E$39:$E$782,СВЦЭМ!$A$39:$A$782,$A168,СВЦЭМ!$B$39:$B$782,S$143)+'СЕТ СН'!$F$12</f>
        <v>470.09336279000001</v>
      </c>
      <c r="T168" s="36">
        <f>SUMIFS(СВЦЭМ!$E$39:$E$782,СВЦЭМ!$A$39:$A$782,$A168,СВЦЭМ!$B$39:$B$782,T$143)+'СЕТ СН'!$F$12</f>
        <v>459.31267385000001</v>
      </c>
      <c r="U168" s="36">
        <f>SUMIFS(СВЦЭМ!$E$39:$E$782,СВЦЭМ!$A$39:$A$782,$A168,СВЦЭМ!$B$39:$B$782,U$143)+'СЕТ СН'!$F$12</f>
        <v>451.91308350000003</v>
      </c>
      <c r="V168" s="36">
        <f>SUMIFS(СВЦЭМ!$E$39:$E$782,СВЦЭМ!$A$39:$A$782,$A168,СВЦЭМ!$B$39:$B$782,V$143)+'СЕТ СН'!$F$12</f>
        <v>453.72954666999999</v>
      </c>
      <c r="W168" s="36">
        <f>SUMIFS(СВЦЭМ!$E$39:$E$782,СВЦЭМ!$A$39:$A$782,$A168,СВЦЭМ!$B$39:$B$782,W$143)+'СЕТ СН'!$F$12</f>
        <v>460.07793391000001</v>
      </c>
      <c r="X168" s="36">
        <f>SUMIFS(СВЦЭМ!$E$39:$E$782,СВЦЭМ!$A$39:$A$782,$A168,СВЦЭМ!$B$39:$B$782,X$143)+'СЕТ СН'!$F$12</f>
        <v>466.3455318</v>
      </c>
      <c r="Y168" s="36">
        <f>SUMIFS(СВЦЭМ!$E$39:$E$782,СВЦЭМ!$A$39:$A$782,$A168,СВЦЭМ!$B$39:$B$782,Y$143)+'СЕТ СН'!$F$12</f>
        <v>476.51014882999999</v>
      </c>
    </row>
    <row r="169" spans="1:27" ht="15.75" x14ac:dyDescent="0.2">
      <c r="A169" s="35">
        <f t="shared" si="4"/>
        <v>44983</v>
      </c>
      <c r="B169" s="36">
        <f>SUMIFS(СВЦЭМ!$E$39:$E$782,СВЦЭМ!$A$39:$A$782,$A169,СВЦЭМ!$B$39:$B$782,B$143)+'СЕТ СН'!$F$12</f>
        <v>486.11966587000001</v>
      </c>
      <c r="C169" s="36">
        <f>SUMIFS(СВЦЭМ!$E$39:$E$782,СВЦЭМ!$A$39:$A$782,$A169,СВЦЭМ!$B$39:$B$782,C$143)+'СЕТ СН'!$F$12</f>
        <v>489.22480151000002</v>
      </c>
      <c r="D169" s="36">
        <f>SUMIFS(СВЦЭМ!$E$39:$E$782,СВЦЭМ!$A$39:$A$782,$A169,СВЦЭМ!$B$39:$B$782,D$143)+'СЕТ СН'!$F$12</f>
        <v>486.15657485000003</v>
      </c>
      <c r="E169" s="36">
        <f>SUMIFS(СВЦЭМ!$E$39:$E$782,СВЦЭМ!$A$39:$A$782,$A169,СВЦЭМ!$B$39:$B$782,E$143)+'СЕТ СН'!$F$12</f>
        <v>486.42595025999998</v>
      </c>
      <c r="F169" s="36">
        <f>SUMIFS(СВЦЭМ!$E$39:$E$782,СВЦЭМ!$A$39:$A$782,$A169,СВЦЭМ!$B$39:$B$782,F$143)+'СЕТ СН'!$F$12</f>
        <v>487.93849001000001</v>
      </c>
      <c r="G169" s="36">
        <f>SUMIFS(СВЦЭМ!$E$39:$E$782,СВЦЭМ!$A$39:$A$782,$A169,СВЦЭМ!$B$39:$B$782,G$143)+'СЕТ СН'!$F$12</f>
        <v>487.60246395000001</v>
      </c>
      <c r="H169" s="36">
        <f>SUMIFS(СВЦЭМ!$E$39:$E$782,СВЦЭМ!$A$39:$A$782,$A169,СВЦЭМ!$B$39:$B$782,H$143)+'СЕТ СН'!$F$12</f>
        <v>488.85177642999997</v>
      </c>
      <c r="I169" s="36">
        <f>SUMIFS(СВЦЭМ!$E$39:$E$782,СВЦЭМ!$A$39:$A$782,$A169,СВЦЭМ!$B$39:$B$782,I$143)+'СЕТ СН'!$F$12</f>
        <v>470.27997318000001</v>
      </c>
      <c r="J169" s="36">
        <f>SUMIFS(СВЦЭМ!$E$39:$E$782,СВЦЭМ!$A$39:$A$782,$A169,СВЦЭМ!$B$39:$B$782,J$143)+'СЕТ СН'!$F$12</f>
        <v>487.24776043000003</v>
      </c>
      <c r="K169" s="36">
        <f>SUMIFS(СВЦЭМ!$E$39:$E$782,СВЦЭМ!$A$39:$A$782,$A169,СВЦЭМ!$B$39:$B$782,K$143)+'СЕТ СН'!$F$12</f>
        <v>471.11183079</v>
      </c>
      <c r="L169" s="36">
        <f>SUMIFS(СВЦЭМ!$E$39:$E$782,СВЦЭМ!$A$39:$A$782,$A169,СВЦЭМ!$B$39:$B$782,L$143)+'СЕТ СН'!$F$12</f>
        <v>446.22442675000002</v>
      </c>
      <c r="M169" s="36">
        <f>SUMIFS(СВЦЭМ!$E$39:$E$782,СВЦЭМ!$A$39:$A$782,$A169,СВЦЭМ!$B$39:$B$782,M$143)+'СЕТ СН'!$F$12</f>
        <v>453.30921953000001</v>
      </c>
      <c r="N169" s="36">
        <f>SUMIFS(СВЦЭМ!$E$39:$E$782,СВЦЭМ!$A$39:$A$782,$A169,СВЦЭМ!$B$39:$B$782,N$143)+'СЕТ СН'!$F$12</f>
        <v>462.99237337</v>
      </c>
      <c r="O169" s="36">
        <f>SUMIFS(СВЦЭМ!$E$39:$E$782,СВЦЭМ!$A$39:$A$782,$A169,СВЦЭМ!$B$39:$B$782,O$143)+'СЕТ СН'!$F$12</f>
        <v>473.99100356000002</v>
      </c>
      <c r="P169" s="36">
        <f>SUMIFS(СВЦЭМ!$E$39:$E$782,СВЦЭМ!$A$39:$A$782,$A169,СВЦЭМ!$B$39:$B$782,P$143)+'СЕТ СН'!$F$12</f>
        <v>478.12152979000001</v>
      </c>
      <c r="Q169" s="36">
        <f>SUMIFS(СВЦЭМ!$E$39:$E$782,СВЦЭМ!$A$39:$A$782,$A169,СВЦЭМ!$B$39:$B$782,Q$143)+'СЕТ СН'!$F$12</f>
        <v>484.92859956000001</v>
      </c>
      <c r="R169" s="36">
        <f>SUMIFS(СВЦЭМ!$E$39:$E$782,СВЦЭМ!$A$39:$A$782,$A169,СВЦЭМ!$B$39:$B$782,R$143)+'СЕТ СН'!$F$12</f>
        <v>483.80429294999999</v>
      </c>
      <c r="S169" s="36">
        <f>SUMIFS(СВЦЭМ!$E$39:$E$782,СВЦЭМ!$A$39:$A$782,$A169,СВЦЭМ!$B$39:$B$782,S$143)+'СЕТ СН'!$F$12</f>
        <v>472.99885336</v>
      </c>
      <c r="T169" s="36">
        <f>SUMIFS(СВЦЭМ!$E$39:$E$782,СВЦЭМ!$A$39:$A$782,$A169,СВЦЭМ!$B$39:$B$782,T$143)+'СЕТ СН'!$F$12</f>
        <v>460.48480112999999</v>
      </c>
      <c r="U169" s="36">
        <f>SUMIFS(СВЦЭМ!$E$39:$E$782,СВЦЭМ!$A$39:$A$782,$A169,СВЦЭМ!$B$39:$B$782,U$143)+'СЕТ СН'!$F$12</f>
        <v>453.78165808</v>
      </c>
      <c r="V169" s="36">
        <f>SUMIFS(СВЦЭМ!$E$39:$E$782,СВЦЭМ!$A$39:$A$782,$A169,СВЦЭМ!$B$39:$B$782,V$143)+'СЕТ СН'!$F$12</f>
        <v>452.93394460000002</v>
      </c>
      <c r="W169" s="36">
        <f>SUMIFS(СВЦЭМ!$E$39:$E$782,СВЦЭМ!$A$39:$A$782,$A169,СВЦЭМ!$B$39:$B$782,W$143)+'СЕТ СН'!$F$12</f>
        <v>462.79032445000001</v>
      </c>
      <c r="X169" s="36">
        <f>SUMIFS(СВЦЭМ!$E$39:$E$782,СВЦЭМ!$A$39:$A$782,$A169,СВЦЭМ!$B$39:$B$782,X$143)+'СЕТ СН'!$F$12</f>
        <v>471.41207962999999</v>
      </c>
      <c r="Y169" s="36">
        <f>SUMIFS(СВЦЭМ!$E$39:$E$782,СВЦЭМ!$A$39:$A$782,$A169,СВЦЭМ!$B$39:$B$782,Y$143)+'СЕТ СН'!$F$12</f>
        <v>480.80626568000002</v>
      </c>
    </row>
    <row r="170" spans="1:27" ht="15.75" x14ac:dyDescent="0.2">
      <c r="A170" s="35">
        <f t="shared" si="4"/>
        <v>44984</v>
      </c>
      <c r="B170" s="36">
        <f>SUMIFS(СВЦЭМ!$E$39:$E$782,СВЦЭМ!$A$39:$A$782,$A170,СВЦЭМ!$B$39:$B$782,B$143)+'СЕТ СН'!$F$12</f>
        <v>483.64039739999998</v>
      </c>
      <c r="C170" s="36">
        <f>SUMIFS(СВЦЭМ!$E$39:$E$782,СВЦЭМ!$A$39:$A$782,$A170,СВЦЭМ!$B$39:$B$782,C$143)+'СЕТ СН'!$F$12</f>
        <v>492.29770702000002</v>
      </c>
      <c r="D170" s="36">
        <f>SUMIFS(СВЦЭМ!$E$39:$E$782,СВЦЭМ!$A$39:$A$782,$A170,СВЦЭМ!$B$39:$B$782,D$143)+'СЕТ СН'!$F$12</f>
        <v>493.05293462999998</v>
      </c>
      <c r="E170" s="36">
        <f>SUMIFS(СВЦЭМ!$E$39:$E$782,СВЦЭМ!$A$39:$A$782,$A170,СВЦЭМ!$B$39:$B$782,E$143)+'СЕТ СН'!$F$12</f>
        <v>498.94197931000002</v>
      </c>
      <c r="F170" s="36">
        <f>SUMIFS(СВЦЭМ!$E$39:$E$782,СВЦЭМ!$A$39:$A$782,$A170,СВЦЭМ!$B$39:$B$782,F$143)+'СЕТ СН'!$F$12</f>
        <v>497.99202070000001</v>
      </c>
      <c r="G170" s="36">
        <f>SUMIFS(СВЦЭМ!$E$39:$E$782,СВЦЭМ!$A$39:$A$782,$A170,СВЦЭМ!$B$39:$B$782,G$143)+'СЕТ СН'!$F$12</f>
        <v>489.72337008</v>
      </c>
      <c r="H170" s="36">
        <f>SUMIFS(СВЦЭМ!$E$39:$E$782,СВЦЭМ!$A$39:$A$782,$A170,СВЦЭМ!$B$39:$B$782,H$143)+'СЕТ СН'!$F$12</f>
        <v>477.51138521000001</v>
      </c>
      <c r="I170" s="36">
        <f>SUMIFS(СВЦЭМ!$E$39:$E$782,СВЦЭМ!$A$39:$A$782,$A170,СВЦЭМ!$B$39:$B$782,I$143)+'СЕТ СН'!$F$12</f>
        <v>463.02954433000002</v>
      </c>
      <c r="J170" s="36">
        <f>SUMIFS(СВЦЭМ!$E$39:$E$782,СВЦЭМ!$A$39:$A$782,$A170,СВЦЭМ!$B$39:$B$782,J$143)+'СЕТ СН'!$F$12</f>
        <v>456.12195925999998</v>
      </c>
      <c r="K170" s="36">
        <f>SUMIFS(СВЦЭМ!$E$39:$E$782,СВЦЭМ!$A$39:$A$782,$A170,СВЦЭМ!$B$39:$B$782,K$143)+'СЕТ СН'!$F$12</f>
        <v>450.49908152</v>
      </c>
      <c r="L170" s="36">
        <f>SUMIFS(СВЦЭМ!$E$39:$E$782,СВЦЭМ!$A$39:$A$782,$A170,СВЦЭМ!$B$39:$B$782,L$143)+'СЕТ СН'!$F$12</f>
        <v>452.29084431000001</v>
      </c>
      <c r="M170" s="36">
        <f>SUMIFS(СВЦЭМ!$E$39:$E$782,СВЦЭМ!$A$39:$A$782,$A170,СВЦЭМ!$B$39:$B$782,M$143)+'СЕТ СН'!$F$12</f>
        <v>463.98832471999998</v>
      </c>
      <c r="N170" s="36">
        <f>SUMIFS(СВЦЭМ!$E$39:$E$782,СВЦЭМ!$A$39:$A$782,$A170,СВЦЭМ!$B$39:$B$782,N$143)+'СЕТ СН'!$F$12</f>
        <v>474.10528565999999</v>
      </c>
      <c r="O170" s="36">
        <f>SUMIFS(СВЦЭМ!$E$39:$E$782,СВЦЭМ!$A$39:$A$782,$A170,СВЦЭМ!$B$39:$B$782,O$143)+'СЕТ СН'!$F$12</f>
        <v>481.72832721999998</v>
      </c>
      <c r="P170" s="36">
        <f>SUMIFS(СВЦЭМ!$E$39:$E$782,СВЦЭМ!$A$39:$A$782,$A170,СВЦЭМ!$B$39:$B$782,P$143)+'СЕТ СН'!$F$12</f>
        <v>484.11261688000002</v>
      </c>
      <c r="Q170" s="36">
        <f>SUMIFS(СВЦЭМ!$E$39:$E$782,СВЦЭМ!$A$39:$A$782,$A170,СВЦЭМ!$B$39:$B$782,Q$143)+'СЕТ СН'!$F$12</f>
        <v>488.57557919999999</v>
      </c>
      <c r="R170" s="36">
        <f>SUMIFS(СВЦЭМ!$E$39:$E$782,СВЦЭМ!$A$39:$A$782,$A170,СВЦЭМ!$B$39:$B$782,R$143)+'СЕТ СН'!$F$12</f>
        <v>488.98463265999999</v>
      </c>
      <c r="S170" s="36">
        <f>SUMIFS(СВЦЭМ!$E$39:$E$782,СВЦЭМ!$A$39:$A$782,$A170,СВЦЭМ!$B$39:$B$782,S$143)+'СЕТ СН'!$F$12</f>
        <v>474.65398224</v>
      </c>
      <c r="T170" s="36">
        <f>SUMIFS(СВЦЭМ!$E$39:$E$782,СВЦЭМ!$A$39:$A$782,$A170,СВЦЭМ!$B$39:$B$782,T$143)+'СЕТ СН'!$F$12</f>
        <v>456.11788984999998</v>
      </c>
      <c r="U170" s="36">
        <f>SUMIFS(СВЦЭМ!$E$39:$E$782,СВЦЭМ!$A$39:$A$782,$A170,СВЦЭМ!$B$39:$B$782,U$143)+'СЕТ СН'!$F$12</f>
        <v>458.71073160999998</v>
      </c>
      <c r="V170" s="36">
        <f>SUMIFS(СВЦЭМ!$E$39:$E$782,СВЦЭМ!$A$39:$A$782,$A170,СВЦЭМ!$B$39:$B$782,V$143)+'СЕТ СН'!$F$12</f>
        <v>465.16586589000002</v>
      </c>
      <c r="W170" s="36">
        <f>SUMIFS(СВЦЭМ!$E$39:$E$782,СВЦЭМ!$A$39:$A$782,$A170,СВЦЭМ!$B$39:$B$782,W$143)+'СЕТ СН'!$F$12</f>
        <v>474.08002061000002</v>
      </c>
      <c r="X170" s="36">
        <f>SUMIFS(СВЦЭМ!$E$39:$E$782,СВЦЭМ!$A$39:$A$782,$A170,СВЦЭМ!$B$39:$B$782,X$143)+'СЕТ СН'!$F$12</f>
        <v>480.63079607999998</v>
      </c>
      <c r="Y170" s="36">
        <f>SUMIFS(СВЦЭМ!$E$39:$E$782,СВЦЭМ!$A$39:$A$782,$A170,СВЦЭМ!$B$39:$B$782,Y$143)+'СЕТ СН'!$F$12</f>
        <v>489.75513991999998</v>
      </c>
    </row>
    <row r="171" spans="1:27" ht="15.75" x14ac:dyDescent="0.2">
      <c r="A171" s="35">
        <f t="shared" si="4"/>
        <v>44985</v>
      </c>
      <c r="B171" s="36">
        <f>SUMIFS(СВЦЭМ!$E$39:$E$782,СВЦЭМ!$A$39:$A$782,$A171,СВЦЭМ!$B$39:$B$782,B$143)+'СЕТ СН'!$F$12</f>
        <v>530.34741555999994</v>
      </c>
      <c r="C171" s="36">
        <f>SUMIFS(СВЦЭМ!$E$39:$E$782,СВЦЭМ!$A$39:$A$782,$A171,СВЦЭМ!$B$39:$B$782,C$143)+'СЕТ СН'!$F$12</f>
        <v>537.03316443999995</v>
      </c>
      <c r="D171" s="36">
        <f>SUMIFS(СВЦЭМ!$E$39:$E$782,СВЦЭМ!$A$39:$A$782,$A171,СВЦЭМ!$B$39:$B$782,D$143)+'СЕТ СН'!$F$12</f>
        <v>542.49926314000004</v>
      </c>
      <c r="E171" s="36">
        <f>SUMIFS(СВЦЭМ!$E$39:$E$782,СВЦЭМ!$A$39:$A$782,$A171,СВЦЭМ!$B$39:$B$782,E$143)+'СЕТ СН'!$F$12</f>
        <v>546.05512010999996</v>
      </c>
      <c r="F171" s="36">
        <f>SUMIFS(СВЦЭМ!$E$39:$E$782,СВЦЭМ!$A$39:$A$782,$A171,СВЦЭМ!$B$39:$B$782,F$143)+'СЕТ СН'!$F$12</f>
        <v>544.48265316000004</v>
      </c>
      <c r="G171" s="36">
        <f>SUMIFS(СВЦЭМ!$E$39:$E$782,СВЦЭМ!$A$39:$A$782,$A171,СВЦЭМ!$B$39:$B$782,G$143)+'СЕТ СН'!$F$12</f>
        <v>536.67511936000005</v>
      </c>
      <c r="H171" s="36">
        <f>SUMIFS(СВЦЭМ!$E$39:$E$782,СВЦЭМ!$A$39:$A$782,$A171,СВЦЭМ!$B$39:$B$782,H$143)+'СЕТ СН'!$F$12</f>
        <v>521.51417096</v>
      </c>
      <c r="I171" s="36">
        <f>SUMIFS(СВЦЭМ!$E$39:$E$782,СВЦЭМ!$A$39:$A$782,$A171,СВЦЭМ!$B$39:$B$782,I$143)+'СЕТ СН'!$F$12</f>
        <v>507.72330090000003</v>
      </c>
      <c r="J171" s="36">
        <f>SUMIFS(СВЦЭМ!$E$39:$E$782,СВЦЭМ!$A$39:$A$782,$A171,СВЦЭМ!$B$39:$B$782,J$143)+'СЕТ СН'!$F$12</f>
        <v>500.24894360000002</v>
      </c>
      <c r="K171" s="36">
        <f>SUMIFS(СВЦЭМ!$E$39:$E$782,СВЦЭМ!$A$39:$A$782,$A171,СВЦЭМ!$B$39:$B$782,K$143)+'СЕТ СН'!$F$12</f>
        <v>494.02774696</v>
      </c>
      <c r="L171" s="36">
        <f>SUMIFS(СВЦЭМ!$E$39:$E$782,СВЦЭМ!$A$39:$A$782,$A171,СВЦЭМ!$B$39:$B$782,L$143)+'СЕТ СН'!$F$12</f>
        <v>493.10636038000001</v>
      </c>
      <c r="M171" s="36">
        <f>SUMIFS(СВЦЭМ!$E$39:$E$782,СВЦЭМ!$A$39:$A$782,$A171,СВЦЭМ!$B$39:$B$782,M$143)+'СЕТ СН'!$F$12</f>
        <v>497.67640673</v>
      </c>
      <c r="N171" s="36">
        <f>SUMIFS(СВЦЭМ!$E$39:$E$782,СВЦЭМ!$A$39:$A$782,$A171,СВЦЭМ!$B$39:$B$782,N$143)+'СЕТ СН'!$F$12</f>
        <v>503.87112970999999</v>
      </c>
      <c r="O171" s="36">
        <f>SUMIFS(СВЦЭМ!$E$39:$E$782,СВЦЭМ!$A$39:$A$782,$A171,СВЦЭМ!$B$39:$B$782,O$143)+'СЕТ СН'!$F$12</f>
        <v>510.95011850999998</v>
      </c>
      <c r="P171" s="36">
        <f>SUMIFS(СВЦЭМ!$E$39:$E$782,СВЦЭМ!$A$39:$A$782,$A171,СВЦЭМ!$B$39:$B$782,P$143)+'СЕТ СН'!$F$12</f>
        <v>519.01473249000003</v>
      </c>
      <c r="Q171" s="36">
        <f>SUMIFS(СВЦЭМ!$E$39:$E$782,СВЦЭМ!$A$39:$A$782,$A171,СВЦЭМ!$B$39:$B$782,Q$143)+'СЕТ СН'!$F$12</f>
        <v>522.54880194999998</v>
      </c>
      <c r="R171" s="36">
        <f>SUMIFS(СВЦЭМ!$E$39:$E$782,СВЦЭМ!$A$39:$A$782,$A171,СВЦЭМ!$B$39:$B$782,R$143)+'СЕТ СН'!$F$12</f>
        <v>526.62142438000001</v>
      </c>
      <c r="S171" s="36">
        <f>SUMIFS(СВЦЭМ!$E$39:$E$782,СВЦЭМ!$A$39:$A$782,$A171,СВЦЭМ!$B$39:$B$782,S$143)+'СЕТ СН'!$F$12</f>
        <v>521.78223145000004</v>
      </c>
      <c r="T171" s="36">
        <f>SUMIFS(СВЦЭМ!$E$39:$E$782,СВЦЭМ!$A$39:$A$782,$A171,СВЦЭМ!$B$39:$B$782,T$143)+'СЕТ СН'!$F$12</f>
        <v>514.01627034000001</v>
      </c>
      <c r="U171" s="36">
        <f>SUMIFS(СВЦЭМ!$E$39:$E$782,СВЦЭМ!$A$39:$A$782,$A171,СВЦЭМ!$B$39:$B$782,U$143)+'СЕТ СН'!$F$12</f>
        <v>500.71947084999999</v>
      </c>
      <c r="V171" s="36">
        <f>SUMIFS(СВЦЭМ!$E$39:$E$782,СВЦЭМ!$A$39:$A$782,$A171,СВЦЭМ!$B$39:$B$782,V$143)+'СЕТ СН'!$F$12</f>
        <v>502.53706696</v>
      </c>
      <c r="W171" s="36">
        <f>SUMIFS(СВЦЭМ!$E$39:$E$782,СВЦЭМ!$A$39:$A$782,$A171,СВЦЭМ!$B$39:$B$782,W$143)+'СЕТ СН'!$F$12</f>
        <v>505.61117091</v>
      </c>
      <c r="X171" s="36">
        <f>SUMIFS(СВЦЭМ!$E$39:$E$782,СВЦЭМ!$A$39:$A$782,$A171,СВЦЭМ!$B$39:$B$782,X$143)+'СЕТ СН'!$F$12</f>
        <v>510.61957066999997</v>
      </c>
      <c r="Y171" s="36">
        <f>SUMIFS(СВЦЭМ!$E$39:$E$782,СВЦЭМ!$A$39:$A$782,$A171,СВЦЭМ!$B$39:$B$782,Y$143)+'СЕТ СН'!$F$12</f>
        <v>513.17817593999996</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25" t="s">
        <v>7</v>
      </c>
      <c r="B173" s="128" t="s">
        <v>138</v>
      </c>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30"/>
    </row>
    <row r="174" spans="1:27" ht="12.75" customHeight="1" x14ac:dyDescent="0.2">
      <c r="A174" s="126"/>
      <c r="B174" s="131"/>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3"/>
    </row>
    <row r="175" spans="1:27" s="46" customFormat="1" ht="12.75" customHeight="1" x14ac:dyDescent="0.2">
      <c r="A175" s="127"/>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01.02.2023</v>
      </c>
      <c r="B176" s="36">
        <f>SUMIFS(СВЦЭМ!$F$39:$F$782,СВЦЭМ!$A$39:$A$782,$A176,СВЦЭМ!$B$39:$B$782,B$175)+'СЕТ СН'!$F$12</f>
        <v>457.41935138000002</v>
      </c>
      <c r="C176" s="36">
        <f>SUMIFS(СВЦЭМ!$F$39:$F$782,СВЦЭМ!$A$39:$A$782,$A176,СВЦЭМ!$B$39:$B$782,C$175)+'СЕТ СН'!$F$12</f>
        <v>460.36703970000002</v>
      </c>
      <c r="D176" s="36">
        <f>SUMIFS(СВЦЭМ!$F$39:$F$782,СВЦЭМ!$A$39:$A$782,$A176,СВЦЭМ!$B$39:$B$782,D$175)+'СЕТ СН'!$F$12</f>
        <v>477.43928159000001</v>
      </c>
      <c r="E176" s="36">
        <f>SUMIFS(СВЦЭМ!$F$39:$F$782,СВЦЭМ!$A$39:$A$782,$A176,СВЦЭМ!$B$39:$B$782,E$175)+'СЕТ СН'!$F$12</f>
        <v>484.31081735999999</v>
      </c>
      <c r="F176" s="36">
        <f>SUMIFS(СВЦЭМ!$F$39:$F$782,СВЦЭМ!$A$39:$A$782,$A176,СВЦЭМ!$B$39:$B$782,F$175)+'СЕТ СН'!$F$12</f>
        <v>484.45631609999998</v>
      </c>
      <c r="G176" s="36">
        <f>SUMIFS(СВЦЭМ!$F$39:$F$782,СВЦЭМ!$A$39:$A$782,$A176,СВЦЭМ!$B$39:$B$782,G$175)+'СЕТ СН'!$F$12</f>
        <v>477.66051920000001</v>
      </c>
      <c r="H176" s="36">
        <f>SUMIFS(СВЦЭМ!$F$39:$F$782,СВЦЭМ!$A$39:$A$782,$A176,СВЦЭМ!$B$39:$B$782,H$175)+'СЕТ СН'!$F$12</f>
        <v>470.70626043999999</v>
      </c>
      <c r="I176" s="36">
        <f>SUMIFS(СВЦЭМ!$F$39:$F$782,СВЦЭМ!$A$39:$A$782,$A176,СВЦЭМ!$B$39:$B$782,I$175)+'СЕТ СН'!$F$12</f>
        <v>486.72962434999999</v>
      </c>
      <c r="J176" s="36">
        <f>SUMIFS(СВЦЭМ!$F$39:$F$782,СВЦЭМ!$A$39:$A$782,$A176,СВЦЭМ!$B$39:$B$782,J$175)+'СЕТ СН'!$F$12</f>
        <v>486.90290868</v>
      </c>
      <c r="K176" s="36">
        <f>SUMIFS(СВЦЭМ!$F$39:$F$782,СВЦЭМ!$A$39:$A$782,$A176,СВЦЭМ!$B$39:$B$782,K$175)+'СЕТ СН'!$F$12</f>
        <v>485.83159938</v>
      </c>
      <c r="L176" s="36">
        <f>SUMIFS(СВЦЭМ!$F$39:$F$782,СВЦЭМ!$A$39:$A$782,$A176,СВЦЭМ!$B$39:$B$782,L$175)+'СЕТ СН'!$F$12</f>
        <v>480.91155041000002</v>
      </c>
      <c r="M176" s="36">
        <f>SUMIFS(СВЦЭМ!$F$39:$F$782,СВЦЭМ!$A$39:$A$782,$A176,СВЦЭМ!$B$39:$B$782,M$175)+'СЕТ СН'!$F$12</f>
        <v>479.80086087000001</v>
      </c>
      <c r="N176" s="36">
        <f>SUMIFS(СВЦЭМ!$F$39:$F$782,СВЦЭМ!$A$39:$A$782,$A176,СВЦЭМ!$B$39:$B$782,N$175)+'СЕТ СН'!$F$12</f>
        <v>473.50026144999998</v>
      </c>
      <c r="O176" s="36">
        <f>SUMIFS(СВЦЭМ!$F$39:$F$782,СВЦЭМ!$A$39:$A$782,$A176,СВЦЭМ!$B$39:$B$782,O$175)+'СЕТ СН'!$F$12</f>
        <v>469.24968503999997</v>
      </c>
      <c r="P176" s="36">
        <f>SUMIFS(СВЦЭМ!$F$39:$F$782,СВЦЭМ!$A$39:$A$782,$A176,СВЦЭМ!$B$39:$B$782,P$175)+'СЕТ СН'!$F$12</f>
        <v>469.03467391999999</v>
      </c>
      <c r="Q176" s="36">
        <f>SUMIFS(СВЦЭМ!$F$39:$F$782,СВЦЭМ!$A$39:$A$782,$A176,СВЦЭМ!$B$39:$B$782,Q$175)+'СЕТ СН'!$F$12</f>
        <v>468.16875662000001</v>
      </c>
      <c r="R176" s="36">
        <f>SUMIFS(СВЦЭМ!$F$39:$F$782,СВЦЭМ!$A$39:$A$782,$A176,СВЦЭМ!$B$39:$B$782,R$175)+'СЕТ СН'!$F$12</f>
        <v>465.96902247999998</v>
      </c>
      <c r="S176" s="36">
        <f>SUMIFS(СВЦЭМ!$F$39:$F$782,СВЦЭМ!$A$39:$A$782,$A176,СВЦЭМ!$B$39:$B$782,S$175)+'СЕТ СН'!$F$12</f>
        <v>467.36069816000003</v>
      </c>
      <c r="T176" s="36">
        <f>SUMIFS(СВЦЭМ!$F$39:$F$782,СВЦЭМ!$A$39:$A$782,$A176,СВЦЭМ!$B$39:$B$782,T$175)+'СЕТ СН'!$F$12</f>
        <v>471.23386406999998</v>
      </c>
      <c r="U176" s="36">
        <f>SUMIFS(СВЦЭМ!$F$39:$F$782,СВЦЭМ!$A$39:$A$782,$A176,СВЦЭМ!$B$39:$B$782,U$175)+'СЕТ СН'!$F$12</f>
        <v>465.67989213999999</v>
      </c>
      <c r="V176" s="36">
        <f>SUMIFS(СВЦЭМ!$F$39:$F$782,СВЦЭМ!$A$39:$A$782,$A176,СВЦЭМ!$B$39:$B$782,V$175)+'СЕТ СН'!$F$12</f>
        <v>468.27405162000002</v>
      </c>
      <c r="W176" s="36">
        <f>SUMIFS(СВЦЭМ!$F$39:$F$782,СВЦЭМ!$A$39:$A$782,$A176,СВЦЭМ!$B$39:$B$782,W$175)+'СЕТ СН'!$F$12</f>
        <v>466.60642722</v>
      </c>
      <c r="X176" s="36">
        <f>SUMIFS(СВЦЭМ!$F$39:$F$782,СВЦЭМ!$A$39:$A$782,$A176,СВЦЭМ!$B$39:$B$782,X$175)+'СЕТ СН'!$F$12</f>
        <v>462.29659135999998</v>
      </c>
      <c r="Y176" s="36">
        <f>SUMIFS(СВЦЭМ!$F$39:$F$782,СВЦЭМ!$A$39:$A$782,$A176,СВЦЭМ!$B$39:$B$782,Y$175)+'СЕТ СН'!$F$12</f>
        <v>459.15368025999999</v>
      </c>
      <c r="AA176" s="45"/>
    </row>
    <row r="177" spans="1:25" ht="15.75" x14ac:dyDescent="0.2">
      <c r="A177" s="35">
        <f>A176+1</f>
        <v>44959</v>
      </c>
      <c r="B177" s="36">
        <f>SUMIFS(СВЦЭМ!$F$39:$F$782,СВЦЭМ!$A$39:$A$782,$A177,СВЦЭМ!$B$39:$B$782,B$175)+'СЕТ СН'!$F$12</f>
        <v>470.40414500999998</v>
      </c>
      <c r="C177" s="36">
        <f>SUMIFS(СВЦЭМ!$F$39:$F$782,СВЦЭМ!$A$39:$A$782,$A177,СВЦЭМ!$B$39:$B$782,C$175)+'СЕТ СН'!$F$12</f>
        <v>466.30915845999999</v>
      </c>
      <c r="D177" s="36">
        <f>SUMIFS(СВЦЭМ!$F$39:$F$782,СВЦЭМ!$A$39:$A$782,$A177,СВЦЭМ!$B$39:$B$782,D$175)+'СЕТ СН'!$F$12</f>
        <v>466.69157583999998</v>
      </c>
      <c r="E177" s="36">
        <f>SUMIFS(СВЦЭМ!$F$39:$F$782,СВЦЭМ!$A$39:$A$782,$A177,СВЦЭМ!$B$39:$B$782,E$175)+'СЕТ СН'!$F$12</f>
        <v>469.58138482999999</v>
      </c>
      <c r="F177" s="36">
        <f>SUMIFS(СВЦЭМ!$F$39:$F$782,СВЦЭМ!$A$39:$A$782,$A177,СВЦЭМ!$B$39:$B$782,F$175)+'СЕТ СН'!$F$12</f>
        <v>467.31378847000002</v>
      </c>
      <c r="G177" s="36">
        <f>SUMIFS(СВЦЭМ!$F$39:$F$782,СВЦЭМ!$A$39:$A$782,$A177,СВЦЭМ!$B$39:$B$782,G$175)+'СЕТ СН'!$F$12</f>
        <v>471.27244017999999</v>
      </c>
      <c r="H177" s="36">
        <f>SUMIFS(СВЦЭМ!$F$39:$F$782,СВЦЭМ!$A$39:$A$782,$A177,СВЦЭМ!$B$39:$B$782,H$175)+'СЕТ СН'!$F$12</f>
        <v>482.07951174999999</v>
      </c>
      <c r="I177" s="36">
        <f>SUMIFS(СВЦЭМ!$F$39:$F$782,СВЦЭМ!$A$39:$A$782,$A177,СВЦЭМ!$B$39:$B$782,I$175)+'СЕТ СН'!$F$12</f>
        <v>472.27749046999998</v>
      </c>
      <c r="J177" s="36">
        <f>SUMIFS(СВЦЭМ!$F$39:$F$782,СВЦЭМ!$A$39:$A$782,$A177,СВЦЭМ!$B$39:$B$782,J$175)+'СЕТ СН'!$F$12</f>
        <v>464.28294038000001</v>
      </c>
      <c r="K177" s="36">
        <f>SUMIFS(СВЦЭМ!$F$39:$F$782,СВЦЭМ!$A$39:$A$782,$A177,СВЦЭМ!$B$39:$B$782,K$175)+'СЕТ СН'!$F$12</f>
        <v>468.26359460999998</v>
      </c>
      <c r="L177" s="36">
        <f>SUMIFS(СВЦЭМ!$F$39:$F$782,СВЦЭМ!$A$39:$A$782,$A177,СВЦЭМ!$B$39:$B$782,L$175)+'СЕТ СН'!$F$12</f>
        <v>465.55662586</v>
      </c>
      <c r="M177" s="36">
        <f>SUMIFS(СВЦЭМ!$F$39:$F$782,СВЦЭМ!$A$39:$A$782,$A177,СВЦЭМ!$B$39:$B$782,M$175)+'СЕТ СН'!$F$12</f>
        <v>463.77956893999999</v>
      </c>
      <c r="N177" s="36">
        <f>SUMIFS(СВЦЭМ!$F$39:$F$782,СВЦЭМ!$A$39:$A$782,$A177,СВЦЭМ!$B$39:$B$782,N$175)+'СЕТ СН'!$F$12</f>
        <v>447.04751850999997</v>
      </c>
      <c r="O177" s="36">
        <f>SUMIFS(СВЦЭМ!$F$39:$F$782,СВЦЭМ!$A$39:$A$782,$A177,СВЦЭМ!$B$39:$B$782,O$175)+'СЕТ СН'!$F$12</f>
        <v>469.38556738</v>
      </c>
      <c r="P177" s="36">
        <f>SUMIFS(СВЦЭМ!$F$39:$F$782,СВЦЭМ!$A$39:$A$782,$A177,СВЦЭМ!$B$39:$B$782,P$175)+'СЕТ СН'!$F$12</f>
        <v>484.33702206999999</v>
      </c>
      <c r="Q177" s="36">
        <f>SUMIFS(СВЦЭМ!$F$39:$F$782,СВЦЭМ!$A$39:$A$782,$A177,СВЦЭМ!$B$39:$B$782,Q$175)+'СЕТ СН'!$F$12</f>
        <v>480.82803301000001</v>
      </c>
      <c r="R177" s="36">
        <f>SUMIFS(СВЦЭМ!$F$39:$F$782,СВЦЭМ!$A$39:$A$782,$A177,СВЦЭМ!$B$39:$B$782,R$175)+'СЕТ СН'!$F$12</f>
        <v>474.15961265999999</v>
      </c>
      <c r="S177" s="36">
        <f>SUMIFS(СВЦЭМ!$F$39:$F$782,СВЦЭМ!$A$39:$A$782,$A177,СВЦЭМ!$B$39:$B$782,S$175)+'СЕТ СН'!$F$12</f>
        <v>454.94186296999999</v>
      </c>
      <c r="T177" s="36">
        <f>SUMIFS(СВЦЭМ!$F$39:$F$782,СВЦЭМ!$A$39:$A$782,$A177,СВЦЭМ!$B$39:$B$782,T$175)+'СЕТ СН'!$F$12</f>
        <v>452.90451746000002</v>
      </c>
      <c r="U177" s="36">
        <f>SUMIFS(СВЦЭМ!$F$39:$F$782,СВЦЭМ!$A$39:$A$782,$A177,СВЦЭМ!$B$39:$B$782,U$175)+'СЕТ СН'!$F$12</f>
        <v>467.08792426999997</v>
      </c>
      <c r="V177" s="36">
        <f>SUMIFS(СВЦЭМ!$F$39:$F$782,СВЦЭМ!$A$39:$A$782,$A177,СВЦЭМ!$B$39:$B$782,V$175)+'СЕТ СН'!$F$12</f>
        <v>472.48537205000002</v>
      </c>
      <c r="W177" s="36">
        <f>SUMIFS(СВЦЭМ!$F$39:$F$782,СВЦЭМ!$A$39:$A$782,$A177,СВЦЭМ!$B$39:$B$782,W$175)+'СЕТ СН'!$F$12</f>
        <v>474.58090951999998</v>
      </c>
      <c r="X177" s="36">
        <f>SUMIFS(СВЦЭМ!$F$39:$F$782,СВЦЭМ!$A$39:$A$782,$A177,СВЦЭМ!$B$39:$B$782,X$175)+'СЕТ СН'!$F$12</f>
        <v>482.71256370999998</v>
      </c>
      <c r="Y177" s="36">
        <f>SUMIFS(СВЦЭМ!$F$39:$F$782,СВЦЭМ!$A$39:$A$782,$A177,СВЦЭМ!$B$39:$B$782,Y$175)+'СЕТ СН'!$F$12</f>
        <v>477.66396780000002</v>
      </c>
    </row>
    <row r="178" spans="1:25" ht="15.75" x14ac:dyDescent="0.2">
      <c r="A178" s="35">
        <f t="shared" ref="A178:A203" si="5">A177+1</f>
        <v>44960</v>
      </c>
      <c r="B178" s="36">
        <f>SUMIFS(СВЦЭМ!$F$39:$F$782,СВЦЭМ!$A$39:$A$782,$A178,СВЦЭМ!$B$39:$B$782,B$175)+'СЕТ СН'!$F$12</f>
        <v>447.68818965000003</v>
      </c>
      <c r="C178" s="36">
        <f>SUMIFS(СВЦЭМ!$F$39:$F$782,СВЦЭМ!$A$39:$A$782,$A178,СВЦЭМ!$B$39:$B$782,C$175)+'СЕТ СН'!$F$12</f>
        <v>459.39071657</v>
      </c>
      <c r="D178" s="36">
        <f>SUMIFS(СВЦЭМ!$F$39:$F$782,СВЦЭМ!$A$39:$A$782,$A178,СВЦЭМ!$B$39:$B$782,D$175)+'СЕТ СН'!$F$12</f>
        <v>461.25401353000001</v>
      </c>
      <c r="E178" s="36">
        <f>SUMIFS(СВЦЭМ!$F$39:$F$782,СВЦЭМ!$A$39:$A$782,$A178,СВЦЭМ!$B$39:$B$782,E$175)+'СЕТ СН'!$F$12</f>
        <v>459.74545176999999</v>
      </c>
      <c r="F178" s="36">
        <f>SUMIFS(СВЦЭМ!$F$39:$F$782,СВЦЭМ!$A$39:$A$782,$A178,СВЦЭМ!$B$39:$B$782,F$175)+'СЕТ СН'!$F$12</f>
        <v>461.35029079999998</v>
      </c>
      <c r="G178" s="36">
        <f>SUMIFS(СВЦЭМ!$F$39:$F$782,СВЦЭМ!$A$39:$A$782,$A178,СВЦЭМ!$B$39:$B$782,G$175)+'СЕТ СН'!$F$12</f>
        <v>455.97467741000003</v>
      </c>
      <c r="H178" s="36">
        <f>SUMIFS(СВЦЭМ!$F$39:$F$782,СВЦЭМ!$A$39:$A$782,$A178,СВЦЭМ!$B$39:$B$782,H$175)+'СЕТ СН'!$F$12</f>
        <v>449.69750075000002</v>
      </c>
      <c r="I178" s="36">
        <f>SUMIFS(СВЦЭМ!$F$39:$F$782,СВЦЭМ!$A$39:$A$782,$A178,СВЦЭМ!$B$39:$B$782,I$175)+'СЕТ СН'!$F$12</f>
        <v>448.89239480999998</v>
      </c>
      <c r="J178" s="36">
        <f>SUMIFS(СВЦЭМ!$F$39:$F$782,СВЦЭМ!$A$39:$A$782,$A178,СВЦЭМ!$B$39:$B$782,J$175)+'СЕТ СН'!$F$12</f>
        <v>448.67031795999998</v>
      </c>
      <c r="K178" s="36">
        <f>SUMIFS(СВЦЭМ!$F$39:$F$782,СВЦЭМ!$A$39:$A$782,$A178,СВЦЭМ!$B$39:$B$782,K$175)+'СЕТ СН'!$F$12</f>
        <v>450.92330634000001</v>
      </c>
      <c r="L178" s="36">
        <f>SUMIFS(СВЦЭМ!$F$39:$F$782,СВЦЭМ!$A$39:$A$782,$A178,СВЦЭМ!$B$39:$B$782,L$175)+'СЕТ СН'!$F$12</f>
        <v>450.19829308999999</v>
      </c>
      <c r="M178" s="36">
        <f>SUMIFS(СВЦЭМ!$F$39:$F$782,СВЦЭМ!$A$39:$A$782,$A178,СВЦЭМ!$B$39:$B$782,M$175)+'СЕТ СН'!$F$12</f>
        <v>451.35362948</v>
      </c>
      <c r="N178" s="36">
        <f>SUMIFS(СВЦЭМ!$F$39:$F$782,СВЦЭМ!$A$39:$A$782,$A178,СВЦЭМ!$B$39:$B$782,N$175)+'СЕТ СН'!$F$12</f>
        <v>449.91370577999999</v>
      </c>
      <c r="O178" s="36">
        <f>SUMIFS(СВЦЭМ!$F$39:$F$782,СВЦЭМ!$A$39:$A$782,$A178,СВЦЭМ!$B$39:$B$782,O$175)+'СЕТ СН'!$F$12</f>
        <v>448.08578112999999</v>
      </c>
      <c r="P178" s="36">
        <f>SUMIFS(СВЦЭМ!$F$39:$F$782,СВЦЭМ!$A$39:$A$782,$A178,СВЦЭМ!$B$39:$B$782,P$175)+'СЕТ СН'!$F$12</f>
        <v>447.29307999000002</v>
      </c>
      <c r="Q178" s="36">
        <f>SUMIFS(СВЦЭМ!$F$39:$F$782,СВЦЭМ!$A$39:$A$782,$A178,СВЦЭМ!$B$39:$B$782,Q$175)+'СЕТ СН'!$F$12</f>
        <v>445.29734106000001</v>
      </c>
      <c r="R178" s="36">
        <f>SUMIFS(СВЦЭМ!$F$39:$F$782,СВЦЭМ!$A$39:$A$782,$A178,СВЦЭМ!$B$39:$B$782,R$175)+'СЕТ СН'!$F$12</f>
        <v>443.97717825000001</v>
      </c>
      <c r="S178" s="36">
        <f>SUMIFS(СВЦЭМ!$F$39:$F$782,СВЦЭМ!$A$39:$A$782,$A178,СВЦЭМ!$B$39:$B$782,S$175)+'СЕТ СН'!$F$12</f>
        <v>449.18799130000002</v>
      </c>
      <c r="T178" s="36">
        <f>SUMIFS(СВЦЭМ!$F$39:$F$782,СВЦЭМ!$A$39:$A$782,$A178,СВЦЭМ!$B$39:$B$782,T$175)+'СЕТ СН'!$F$12</f>
        <v>448.12974921</v>
      </c>
      <c r="U178" s="36">
        <f>SUMIFS(СВЦЭМ!$F$39:$F$782,СВЦЭМ!$A$39:$A$782,$A178,СВЦЭМ!$B$39:$B$782,U$175)+'СЕТ СН'!$F$12</f>
        <v>450.25333805999998</v>
      </c>
      <c r="V178" s="36">
        <f>SUMIFS(СВЦЭМ!$F$39:$F$782,СВЦЭМ!$A$39:$A$782,$A178,СВЦЭМ!$B$39:$B$782,V$175)+'СЕТ СН'!$F$12</f>
        <v>448.94301221000001</v>
      </c>
      <c r="W178" s="36">
        <f>SUMIFS(СВЦЭМ!$F$39:$F$782,СВЦЭМ!$A$39:$A$782,$A178,СВЦЭМ!$B$39:$B$782,W$175)+'СЕТ СН'!$F$12</f>
        <v>446.58139391999998</v>
      </c>
      <c r="X178" s="36">
        <f>SUMIFS(СВЦЭМ!$F$39:$F$782,СВЦЭМ!$A$39:$A$782,$A178,СВЦЭМ!$B$39:$B$782,X$175)+'СЕТ СН'!$F$12</f>
        <v>444.36360397999999</v>
      </c>
      <c r="Y178" s="36">
        <f>SUMIFS(СВЦЭМ!$F$39:$F$782,СВЦЭМ!$A$39:$A$782,$A178,СВЦЭМ!$B$39:$B$782,Y$175)+'СЕТ СН'!$F$12</f>
        <v>446.85140251000001</v>
      </c>
    </row>
    <row r="179" spans="1:25" ht="15.75" x14ac:dyDescent="0.2">
      <c r="A179" s="35">
        <f t="shared" si="5"/>
        <v>44961</v>
      </c>
      <c r="B179" s="36">
        <f>SUMIFS(СВЦЭМ!$F$39:$F$782,СВЦЭМ!$A$39:$A$782,$A179,СВЦЭМ!$B$39:$B$782,B$175)+'СЕТ СН'!$F$12</f>
        <v>487.94483007999997</v>
      </c>
      <c r="C179" s="36">
        <f>SUMIFS(СВЦЭМ!$F$39:$F$782,СВЦЭМ!$A$39:$A$782,$A179,СВЦЭМ!$B$39:$B$782,C$175)+'СЕТ СН'!$F$12</f>
        <v>493.09963199999999</v>
      </c>
      <c r="D179" s="36">
        <f>SUMIFS(СВЦЭМ!$F$39:$F$782,СВЦЭМ!$A$39:$A$782,$A179,СВЦЭМ!$B$39:$B$782,D$175)+'СЕТ СН'!$F$12</f>
        <v>493.54067302999999</v>
      </c>
      <c r="E179" s="36">
        <f>SUMIFS(СВЦЭМ!$F$39:$F$782,СВЦЭМ!$A$39:$A$782,$A179,СВЦЭМ!$B$39:$B$782,E$175)+'СЕТ СН'!$F$12</f>
        <v>491.38299072000001</v>
      </c>
      <c r="F179" s="36">
        <f>SUMIFS(СВЦЭМ!$F$39:$F$782,СВЦЭМ!$A$39:$A$782,$A179,СВЦЭМ!$B$39:$B$782,F$175)+'СЕТ СН'!$F$12</f>
        <v>490.52791590999999</v>
      </c>
      <c r="G179" s="36">
        <f>SUMIFS(СВЦЭМ!$F$39:$F$782,СВЦЭМ!$A$39:$A$782,$A179,СВЦЭМ!$B$39:$B$782,G$175)+'СЕТ СН'!$F$12</f>
        <v>483.48971683000002</v>
      </c>
      <c r="H179" s="36">
        <f>SUMIFS(СВЦЭМ!$F$39:$F$782,СВЦЭМ!$A$39:$A$782,$A179,СВЦЭМ!$B$39:$B$782,H$175)+'СЕТ СН'!$F$12</f>
        <v>468.31444016</v>
      </c>
      <c r="I179" s="36">
        <f>SUMIFS(СВЦЭМ!$F$39:$F$782,СВЦЭМ!$A$39:$A$782,$A179,СВЦЭМ!$B$39:$B$782,I$175)+'СЕТ СН'!$F$12</f>
        <v>450.13915413000001</v>
      </c>
      <c r="J179" s="36">
        <f>SUMIFS(СВЦЭМ!$F$39:$F$782,СВЦЭМ!$A$39:$A$782,$A179,СВЦЭМ!$B$39:$B$782,J$175)+'СЕТ СН'!$F$12</f>
        <v>433.65278053999998</v>
      </c>
      <c r="K179" s="36">
        <f>SUMIFS(СВЦЭМ!$F$39:$F$782,СВЦЭМ!$A$39:$A$782,$A179,СВЦЭМ!$B$39:$B$782,K$175)+'СЕТ СН'!$F$12</f>
        <v>433.1339016</v>
      </c>
      <c r="L179" s="36">
        <f>SUMIFS(СВЦЭМ!$F$39:$F$782,СВЦЭМ!$A$39:$A$782,$A179,СВЦЭМ!$B$39:$B$782,L$175)+'СЕТ СН'!$F$12</f>
        <v>437.21406265000002</v>
      </c>
      <c r="M179" s="36">
        <f>SUMIFS(СВЦЭМ!$F$39:$F$782,СВЦЭМ!$A$39:$A$782,$A179,СВЦЭМ!$B$39:$B$782,M$175)+'СЕТ СН'!$F$12</f>
        <v>440.29933192999999</v>
      </c>
      <c r="N179" s="36">
        <f>SUMIFS(СВЦЭМ!$F$39:$F$782,СВЦЭМ!$A$39:$A$782,$A179,СВЦЭМ!$B$39:$B$782,N$175)+'СЕТ СН'!$F$12</f>
        <v>450.10703739000002</v>
      </c>
      <c r="O179" s="36">
        <f>SUMIFS(СВЦЭМ!$F$39:$F$782,СВЦЭМ!$A$39:$A$782,$A179,СВЦЭМ!$B$39:$B$782,O$175)+'СЕТ СН'!$F$12</f>
        <v>455.53888094000001</v>
      </c>
      <c r="P179" s="36">
        <f>SUMIFS(СВЦЭМ!$F$39:$F$782,СВЦЭМ!$A$39:$A$782,$A179,СВЦЭМ!$B$39:$B$782,P$175)+'СЕТ СН'!$F$12</f>
        <v>460.58396408999999</v>
      </c>
      <c r="Q179" s="36">
        <f>SUMIFS(СВЦЭМ!$F$39:$F$782,СВЦЭМ!$A$39:$A$782,$A179,СВЦЭМ!$B$39:$B$782,Q$175)+'СЕТ СН'!$F$12</f>
        <v>461.94809364999998</v>
      </c>
      <c r="R179" s="36">
        <f>SUMIFS(СВЦЭМ!$F$39:$F$782,СВЦЭМ!$A$39:$A$782,$A179,СВЦЭМ!$B$39:$B$782,R$175)+'СЕТ СН'!$F$12</f>
        <v>455.65942322000001</v>
      </c>
      <c r="S179" s="36">
        <f>SUMIFS(СВЦЭМ!$F$39:$F$782,СВЦЭМ!$A$39:$A$782,$A179,СВЦЭМ!$B$39:$B$782,S$175)+'СЕТ СН'!$F$12</f>
        <v>444.35811912000003</v>
      </c>
      <c r="T179" s="36">
        <f>SUMIFS(СВЦЭМ!$F$39:$F$782,СВЦЭМ!$A$39:$A$782,$A179,СВЦЭМ!$B$39:$B$782,T$175)+'СЕТ СН'!$F$12</f>
        <v>448.93879886000002</v>
      </c>
      <c r="U179" s="36">
        <f>SUMIFS(СВЦЭМ!$F$39:$F$782,СВЦЭМ!$A$39:$A$782,$A179,СВЦЭМ!$B$39:$B$782,U$175)+'СЕТ СН'!$F$12</f>
        <v>450.73059764999999</v>
      </c>
      <c r="V179" s="36">
        <f>SUMIFS(СВЦЭМ!$F$39:$F$782,СВЦЭМ!$A$39:$A$782,$A179,СВЦЭМ!$B$39:$B$782,V$175)+'СЕТ СН'!$F$12</f>
        <v>453.38316459999999</v>
      </c>
      <c r="W179" s="36">
        <f>SUMIFS(СВЦЭМ!$F$39:$F$782,СВЦЭМ!$A$39:$A$782,$A179,СВЦЭМ!$B$39:$B$782,W$175)+'СЕТ СН'!$F$12</f>
        <v>462.36589549000001</v>
      </c>
      <c r="X179" s="36">
        <f>SUMIFS(СВЦЭМ!$F$39:$F$782,СВЦЭМ!$A$39:$A$782,$A179,СВЦЭМ!$B$39:$B$782,X$175)+'СЕТ СН'!$F$12</f>
        <v>466.53134524000001</v>
      </c>
      <c r="Y179" s="36">
        <f>SUMIFS(СВЦЭМ!$F$39:$F$782,СВЦЭМ!$A$39:$A$782,$A179,СВЦЭМ!$B$39:$B$782,Y$175)+'СЕТ СН'!$F$12</f>
        <v>471.56470968000002</v>
      </c>
    </row>
    <row r="180" spans="1:25" ht="15.75" x14ac:dyDescent="0.2">
      <c r="A180" s="35">
        <f t="shared" si="5"/>
        <v>44962</v>
      </c>
      <c r="B180" s="36">
        <f>SUMIFS(СВЦЭМ!$F$39:$F$782,СВЦЭМ!$A$39:$A$782,$A180,СВЦЭМ!$B$39:$B$782,B$175)+'СЕТ СН'!$F$12</f>
        <v>451.46633165999998</v>
      </c>
      <c r="C180" s="36">
        <f>SUMIFS(СВЦЭМ!$F$39:$F$782,СВЦЭМ!$A$39:$A$782,$A180,СВЦЭМ!$B$39:$B$782,C$175)+'СЕТ СН'!$F$12</f>
        <v>461.29150005000002</v>
      </c>
      <c r="D180" s="36">
        <f>SUMIFS(СВЦЭМ!$F$39:$F$782,СВЦЭМ!$A$39:$A$782,$A180,СВЦЭМ!$B$39:$B$782,D$175)+'СЕТ СН'!$F$12</f>
        <v>461.06850409999998</v>
      </c>
      <c r="E180" s="36">
        <f>SUMIFS(СВЦЭМ!$F$39:$F$782,СВЦЭМ!$A$39:$A$782,$A180,СВЦЭМ!$B$39:$B$782,E$175)+'СЕТ СН'!$F$12</f>
        <v>456.28245461</v>
      </c>
      <c r="F180" s="36">
        <f>SUMIFS(СВЦЭМ!$F$39:$F$782,СВЦЭМ!$A$39:$A$782,$A180,СВЦЭМ!$B$39:$B$782,F$175)+'СЕТ СН'!$F$12</f>
        <v>454.69386199000002</v>
      </c>
      <c r="G180" s="36">
        <f>SUMIFS(СВЦЭМ!$F$39:$F$782,СВЦЭМ!$A$39:$A$782,$A180,СВЦЭМ!$B$39:$B$782,G$175)+'СЕТ СН'!$F$12</f>
        <v>452.84887452999999</v>
      </c>
      <c r="H180" s="36">
        <f>SUMIFS(СВЦЭМ!$F$39:$F$782,СВЦЭМ!$A$39:$A$782,$A180,СВЦЭМ!$B$39:$B$782,H$175)+'СЕТ СН'!$F$12</f>
        <v>444.30596002999999</v>
      </c>
      <c r="I180" s="36">
        <f>SUMIFS(СВЦЭМ!$F$39:$F$782,СВЦЭМ!$A$39:$A$782,$A180,СВЦЭМ!$B$39:$B$782,I$175)+'СЕТ СН'!$F$12</f>
        <v>427.59457404</v>
      </c>
      <c r="J180" s="36">
        <f>SUMIFS(СВЦЭМ!$F$39:$F$782,СВЦЭМ!$A$39:$A$782,$A180,СВЦЭМ!$B$39:$B$782,J$175)+'СЕТ СН'!$F$12</f>
        <v>413.10412194999998</v>
      </c>
      <c r="K180" s="36">
        <f>SUMIFS(СВЦЭМ!$F$39:$F$782,СВЦЭМ!$A$39:$A$782,$A180,СВЦЭМ!$B$39:$B$782,K$175)+'СЕТ СН'!$F$12</f>
        <v>405.38412717</v>
      </c>
      <c r="L180" s="36">
        <f>SUMIFS(СВЦЭМ!$F$39:$F$782,СВЦЭМ!$A$39:$A$782,$A180,СВЦЭМ!$B$39:$B$782,L$175)+'СЕТ СН'!$F$12</f>
        <v>404.61121173999999</v>
      </c>
      <c r="M180" s="36">
        <f>SUMIFS(СВЦЭМ!$F$39:$F$782,СВЦЭМ!$A$39:$A$782,$A180,СВЦЭМ!$B$39:$B$782,M$175)+'СЕТ СН'!$F$12</f>
        <v>412.89318084000001</v>
      </c>
      <c r="N180" s="36">
        <f>SUMIFS(СВЦЭМ!$F$39:$F$782,СВЦЭМ!$A$39:$A$782,$A180,СВЦЭМ!$B$39:$B$782,N$175)+'СЕТ СН'!$F$12</f>
        <v>423.63517777999999</v>
      </c>
      <c r="O180" s="36">
        <f>SUMIFS(СВЦЭМ!$F$39:$F$782,СВЦЭМ!$A$39:$A$782,$A180,СВЦЭМ!$B$39:$B$782,O$175)+'СЕТ СН'!$F$12</f>
        <v>428.90034113000002</v>
      </c>
      <c r="P180" s="36">
        <f>SUMIFS(СВЦЭМ!$F$39:$F$782,СВЦЭМ!$A$39:$A$782,$A180,СВЦЭМ!$B$39:$B$782,P$175)+'СЕТ СН'!$F$12</f>
        <v>443.44588098000003</v>
      </c>
      <c r="Q180" s="36">
        <f>SUMIFS(СВЦЭМ!$F$39:$F$782,СВЦЭМ!$A$39:$A$782,$A180,СВЦЭМ!$B$39:$B$782,Q$175)+'СЕТ СН'!$F$12</f>
        <v>446.96311227000001</v>
      </c>
      <c r="R180" s="36">
        <f>SUMIFS(СВЦЭМ!$F$39:$F$782,СВЦЭМ!$A$39:$A$782,$A180,СВЦЭМ!$B$39:$B$782,R$175)+'СЕТ СН'!$F$12</f>
        <v>441.04697392000003</v>
      </c>
      <c r="S180" s="36">
        <f>SUMIFS(СВЦЭМ!$F$39:$F$782,СВЦЭМ!$A$39:$A$782,$A180,СВЦЭМ!$B$39:$B$782,S$175)+'СЕТ СН'!$F$12</f>
        <v>425.18522618999998</v>
      </c>
      <c r="T180" s="36">
        <f>SUMIFS(СВЦЭМ!$F$39:$F$782,СВЦЭМ!$A$39:$A$782,$A180,СВЦЭМ!$B$39:$B$782,T$175)+'СЕТ СН'!$F$12</f>
        <v>410.66421251999998</v>
      </c>
      <c r="U180" s="36">
        <f>SUMIFS(СВЦЭМ!$F$39:$F$782,СВЦЭМ!$A$39:$A$782,$A180,СВЦЭМ!$B$39:$B$782,U$175)+'СЕТ СН'!$F$12</f>
        <v>417.04312293999999</v>
      </c>
      <c r="V180" s="36">
        <f>SUMIFS(СВЦЭМ!$F$39:$F$782,СВЦЭМ!$A$39:$A$782,$A180,СВЦЭМ!$B$39:$B$782,V$175)+'СЕТ СН'!$F$12</f>
        <v>421.03517918</v>
      </c>
      <c r="W180" s="36">
        <f>SUMIFS(СВЦЭМ!$F$39:$F$782,СВЦЭМ!$A$39:$A$782,$A180,СВЦЭМ!$B$39:$B$782,W$175)+'СЕТ СН'!$F$12</f>
        <v>428.71806419000001</v>
      </c>
      <c r="X180" s="36">
        <f>SUMIFS(СВЦЭМ!$F$39:$F$782,СВЦЭМ!$A$39:$A$782,$A180,СВЦЭМ!$B$39:$B$782,X$175)+'СЕТ СН'!$F$12</f>
        <v>434.79760184000003</v>
      </c>
      <c r="Y180" s="36">
        <f>SUMIFS(СВЦЭМ!$F$39:$F$782,СВЦЭМ!$A$39:$A$782,$A180,СВЦЭМ!$B$39:$B$782,Y$175)+'СЕТ СН'!$F$12</f>
        <v>441.81318819000001</v>
      </c>
    </row>
    <row r="181" spans="1:25" ht="15.75" x14ac:dyDescent="0.2">
      <c r="A181" s="35">
        <f t="shared" si="5"/>
        <v>44963</v>
      </c>
      <c r="B181" s="36">
        <f>SUMIFS(СВЦЭМ!$F$39:$F$782,СВЦЭМ!$A$39:$A$782,$A181,СВЦЭМ!$B$39:$B$782,B$175)+'СЕТ СН'!$F$12</f>
        <v>451.40254439</v>
      </c>
      <c r="C181" s="36">
        <f>SUMIFS(СВЦЭМ!$F$39:$F$782,СВЦЭМ!$A$39:$A$782,$A181,СВЦЭМ!$B$39:$B$782,C$175)+'СЕТ СН'!$F$12</f>
        <v>461.62783973000001</v>
      </c>
      <c r="D181" s="36">
        <f>SUMIFS(СВЦЭМ!$F$39:$F$782,СВЦЭМ!$A$39:$A$782,$A181,СВЦЭМ!$B$39:$B$782,D$175)+'СЕТ СН'!$F$12</f>
        <v>461.50825925999999</v>
      </c>
      <c r="E181" s="36">
        <f>SUMIFS(СВЦЭМ!$F$39:$F$782,СВЦЭМ!$A$39:$A$782,$A181,СВЦЭМ!$B$39:$B$782,E$175)+'СЕТ СН'!$F$12</f>
        <v>457.13372543999998</v>
      </c>
      <c r="F181" s="36">
        <f>SUMIFS(СВЦЭМ!$F$39:$F$782,СВЦЭМ!$A$39:$A$782,$A181,СВЦЭМ!$B$39:$B$782,F$175)+'СЕТ СН'!$F$12</f>
        <v>461.54647757999999</v>
      </c>
      <c r="G181" s="36">
        <f>SUMIFS(СВЦЭМ!$F$39:$F$782,СВЦЭМ!$A$39:$A$782,$A181,СВЦЭМ!$B$39:$B$782,G$175)+'СЕТ СН'!$F$12</f>
        <v>446.46289139999999</v>
      </c>
      <c r="H181" s="36">
        <f>SUMIFS(СВЦЭМ!$F$39:$F$782,СВЦЭМ!$A$39:$A$782,$A181,СВЦЭМ!$B$39:$B$782,H$175)+'СЕТ СН'!$F$12</f>
        <v>436.70258553000002</v>
      </c>
      <c r="I181" s="36">
        <f>SUMIFS(СВЦЭМ!$F$39:$F$782,СВЦЭМ!$A$39:$A$782,$A181,СВЦЭМ!$B$39:$B$782,I$175)+'СЕТ СН'!$F$12</f>
        <v>427.01044137000002</v>
      </c>
      <c r="J181" s="36">
        <f>SUMIFS(СВЦЭМ!$F$39:$F$782,СВЦЭМ!$A$39:$A$782,$A181,СВЦЭМ!$B$39:$B$782,J$175)+'СЕТ СН'!$F$12</f>
        <v>422.66835099000002</v>
      </c>
      <c r="K181" s="36">
        <f>SUMIFS(СВЦЭМ!$F$39:$F$782,СВЦЭМ!$A$39:$A$782,$A181,СВЦЭМ!$B$39:$B$782,K$175)+'СЕТ СН'!$F$12</f>
        <v>425.70583420000003</v>
      </c>
      <c r="L181" s="36">
        <f>SUMIFS(СВЦЭМ!$F$39:$F$782,СВЦЭМ!$A$39:$A$782,$A181,СВЦЭМ!$B$39:$B$782,L$175)+'СЕТ СН'!$F$12</f>
        <v>425.41425346</v>
      </c>
      <c r="M181" s="36">
        <f>SUMIFS(СВЦЭМ!$F$39:$F$782,СВЦЭМ!$A$39:$A$782,$A181,СВЦЭМ!$B$39:$B$782,M$175)+'СЕТ СН'!$F$12</f>
        <v>430.26888941999999</v>
      </c>
      <c r="N181" s="36">
        <f>SUMIFS(СВЦЭМ!$F$39:$F$782,СВЦЭМ!$A$39:$A$782,$A181,СВЦЭМ!$B$39:$B$782,N$175)+'СЕТ СН'!$F$12</f>
        <v>435.22192537000001</v>
      </c>
      <c r="O181" s="36">
        <f>SUMIFS(СВЦЭМ!$F$39:$F$782,СВЦЭМ!$A$39:$A$782,$A181,СВЦЭМ!$B$39:$B$782,O$175)+'СЕТ СН'!$F$12</f>
        <v>435.29796849000002</v>
      </c>
      <c r="P181" s="36">
        <f>SUMIFS(СВЦЭМ!$F$39:$F$782,СВЦЭМ!$A$39:$A$782,$A181,СВЦЭМ!$B$39:$B$782,P$175)+'СЕТ СН'!$F$12</f>
        <v>435.56350823999998</v>
      </c>
      <c r="Q181" s="36">
        <f>SUMIFS(СВЦЭМ!$F$39:$F$782,СВЦЭМ!$A$39:$A$782,$A181,СВЦЭМ!$B$39:$B$782,Q$175)+'СЕТ СН'!$F$12</f>
        <v>434.15014881000002</v>
      </c>
      <c r="R181" s="36">
        <f>SUMIFS(СВЦЭМ!$F$39:$F$782,СВЦЭМ!$A$39:$A$782,$A181,СВЦЭМ!$B$39:$B$782,R$175)+'СЕТ СН'!$F$12</f>
        <v>441.00838211000001</v>
      </c>
      <c r="S181" s="36">
        <f>SUMIFS(СВЦЭМ!$F$39:$F$782,СВЦЭМ!$A$39:$A$782,$A181,СВЦЭМ!$B$39:$B$782,S$175)+'СЕТ СН'!$F$12</f>
        <v>423.94223297000002</v>
      </c>
      <c r="T181" s="36">
        <f>SUMIFS(СВЦЭМ!$F$39:$F$782,СВЦЭМ!$A$39:$A$782,$A181,СВЦЭМ!$B$39:$B$782,T$175)+'СЕТ СН'!$F$12</f>
        <v>426.16256623999999</v>
      </c>
      <c r="U181" s="36">
        <f>SUMIFS(СВЦЭМ!$F$39:$F$782,СВЦЭМ!$A$39:$A$782,$A181,СВЦЭМ!$B$39:$B$782,U$175)+'СЕТ СН'!$F$12</f>
        <v>428.43776019000001</v>
      </c>
      <c r="V181" s="36">
        <f>SUMIFS(СВЦЭМ!$F$39:$F$782,СВЦЭМ!$A$39:$A$782,$A181,СВЦЭМ!$B$39:$B$782,V$175)+'СЕТ СН'!$F$12</f>
        <v>429.66796082000002</v>
      </c>
      <c r="W181" s="36">
        <f>SUMIFS(СВЦЭМ!$F$39:$F$782,СВЦЭМ!$A$39:$A$782,$A181,СВЦЭМ!$B$39:$B$782,W$175)+'СЕТ СН'!$F$12</f>
        <v>425.64057881999997</v>
      </c>
      <c r="X181" s="36">
        <f>SUMIFS(СВЦЭМ!$F$39:$F$782,СВЦЭМ!$A$39:$A$782,$A181,СВЦЭМ!$B$39:$B$782,X$175)+'СЕТ СН'!$F$12</f>
        <v>435.08169665000003</v>
      </c>
      <c r="Y181" s="36">
        <f>SUMIFS(СВЦЭМ!$F$39:$F$782,СВЦЭМ!$A$39:$A$782,$A181,СВЦЭМ!$B$39:$B$782,Y$175)+'СЕТ СН'!$F$12</f>
        <v>441.83944167999999</v>
      </c>
    </row>
    <row r="182" spans="1:25" ht="15.75" x14ac:dyDescent="0.2">
      <c r="A182" s="35">
        <f t="shared" si="5"/>
        <v>44964</v>
      </c>
      <c r="B182" s="36">
        <f>SUMIFS(СВЦЭМ!$F$39:$F$782,СВЦЭМ!$A$39:$A$782,$A182,СВЦЭМ!$B$39:$B$782,B$175)+'СЕТ СН'!$F$12</f>
        <v>443.27860406999997</v>
      </c>
      <c r="C182" s="36">
        <f>SUMIFS(СВЦЭМ!$F$39:$F$782,СВЦЭМ!$A$39:$A$782,$A182,СВЦЭМ!$B$39:$B$782,C$175)+'СЕТ СН'!$F$12</f>
        <v>452.80512854</v>
      </c>
      <c r="D182" s="36">
        <f>SUMIFS(СВЦЭМ!$F$39:$F$782,СВЦЭМ!$A$39:$A$782,$A182,СВЦЭМ!$B$39:$B$782,D$175)+'СЕТ СН'!$F$12</f>
        <v>452.10510407999999</v>
      </c>
      <c r="E182" s="36">
        <f>SUMIFS(СВЦЭМ!$F$39:$F$782,СВЦЭМ!$A$39:$A$782,$A182,СВЦЭМ!$B$39:$B$782,E$175)+'СЕТ СН'!$F$12</f>
        <v>450.88761876000001</v>
      </c>
      <c r="F182" s="36">
        <f>SUMIFS(СВЦЭМ!$F$39:$F$782,СВЦЭМ!$A$39:$A$782,$A182,СВЦЭМ!$B$39:$B$782,F$175)+'СЕТ СН'!$F$12</f>
        <v>451.51142181</v>
      </c>
      <c r="G182" s="36">
        <f>SUMIFS(СВЦЭМ!$F$39:$F$782,СВЦЭМ!$A$39:$A$782,$A182,СВЦЭМ!$B$39:$B$782,G$175)+'СЕТ СН'!$F$12</f>
        <v>454.76550280999999</v>
      </c>
      <c r="H182" s="36">
        <f>SUMIFS(СВЦЭМ!$F$39:$F$782,СВЦЭМ!$A$39:$A$782,$A182,СВЦЭМ!$B$39:$B$782,H$175)+'СЕТ СН'!$F$12</f>
        <v>443.47617559000003</v>
      </c>
      <c r="I182" s="36">
        <f>SUMIFS(СВЦЭМ!$F$39:$F$782,СВЦЭМ!$A$39:$A$782,$A182,СВЦЭМ!$B$39:$B$782,I$175)+'СЕТ СН'!$F$12</f>
        <v>434.51702546000001</v>
      </c>
      <c r="J182" s="36">
        <f>SUMIFS(СВЦЭМ!$F$39:$F$782,СВЦЭМ!$A$39:$A$782,$A182,СВЦЭМ!$B$39:$B$782,J$175)+'СЕТ СН'!$F$12</f>
        <v>422.99590126999999</v>
      </c>
      <c r="K182" s="36">
        <f>SUMIFS(СВЦЭМ!$F$39:$F$782,СВЦЭМ!$A$39:$A$782,$A182,СВЦЭМ!$B$39:$B$782,K$175)+'СЕТ СН'!$F$12</f>
        <v>421.46278174000003</v>
      </c>
      <c r="L182" s="36">
        <f>SUMIFS(СВЦЭМ!$F$39:$F$782,СВЦЭМ!$A$39:$A$782,$A182,СВЦЭМ!$B$39:$B$782,L$175)+'СЕТ СН'!$F$12</f>
        <v>420.52916686999998</v>
      </c>
      <c r="M182" s="36">
        <f>SUMIFS(СВЦЭМ!$F$39:$F$782,СВЦЭМ!$A$39:$A$782,$A182,СВЦЭМ!$B$39:$B$782,M$175)+'СЕТ СН'!$F$12</f>
        <v>428.98330792000002</v>
      </c>
      <c r="N182" s="36">
        <f>SUMIFS(СВЦЭМ!$F$39:$F$782,СВЦЭМ!$A$39:$A$782,$A182,СВЦЭМ!$B$39:$B$782,N$175)+'СЕТ СН'!$F$12</f>
        <v>431.65572756</v>
      </c>
      <c r="O182" s="36">
        <f>SUMIFS(СВЦЭМ!$F$39:$F$782,СВЦЭМ!$A$39:$A$782,$A182,СВЦЭМ!$B$39:$B$782,O$175)+'СЕТ СН'!$F$12</f>
        <v>434.89600696000002</v>
      </c>
      <c r="P182" s="36">
        <f>SUMIFS(СВЦЭМ!$F$39:$F$782,СВЦЭМ!$A$39:$A$782,$A182,СВЦЭМ!$B$39:$B$782,P$175)+'СЕТ СН'!$F$12</f>
        <v>438.97270320000001</v>
      </c>
      <c r="Q182" s="36">
        <f>SUMIFS(СВЦЭМ!$F$39:$F$782,СВЦЭМ!$A$39:$A$782,$A182,СВЦЭМ!$B$39:$B$782,Q$175)+'СЕТ СН'!$F$12</f>
        <v>442.14441578999998</v>
      </c>
      <c r="R182" s="36">
        <f>SUMIFS(СВЦЭМ!$F$39:$F$782,СВЦЭМ!$A$39:$A$782,$A182,СВЦЭМ!$B$39:$B$782,R$175)+'СЕТ СН'!$F$12</f>
        <v>442.24680348999999</v>
      </c>
      <c r="S182" s="36">
        <f>SUMIFS(СВЦЭМ!$F$39:$F$782,СВЦЭМ!$A$39:$A$782,$A182,СВЦЭМ!$B$39:$B$782,S$175)+'СЕТ СН'!$F$12</f>
        <v>429.63904919999999</v>
      </c>
      <c r="T182" s="36">
        <f>SUMIFS(СВЦЭМ!$F$39:$F$782,СВЦЭМ!$A$39:$A$782,$A182,СВЦЭМ!$B$39:$B$782,T$175)+'СЕТ СН'!$F$12</f>
        <v>416.85134792999997</v>
      </c>
      <c r="U182" s="36">
        <f>SUMIFS(СВЦЭМ!$F$39:$F$782,СВЦЭМ!$A$39:$A$782,$A182,СВЦЭМ!$B$39:$B$782,U$175)+'СЕТ СН'!$F$12</f>
        <v>426.52062494</v>
      </c>
      <c r="V182" s="36">
        <f>SUMIFS(СВЦЭМ!$F$39:$F$782,СВЦЭМ!$A$39:$A$782,$A182,СВЦЭМ!$B$39:$B$782,V$175)+'СЕТ СН'!$F$12</f>
        <v>426.81617839</v>
      </c>
      <c r="W182" s="36">
        <f>SUMIFS(СВЦЭМ!$F$39:$F$782,СВЦЭМ!$A$39:$A$782,$A182,СВЦЭМ!$B$39:$B$782,W$175)+'СЕТ СН'!$F$12</f>
        <v>423.66175150999999</v>
      </c>
      <c r="X182" s="36">
        <f>SUMIFS(СВЦЭМ!$F$39:$F$782,СВЦЭМ!$A$39:$A$782,$A182,СВЦЭМ!$B$39:$B$782,X$175)+'СЕТ СН'!$F$12</f>
        <v>436.82459867</v>
      </c>
      <c r="Y182" s="36">
        <f>SUMIFS(СВЦЭМ!$F$39:$F$782,СВЦЭМ!$A$39:$A$782,$A182,СВЦЭМ!$B$39:$B$782,Y$175)+'СЕТ СН'!$F$12</f>
        <v>442.11907695000002</v>
      </c>
    </row>
    <row r="183" spans="1:25" ht="15.75" x14ac:dyDescent="0.2">
      <c r="A183" s="35">
        <f t="shared" si="5"/>
        <v>44965</v>
      </c>
      <c r="B183" s="36">
        <f>SUMIFS(СВЦЭМ!$F$39:$F$782,СВЦЭМ!$A$39:$A$782,$A183,СВЦЭМ!$B$39:$B$782,B$175)+'СЕТ СН'!$F$12</f>
        <v>429.08071053999998</v>
      </c>
      <c r="C183" s="36">
        <f>SUMIFS(СВЦЭМ!$F$39:$F$782,СВЦЭМ!$A$39:$A$782,$A183,СВЦЭМ!$B$39:$B$782,C$175)+'СЕТ СН'!$F$12</f>
        <v>439.92728463999998</v>
      </c>
      <c r="D183" s="36">
        <f>SUMIFS(СВЦЭМ!$F$39:$F$782,СВЦЭМ!$A$39:$A$782,$A183,СВЦЭМ!$B$39:$B$782,D$175)+'СЕТ СН'!$F$12</f>
        <v>445.15985152000002</v>
      </c>
      <c r="E183" s="36">
        <f>SUMIFS(СВЦЭМ!$F$39:$F$782,СВЦЭМ!$A$39:$A$782,$A183,СВЦЭМ!$B$39:$B$782,E$175)+'СЕТ СН'!$F$12</f>
        <v>449.57468076999999</v>
      </c>
      <c r="F183" s="36">
        <f>SUMIFS(СВЦЭМ!$F$39:$F$782,СВЦЭМ!$A$39:$A$782,$A183,СВЦЭМ!$B$39:$B$782,F$175)+'СЕТ СН'!$F$12</f>
        <v>446.73366430999999</v>
      </c>
      <c r="G183" s="36">
        <f>SUMIFS(СВЦЭМ!$F$39:$F$782,СВЦЭМ!$A$39:$A$782,$A183,СВЦЭМ!$B$39:$B$782,G$175)+'СЕТ СН'!$F$12</f>
        <v>445.41213471999998</v>
      </c>
      <c r="H183" s="36">
        <f>SUMIFS(СВЦЭМ!$F$39:$F$782,СВЦЭМ!$A$39:$A$782,$A183,СВЦЭМ!$B$39:$B$782,H$175)+'СЕТ СН'!$F$12</f>
        <v>428.04970259999999</v>
      </c>
      <c r="I183" s="36">
        <f>SUMIFS(СВЦЭМ!$F$39:$F$782,СВЦЭМ!$A$39:$A$782,$A183,СВЦЭМ!$B$39:$B$782,I$175)+'СЕТ СН'!$F$12</f>
        <v>426.29455050000001</v>
      </c>
      <c r="J183" s="36">
        <f>SUMIFS(СВЦЭМ!$F$39:$F$782,СВЦЭМ!$A$39:$A$782,$A183,СВЦЭМ!$B$39:$B$782,J$175)+'СЕТ СН'!$F$12</f>
        <v>422.69713703000002</v>
      </c>
      <c r="K183" s="36">
        <f>SUMIFS(СВЦЭМ!$F$39:$F$782,СВЦЭМ!$A$39:$A$782,$A183,СВЦЭМ!$B$39:$B$782,K$175)+'СЕТ СН'!$F$12</f>
        <v>427.61198132999999</v>
      </c>
      <c r="L183" s="36">
        <f>SUMIFS(СВЦЭМ!$F$39:$F$782,СВЦЭМ!$A$39:$A$782,$A183,СВЦЭМ!$B$39:$B$782,L$175)+'СЕТ СН'!$F$12</f>
        <v>435.06268372</v>
      </c>
      <c r="M183" s="36">
        <f>SUMIFS(СВЦЭМ!$F$39:$F$782,СВЦЭМ!$A$39:$A$782,$A183,СВЦЭМ!$B$39:$B$782,M$175)+'СЕТ СН'!$F$12</f>
        <v>442.78789891999998</v>
      </c>
      <c r="N183" s="36">
        <f>SUMIFS(СВЦЭМ!$F$39:$F$782,СВЦЭМ!$A$39:$A$782,$A183,СВЦЭМ!$B$39:$B$782,N$175)+'СЕТ СН'!$F$12</f>
        <v>446.08121057</v>
      </c>
      <c r="O183" s="36">
        <f>SUMIFS(СВЦЭМ!$F$39:$F$782,СВЦЭМ!$A$39:$A$782,$A183,СВЦЭМ!$B$39:$B$782,O$175)+'СЕТ СН'!$F$12</f>
        <v>447.63884949999999</v>
      </c>
      <c r="P183" s="36">
        <f>SUMIFS(СВЦЭМ!$F$39:$F$782,СВЦЭМ!$A$39:$A$782,$A183,СВЦЭМ!$B$39:$B$782,P$175)+'СЕТ СН'!$F$12</f>
        <v>448.34169331999999</v>
      </c>
      <c r="Q183" s="36">
        <f>SUMIFS(СВЦЭМ!$F$39:$F$782,СВЦЭМ!$A$39:$A$782,$A183,СВЦЭМ!$B$39:$B$782,Q$175)+'СЕТ СН'!$F$12</f>
        <v>448.07480470000002</v>
      </c>
      <c r="R183" s="36">
        <f>SUMIFS(СВЦЭМ!$F$39:$F$782,СВЦЭМ!$A$39:$A$782,$A183,СВЦЭМ!$B$39:$B$782,R$175)+'СЕТ СН'!$F$12</f>
        <v>446.77994289999998</v>
      </c>
      <c r="S183" s="36">
        <f>SUMIFS(СВЦЭМ!$F$39:$F$782,СВЦЭМ!$A$39:$A$782,$A183,СВЦЭМ!$B$39:$B$782,S$175)+'СЕТ СН'!$F$12</f>
        <v>445.67173294999998</v>
      </c>
      <c r="T183" s="36">
        <f>SUMIFS(СВЦЭМ!$F$39:$F$782,СВЦЭМ!$A$39:$A$782,$A183,СВЦЭМ!$B$39:$B$782,T$175)+'СЕТ СН'!$F$12</f>
        <v>445.23638628999998</v>
      </c>
      <c r="U183" s="36">
        <f>SUMIFS(СВЦЭМ!$F$39:$F$782,СВЦЭМ!$A$39:$A$782,$A183,СВЦЭМ!$B$39:$B$782,U$175)+'СЕТ СН'!$F$12</f>
        <v>445.1547789</v>
      </c>
      <c r="V183" s="36">
        <f>SUMIFS(СВЦЭМ!$F$39:$F$782,СВЦЭМ!$A$39:$A$782,$A183,СВЦЭМ!$B$39:$B$782,V$175)+'СЕТ СН'!$F$12</f>
        <v>435.73763556</v>
      </c>
      <c r="W183" s="36">
        <f>SUMIFS(СВЦЭМ!$F$39:$F$782,СВЦЭМ!$A$39:$A$782,$A183,СВЦЭМ!$B$39:$B$782,W$175)+'СЕТ СН'!$F$12</f>
        <v>427.65154808</v>
      </c>
      <c r="X183" s="36">
        <f>SUMIFS(СВЦЭМ!$F$39:$F$782,СВЦЭМ!$A$39:$A$782,$A183,СВЦЭМ!$B$39:$B$782,X$175)+'СЕТ СН'!$F$12</f>
        <v>425.44159008000003</v>
      </c>
      <c r="Y183" s="36">
        <f>SUMIFS(СВЦЭМ!$F$39:$F$782,СВЦЭМ!$A$39:$A$782,$A183,СВЦЭМ!$B$39:$B$782,Y$175)+'СЕТ СН'!$F$12</f>
        <v>423.67001131000001</v>
      </c>
    </row>
    <row r="184" spans="1:25" ht="15.75" x14ac:dyDescent="0.2">
      <c r="A184" s="35">
        <f t="shared" si="5"/>
        <v>44966</v>
      </c>
      <c r="B184" s="36">
        <f>SUMIFS(СВЦЭМ!$F$39:$F$782,СВЦЭМ!$A$39:$A$782,$A184,СВЦЭМ!$B$39:$B$782,B$175)+'СЕТ СН'!$F$12</f>
        <v>402.04362198000001</v>
      </c>
      <c r="C184" s="36">
        <f>SUMIFS(СВЦЭМ!$F$39:$F$782,СВЦЭМ!$A$39:$A$782,$A184,СВЦЭМ!$B$39:$B$782,C$175)+'СЕТ СН'!$F$12</f>
        <v>383.05163418000001</v>
      </c>
      <c r="D184" s="36">
        <f>SUMIFS(СВЦЭМ!$F$39:$F$782,СВЦЭМ!$A$39:$A$782,$A184,СВЦЭМ!$B$39:$B$782,D$175)+'СЕТ СН'!$F$12</f>
        <v>390.50943560000002</v>
      </c>
      <c r="E184" s="36">
        <f>SUMIFS(СВЦЭМ!$F$39:$F$782,СВЦЭМ!$A$39:$A$782,$A184,СВЦЭМ!$B$39:$B$782,E$175)+'СЕТ СН'!$F$12</f>
        <v>394.29109763000002</v>
      </c>
      <c r="F184" s="36">
        <f>SUMIFS(СВЦЭМ!$F$39:$F$782,СВЦЭМ!$A$39:$A$782,$A184,СВЦЭМ!$B$39:$B$782,F$175)+'СЕТ СН'!$F$12</f>
        <v>393.99910184999999</v>
      </c>
      <c r="G184" s="36">
        <f>SUMIFS(СВЦЭМ!$F$39:$F$782,СВЦЭМ!$A$39:$A$782,$A184,СВЦЭМ!$B$39:$B$782,G$175)+'СЕТ СН'!$F$12</f>
        <v>384.03677023</v>
      </c>
      <c r="H184" s="36">
        <f>SUMIFS(СВЦЭМ!$F$39:$F$782,СВЦЭМ!$A$39:$A$782,$A184,СВЦЭМ!$B$39:$B$782,H$175)+'СЕТ СН'!$F$12</f>
        <v>377.89777469000001</v>
      </c>
      <c r="I184" s="36">
        <f>SUMIFS(СВЦЭМ!$F$39:$F$782,СВЦЭМ!$A$39:$A$782,$A184,СВЦЭМ!$B$39:$B$782,I$175)+'СЕТ СН'!$F$12</f>
        <v>389.16260292999999</v>
      </c>
      <c r="J184" s="36">
        <f>SUMIFS(СВЦЭМ!$F$39:$F$782,СВЦЭМ!$A$39:$A$782,$A184,СВЦЭМ!$B$39:$B$782,J$175)+'СЕТ СН'!$F$12</f>
        <v>385.38707851999999</v>
      </c>
      <c r="K184" s="36">
        <f>SUMIFS(СВЦЭМ!$F$39:$F$782,СВЦЭМ!$A$39:$A$782,$A184,СВЦЭМ!$B$39:$B$782,K$175)+'СЕТ СН'!$F$12</f>
        <v>385.97731894999998</v>
      </c>
      <c r="L184" s="36">
        <f>SUMIFS(СВЦЭМ!$F$39:$F$782,СВЦЭМ!$A$39:$A$782,$A184,СВЦЭМ!$B$39:$B$782,L$175)+'СЕТ СН'!$F$12</f>
        <v>398.18821489999999</v>
      </c>
      <c r="M184" s="36">
        <f>SUMIFS(СВЦЭМ!$F$39:$F$782,СВЦЭМ!$A$39:$A$782,$A184,СВЦЭМ!$B$39:$B$782,M$175)+'СЕТ СН'!$F$12</f>
        <v>408.01008051999997</v>
      </c>
      <c r="N184" s="36">
        <f>SUMIFS(СВЦЭМ!$F$39:$F$782,СВЦЭМ!$A$39:$A$782,$A184,СВЦЭМ!$B$39:$B$782,N$175)+'СЕТ СН'!$F$12</f>
        <v>418.58840541000001</v>
      </c>
      <c r="O184" s="36">
        <f>SUMIFS(СВЦЭМ!$F$39:$F$782,СВЦЭМ!$A$39:$A$782,$A184,СВЦЭМ!$B$39:$B$782,O$175)+'СЕТ СН'!$F$12</f>
        <v>418.34089877000002</v>
      </c>
      <c r="P184" s="36">
        <f>SUMIFS(СВЦЭМ!$F$39:$F$782,СВЦЭМ!$A$39:$A$782,$A184,СВЦЭМ!$B$39:$B$782,P$175)+'СЕТ СН'!$F$12</f>
        <v>417.72210962000003</v>
      </c>
      <c r="Q184" s="36">
        <f>SUMIFS(СВЦЭМ!$F$39:$F$782,СВЦЭМ!$A$39:$A$782,$A184,СВЦЭМ!$B$39:$B$782,Q$175)+'СЕТ СН'!$F$12</f>
        <v>417.32472094000002</v>
      </c>
      <c r="R184" s="36">
        <f>SUMIFS(СВЦЭМ!$F$39:$F$782,СВЦЭМ!$A$39:$A$782,$A184,СВЦЭМ!$B$39:$B$782,R$175)+'СЕТ СН'!$F$12</f>
        <v>416.58178645999999</v>
      </c>
      <c r="S184" s="36">
        <f>SUMIFS(СВЦЭМ!$F$39:$F$782,СВЦЭМ!$A$39:$A$782,$A184,СВЦЭМ!$B$39:$B$782,S$175)+'СЕТ СН'!$F$12</f>
        <v>416.41609989</v>
      </c>
      <c r="T184" s="36">
        <f>SUMIFS(СВЦЭМ!$F$39:$F$782,СВЦЭМ!$A$39:$A$782,$A184,СВЦЭМ!$B$39:$B$782,T$175)+'СЕТ СН'!$F$12</f>
        <v>408.40952699000002</v>
      </c>
      <c r="U184" s="36">
        <f>SUMIFS(СВЦЭМ!$F$39:$F$782,СВЦЭМ!$A$39:$A$782,$A184,СВЦЭМ!$B$39:$B$782,U$175)+'СЕТ СН'!$F$12</f>
        <v>403.15868151000001</v>
      </c>
      <c r="V184" s="36">
        <f>SUMIFS(СВЦЭМ!$F$39:$F$782,СВЦЭМ!$A$39:$A$782,$A184,СВЦЭМ!$B$39:$B$782,V$175)+'СЕТ СН'!$F$12</f>
        <v>401.36719999000002</v>
      </c>
      <c r="W184" s="36">
        <f>SUMIFS(СВЦЭМ!$F$39:$F$782,СВЦЭМ!$A$39:$A$782,$A184,СВЦЭМ!$B$39:$B$782,W$175)+'СЕТ СН'!$F$12</f>
        <v>396.25522316000001</v>
      </c>
      <c r="X184" s="36">
        <f>SUMIFS(СВЦЭМ!$F$39:$F$782,СВЦЭМ!$A$39:$A$782,$A184,СВЦЭМ!$B$39:$B$782,X$175)+'СЕТ СН'!$F$12</f>
        <v>393.21203714000001</v>
      </c>
      <c r="Y184" s="36">
        <f>SUMIFS(СВЦЭМ!$F$39:$F$782,СВЦЭМ!$A$39:$A$782,$A184,СВЦЭМ!$B$39:$B$782,Y$175)+'СЕТ СН'!$F$12</f>
        <v>391.27204544</v>
      </c>
    </row>
    <row r="185" spans="1:25" ht="15.75" x14ac:dyDescent="0.2">
      <c r="A185" s="35">
        <f t="shared" si="5"/>
        <v>44967</v>
      </c>
      <c r="B185" s="36">
        <f>SUMIFS(СВЦЭМ!$F$39:$F$782,СВЦЭМ!$A$39:$A$782,$A185,СВЦЭМ!$B$39:$B$782,B$175)+'СЕТ СН'!$F$12</f>
        <v>402.62035609999998</v>
      </c>
      <c r="C185" s="36">
        <f>SUMIFS(СВЦЭМ!$F$39:$F$782,СВЦЭМ!$A$39:$A$782,$A185,СВЦЭМ!$B$39:$B$782,C$175)+'СЕТ СН'!$F$12</f>
        <v>408.08227603</v>
      </c>
      <c r="D185" s="36">
        <f>SUMIFS(СВЦЭМ!$F$39:$F$782,СВЦЭМ!$A$39:$A$782,$A185,СВЦЭМ!$B$39:$B$782,D$175)+'СЕТ СН'!$F$12</f>
        <v>406.20687957000001</v>
      </c>
      <c r="E185" s="36">
        <f>SUMIFS(СВЦЭМ!$F$39:$F$782,СВЦЭМ!$A$39:$A$782,$A185,СВЦЭМ!$B$39:$B$782,E$175)+'СЕТ СН'!$F$12</f>
        <v>414.29818053000002</v>
      </c>
      <c r="F185" s="36">
        <f>SUMIFS(СВЦЭМ!$F$39:$F$782,СВЦЭМ!$A$39:$A$782,$A185,СВЦЭМ!$B$39:$B$782,F$175)+'СЕТ СН'!$F$12</f>
        <v>410.67470601000002</v>
      </c>
      <c r="G185" s="36">
        <f>SUMIFS(СВЦЭМ!$F$39:$F$782,СВЦЭМ!$A$39:$A$782,$A185,СВЦЭМ!$B$39:$B$782,G$175)+'СЕТ СН'!$F$12</f>
        <v>404.00837482999998</v>
      </c>
      <c r="H185" s="36">
        <f>SUMIFS(СВЦЭМ!$F$39:$F$782,СВЦЭМ!$A$39:$A$782,$A185,СВЦЭМ!$B$39:$B$782,H$175)+'СЕТ СН'!$F$12</f>
        <v>418.74355566000003</v>
      </c>
      <c r="I185" s="36">
        <f>SUMIFS(СВЦЭМ!$F$39:$F$782,СВЦЭМ!$A$39:$A$782,$A185,СВЦЭМ!$B$39:$B$782,I$175)+'СЕТ СН'!$F$12</f>
        <v>415.12096845000002</v>
      </c>
      <c r="J185" s="36">
        <f>SUMIFS(СВЦЭМ!$F$39:$F$782,СВЦЭМ!$A$39:$A$782,$A185,СВЦЭМ!$B$39:$B$782,J$175)+'СЕТ СН'!$F$12</f>
        <v>411.67835925000003</v>
      </c>
      <c r="K185" s="36">
        <f>SUMIFS(СВЦЭМ!$F$39:$F$782,СВЦЭМ!$A$39:$A$782,$A185,СВЦЭМ!$B$39:$B$782,K$175)+'СЕТ СН'!$F$12</f>
        <v>410.18046881999999</v>
      </c>
      <c r="L185" s="36">
        <f>SUMIFS(СВЦЭМ!$F$39:$F$782,СВЦЭМ!$A$39:$A$782,$A185,СВЦЭМ!$B$39:$B$782,L$175)+'СЕТ СН'!$F$12</f>
        <v>409.97806828</v>
      </c>
      <c r="M185" s="36">
        <f>SUMIFS(СВЦЭМ!$F$39:$F$782,СВЦЭМ!$A$39:$A$782,$A185,СВЦЭМ!$B$39:$B$782,M$175)+'СЕТ СН'!$F$12</f>
        <v>413.67893500999998</v>
      </c>
      <c r="N185" s="36">
        <f>SUMIFS(СВЦЭМ!$F$39:$F$782,СВЦЭМ!$A$39:$A$782,$A185,СВЦЭМ!$B$39:$B$782,N$175)+'СЕТ СН'!$F$12</f>
        <v>412.21065673999999</v>
      </c>
      <c r="O185" s="36">
        <f>SUMIFS(СВЦЭМ!$F$39:$F$782,СВЦЭМ!$A$39:$A$782,$A185,СВЦЭМ!$B$39:$B$782,O$175)+'СЕТ СН'!$F$12</f>
        <v>406.86223163</v>
      </c>
      <c r="P185" s="36">
        <f>SUMIFS(СВЦЭМ!$F$39:$F$782,СВЦЭМ!$A$39:$A$782,$A185,СВЦЭМ!$B$39:$B$782,P$175)+'СЕТ СН'!$F$12</f>
        <v>407.83044202999997</v>
      </c>
      <c r="Q185" s="36">
        <f>SUMIFS(СВЦЭМ!$F$39:$F$782,СВЦЭМ!$A$39:$A$782,$A185,СВЦЭМ!$B$39:$B$782,Q$175)+'СЕТ СН'!$F$12</f>
        <v>407.08555897000002</v>
      </c>
      <c r="R185" s="36">
        <f>SUMIFS(СВЦЭМ!$F$39:$F$782,СВЦЭМ!$A$39:$A$782,$A185,СВЦЭМ!$B$39:$B$782,R$175)+'СЕТ СН'!$F$12</f>
        <v>398.29841548000002</v>
      </c>
      <c r="S185" s="36">
        <f>SUMIFS(СВЦЭМ!$F$39:$F$782,СВЦЭМ!$A$39:$A$782,$A185,СВЦЭМ!$B$39:$B$782,S$175)+'СЕТ СН'!$F$12</f>
        <v>406.41059218999999</v>
      </c>
      <c r="T185" s="36">
        <f>SUMIFS(СВЦЭМ!$F$39:$F$782,СВЦЭМ!$A$39:$A$782,$A185,СВЦЭМ!$B$39:$B$782,T$175)+'СЕТ СН'!$F$12</f>
        <v>406.10593232000002</v>
      </c>
      <c r="U185" s="36">
        <f>SUMIFS(СВЦЭМ!$F$39:$F$782,СВЦЭМ!$A$39:$A$782,$A185,СВЦЭМ!$B$39:$B$782,U$175)+'СЕТ СН'!$F$12</f>
        <v>405.75467530999998</v>
      </c>
      <c r="V185" s="36">
        <f>SUMIFS(СВЦЭМ!$F$39:$F$782,СВЦЭМ!$A$39:$A$782,$A185,СВЦЭМ!$B$39:$B$782,V$175)+'СЕТ СН'!$F$12</f>
        <v>406.56225849999998</v>
      </c>
      <c r="W185" s="36">
        <f>SUMIFS(СВЦЭМ!$F$39:$F$782,СВЦЭМ!$A$39:$A$782,$A185,СВЦЭМ!$B$39:$B$782,W$175)+'СЕТ СН'!$F$12</f>
        <v>405.89544763999999</v>
      </c>
      <c r="X185" s="36">
        <f>SUMIFS(СВЦЭМ!$F$39:$F$782,СВЦЭМ!$A$39:$A$782,$A185,СВЦЭМ!$B$39:$B$782,X$175)+'СЕТ СН'!$F$12</f>
        <v>401.86440272999999</v>
      </c>
      <c r="Y185" s="36">
        <f>SUMIFS(СВЦЭМ!$F$39:$F$782,СВЦЭМ!$A$39:$A$782,$A185,СВЦЭМ!$B$39:$B$782,Y$175)+'СЕТ СН'!$F$12</f>
        <v>402.45600399</v>
      </c>
    </row>
    <row r="186" spans="1:25" ht="15.75" x14ac:dyDescent="0.2">
      <c r="A186" s="35">
        <f t="shared" si="5"/>
        <v>44968</v>
      </c>
      <c r="B186" s="36">
        <f>SUMIFS(СВЦЭМ!$F$39:$F$782,СВЦЭМ!$A$39:$A$782,$A186,СВЦЭМ!$B$39:$B$782,B$175)+'СЕТ СН'!$F$12</f>
        <v>455.11037312000002</v>
      </c>
      <c r="C186" s="36">
        <f>SUMIFS(СВЦЭМ!$F$39:$F$782,СВЦЭМ!$A$39:$A$782,$A186,СВЦЭМ!$B$39:$B$782,C$175)+'СЕТ СН'!$F$12</f>
        <v>466.68942188</v>
      </c>
      <c r="D186" s="36">
        <f>SUMIFS(СВЦЭМ!$F$39:$F$782,СВЦЭМ!$A$39:$A$782,$A186,СВЦЭМ!$B$39:$B$782,D$175)+'СЕТ СН'!$F$12</f>
        <v>470.14359902000001</v>
      </c>
      <c r="E186" s="36">
        <f>SUMIFS(СВЦЭМ!$F$39:$F$782,СВЦЭМ!$A$39:$A$782,$A186,СВЦЭМ!$B$39:$B$782,E$175)+'СЕТ СН'!$F$12</f>
        <v>470.61651656999999</v>
      </c>
      <c r="F186" s="36">
        <f>SUMIFS(СВЦЭМ!$F$39:$F$782,СВЦЭМ!$A$39:$A$782,$A186,СВЦЭМ!$B$39:$B$782,F$175)+'СЕТ СН'!$F$12</f>
        <v>469.08097136999999</v>
      </c>
      <c r="G186" s="36">
        <f>SUMIFS(СВЦЭМ!$F$39:$F$782,СВЦЭМ!$A$39:$A$782,$A186,СВЦЭМ!$B$39:$B$782,G$175)+'СЕТ СН'!$F$12</f>
        <v>465.62263367999998</v>
      </c>
      <c r="H186" s="36">
        <f>SUMIFS(СВЦЭМ!$F$39:$F$782,СВЦЭМ!$A$39:$A$782,$A186,СВЦЭМ!$B$39:$B$782,H$175)+'СЕТ СН'!$F$12</f>
        <v>451.34421929000001</v>
      </c>
      <c r="I186" s="36">
        <f>SUMIFS(СВЦЭМ!$F$39:$F$782,СВЦЭМ!$A$39:$A$782,$A186,СВЦЭМ!$B$39:$B$782,I$175)+'СЕТ СН'!$F$12</f>
        <v>434.70473572999998</v>
      </c>
      <c r="J186" s="36">
        <f>SUMIFS(СВЦЭМ!$F$39:$F$782,СВЦЭМ!$A$39:$A$782,$A186,СВЦЭМ!$B$39:$B$782,J$175)+'СЕТ СН'!$F$12</f>
        <v>425.50950112999999</v>
      </c>
      <c r="K186" s="36">
        <f>SUMIFS(СВЦЭМ!$F$39:$F$782,СВЦЭМ!$A$39:$A$782,$A186,СВЦЭМ!$B$39:$B$782,K$175)+'СЕТ СН'!$F$12</f>
        <v>412.16514724000001</v>
      </c>
      <c r="L186" s="36">
        <f>SUMIFS(СВЦЭМ!$F$39:$F$782,СВЦЭМ!$A$39:$A$782,$A186,СВЦЭМ!$B$39:$B$782,L$175)+'СЕТ СН'!$F$12</f>
        <v>413.84169269</v>
      </c>
      <c r="M186" s="36">
        <f>SUMIFS(СВЦЭМ!$F$39:$F$782,СВЦЭМ!$A$39:$A$782,$A186,СВЦЭМ!$B$39:$B$782,M$175)+'СЕТ СН'!$F$12</f>
        <v>419.99158648999997</v>
      </c>
      <c r="N186" s="36">
        <f>SUMIFS(СВЦЭМ!$F$39:$F$782,СВЦЭМ!$A$39:$A$782,$A186,СВЦЭМ!$B$39:$B$782,N$175)+'СЕТ СН'!$F$12</f>
        <v>429.4190342</v>
      </c>
      <c r="O186" s="36">
        <f>SUMIFS(СВЦЭМ!$F$39:$F$782,СВЦЭМ!$A$39:$A$782,$A186,СВЦЭМ!$B$39:$B$782,O$175)+'СЕТ СН'!$F$12</f>
        <v>436.11575699999997</v>
      </c>
      <c r="P186" s="36">
        <f>SUMIFS(СВЦЭМ!$F$39:$F$782,СВЦЭМ!$A$39:$A$782,$A186,СВЦЭМ!$B$39:$B$782,P$175)+'СЕТ СН'!$F$12</f>
        <v>441.52142300999998</v>
      </c>
      <c r="Q186" s="36">
        <f>SUMIFS(СВЦЭМ!$F$39:$F$782,СВЦЭМ!$A$39:$A$782,$A186,СВЦЭМ!$B$39:$B$782,Q$175)+'СЕТ СН'!$F$12</f>
        <v>443.12522215000001</v>
      </c>
      <c r="R186" s="36">
        <f>SUMIFS(СВЦЭМ!$F$39:$F$782,СВЦЭМ!$A$39:$A$782,$A186,СВЦЭМ!$B$39:$B$782,R$175)+'СЕТ СН'!$F$12</f>
        <v>437.91826902000003</v>
      </c>
      <c r="S186" s="36">
        <f>SUMIFS(СВЦЭМ!$F$39:$F$782,СВЦЭМ!$A$39:$A$782,$A186,СВЦЭМ!$B$39:$B$782,S$175)+'СЕТ СН'!$F$12</f>
        <v>425.47507110999999</v>
      </c>
      <c r="T186" s="36">
        <f>SUMIFS(СВЦЭМ!$F$39:$F$782,СВЦЭМ!$A$39:$A$782,$A186,СВЦЭМ!$B$39:$B$782,T$175)+'СЕТ СН'!$F$12</f>
        <v>419.99830408999998</v>
      </c>
      <c r="U186" s="36">
        <f>SUMIFS(СВЦЭМ!$F$39:$F$782,СВЦЭМ!$A$39:$A$782,$A186,СВЦЭМ!$B$39:$B$782,U$175)+'СЕТ СН'!$F$12</f>
        <v>423.67729498</v>
      </c>
      <c r="V186" s="36">
        <f>SUMIFS(СВЦЭМ!$F$39:$F$782,СВЦЭМ!$A$39:$A$782,$A186,СВЦЭМ!$B$39:$B$782,V$175)+'СЕТ СН'!$F$12</f>
        <v>430.58492785999999</v>
      </c>
      <c r="W186" s="36">
        <f>SUMIFS(СВЦЭМ!$F$39:$F$782,СВЦЭМ!$A$39:$A$782,$A186,СВЦЭМ!$B$39:$B$782,W$175)+'СЕТ СН'!$F$12</f>
        <v>438.61375579000003</v>
      </c>
      <c r="X186" s="36">
        <f>SUMIFS(СВЦЭМ!$F$39:$F$782,СВЦЭМ!$A$39:$A$782,$A186,СВЦЭМ!$B$39:$B$782,X$175)+'СЕТ СН'!$F$12</f>
        <v>446.90904899999998</v>
      </c>
      <c r="Y186" s="36">
        <f>SUMIFS(СВЦЭМ!$F$39:$F$782,СВЦЭМ!$A$39:$A$782,$A186,СВЦЭМ!$B$39:$B$782,Y$175)+'СЕТ СН'!$F$12</f>
        <v>458.67985603</v>
      </c>
    </row>
    <row r="187" spans="1:25" ht="15.75" x14ac:dyDescent="0.2">
      <c r="A187" s="35">
        <f t="shared" si="5"/>
        <v>44969</v>
      </c>
      <c r="B187" s="36">
        <f>SUMIFS(СВЦЭМ!$F$39:$F$782,СВЦЭМ!$A$39:$A$782,$A187,СВЦЭМ!$B$39:$B$782,B$175)+'СЕТ СН'!$F$12</f>
        <v>428.47159628000003</v>
      </c>
      <c r="C187" s="36">
        <f>SUMIFS(СВЦЭМ!$F$39:$F$782,СВЦЭМ!$A$39:$A$782,$A187,СВЦЭМ!$B$39:$B$782,C$175)+'СЕТ СН'!$F$12</f>
        <v>448.71568602999997</v>
      </c>
      <c r="D187" s="36">
        <f>SUMIFS(СВЦЭМ!$F$39:$F$782,СВЦЭМ!$A$39:$A$782,$A187,СВЦЭМ!$B$39:$B$782,D$175)+'СЕТ СН'!$F$12</f>
        <v>448.50668758</v>
      </c>
      <c r="E187" s="36">
        <f>SUMIFS(СВЦЭМ!$F$39:$F$782,СВЦЭМ!$A$39:$A$782,$A187,СВЦЭМ!$B$39:$B$782,E$175)+'СЕТ СН'!$F$12</f>
        <v>439.78883017999999</v>
      </c>
      <c r="F187" s="36">
        <f>SUMIFS(СВЦЭМ!$F$39:$F$782,СВЦЭМ!$A$39:$A$782,$A187,СВЦЭМ!$B$39:$B$782,F$175)+'СЕТ СН'!$F$12</f>
        <v>450.00646155999999</v>
      </c>
      <c r="G187" s="36">
        <f>SUMIFS(СВЦЭМ!$F$39:$F$782,СВЦЭМ!$A$39:$A$782,$A187,СВЦЭМ!$B$39:$B$782,G$175)+'СЕТ СН'!$F$12</f>
        <v>451.73926490000002</v>
      </c>
      <c r="H187" s="36">
        <f>SUMIFS(СВЦЭМ!$F$39:$F$782,СВЦЭМ!$A$39:$A$782,$A187,СВЦЭМ!$B$39:$B$782,H$175)+'СЕТ СН'!$F$12</f>
        <v>450.12655029000001</v>
      </c>
      <c r="I187" s="36">
        <f>SUMIFS(СВЦЭМ!$F$39:$F$782,СВЦЭМ!$A$39:$A$782,$A187,СВЦЭМ!$B$39:$B$782,I$175)+'СЕТ СН'!$F$12</f>
        <v>451.14823902000001</v>
      </c>
      <c r="J187" s="36">
        <f>SUMIFS(СВЦЭМ!$F$39:$F$782,СВЦЭМ!$A$39:$A$782,$A187,СВЦЭМ!$B$39:$B$782,J$175)+'СЕТ СН'!$F$12</f>
        <v>448.84520442000002</v>
      </c>
      <c r="K187" s="36">
        <f>SUMIFS(СВЦЭМ!$F$39:$F$782,СВЦЭМ!$A$39:$A$782,$A187,СВЦЭМ!$B$39:$B$782,K$175)+'СЕТ СН'!$F$12</f>
        <v>431.24213302999999</v>
      </c>
      <c r="L187" s="36">
        <f>SUMIFS(СВЦЭМ!$F$39:$F$782,СВЦЭМ!$A$39:$A$782,$A187,СВЦЭМ!$B$39:$B$782,L$175)+'СЕТ СН'!$F$12</f>
        <v>421.44531827999998</v>
      </c>
      <c r="M187" s="36">
        <f>SUMIFS(СВЦЭМ!$F$39:$F$782,СВЦЭМ!$A$39:$A$782,$A187,СВЦЭМ!$B$39:$B$782,M$175)+'СЕТ СН'!$F$12</f>
        <v>421.23740881999998</v>
      </c>
      <c r="N187" s="36">
        <f>SUMIFS(СВЦЭМ!$F$39:$F$782,СВЦЭМ!$A$39:$A$782,$A187,СВЦЭМ!$B$39:$B$782,N$175)+'СЕТ СН'!$F$12</f>
        <v>424.95733453999998</v>
      </c>
      <c r="O187" s="36">
        <f>SUMIFS(СВЦЭМ!$F$39:$F$782,СВЦЭМ!$A$39:$A$782,$A187,СВЦЭМ!$B$39:$B$782,O$175)+'СЕТ СН'!$F$12</f>
        <v>433.89759858000002</v>
      </c>
      <c r="P187" s="36">
        <f>SUMIFS(СВЦЭМ!$F$39:$F$782,СВЦЭМ!$A$39:$A$782,$A187,СВЦЭМ!$B$39:$B$782,P$175)+'СЕТ СН'!$F$12</f>
        <v>439.12639931000001</v>
      </c>
      <c r="Q187" s="36">
        <f>SUMIFS(СВЦЭМ!$F$39:$F$782,СВЦЭМ!$A$39:$A$782,$A187,СВЦЭМ!$B$39:$B$782,Q$175)+'СЕТ СН'!$F$12</f>
        <v>442.29462890999997</v>
      </c>
      <c r="R187" s="36">
        <f>SUMIFS(СВЦЭМ!$F$39:$F$782,СВЦЭМ!$A$39:$A$782,$A187,СВЦЭМ!$B$39:$B$782,R$175)+'СЕТ СН'!$F$12</f>
        <v>442.91536508000002</v>
      </c>
      <c r="S187" s="36">
        <f>SUMIFS(СВЦЭМ!$F$39:$F$782,СВЦЭМ!$A$39:$A$782,$A187,СВЦЭМ!$B$39:$B$782,S$175)+'СЕТ СН'!$F$12</f>
        <v>431.78860556000001</v>
      </c>
      <c r="T187" s="36">
        <f>SUMIFS(СВЦЭМ!$F$39:$F$782,СВЦЭМ!$A$39:$A$782,$A187,СВЦЭМ!$B$39:$B$782,T$175)+'СЕТ СН'!$F$12</f>
        <v>424.02115544999998</v>
      </c>
      <c r="U187" s="36">
        <f>SUMIFS(СВЦЭМ!$F$39:$F$782,СВЦЭМ!$A$39:$A$782,$A187,СВЦЭМ!$B$39:$B$782,U$175)+'СЕТ СН'!$F$12</f>
        <v>416.55198074999998</v>
      </c>
      <c r="V187" s="36">
        <f>SUMIFS(СВЦЭМ!$F$39:$F$782,СВЦЭМ!$A$39:$A$782,$A187,СВЦЭМ!$B$39:$B$782,V$175)+'СЕТ СН'!$F$12</f>
        <v>422.93345297000002</v>
      </c>
      <c r="W187" s="36">
        <f>SUMIFS(СВЦЭМ!$F$39:$F$782,СВЦЭМ!$A$39:$A$782,$A187,СВЦЭМ!$B$39:$B$782,W$175)+'СЕТ СН'!$F$12</f>
        <v>426.87037916000003</v>
      </c>
      <c r="X187" s="36">
        <f>SUMIFS(СВЦЭМ!$F$39:$F$782,СВЦЭМ!$A$39:$A$782,$A187,СВЦЭМ!$B$39:$B$782,X$175)+'СЕТ СН'!$F$12</f>
        <v>438.30546891</v>
      </c>
      <c r="Y187" s="36">
        <f>SUMIFS(СВЦЭМ!$F$39:$F$782,СВЦЭМ!$A$39:$A$782,$A187,СВЦЭМ!$B$39:$B$782,Y$175)+'СЕТ СН'!$F$12</f>
        <v>437.99550922999998</v>
      </c>
    </row>
    <row r="188" spans="1:25" ht="15.75" x14ac:dyDescent="0.2">
      <c r="A188" s="35">
        <f t="shared" si="5"/>
        <v>44970</v>
      </c>
      <c r="B188" s="36">
        <f>SUMIFS(СВЦЭМ!$F$39:$F$782,СВЦЭМ!$A$39:$A$782,$A188,СВЦЭМ!$B$39:$B$782,B$175)+'СЕТ СН'!$F$12</f>
        <v>465.56234929999999</v>
      </c>
      <c r="C188" s="36">
        <f>SUMIFS(СВЦЭМ!$F$39:$F$782,СВЦЭМ!$A$39:$A$782,$A188,СВЦЭМ!$B$39:$B$782,C$175)+'СЕТ СН'!$F$12</f>
        <v>474.95361967000002</v>
      </c>
      <c r="D188" s="36">
        <f>SUMIFS(СВЦЭМ!$F$39:$F$782,СВЦЭМ!$A$39:$A$782,$A188,СВЦЭМ!$B$39:$B$782,D$175)+'СЕТ СН'!$F$12</f>
        <v>476.64374366999999</v>
      </c>
      <c r="E188" s="36">
        <f>SUMIFS(СВЦЭМ!$F$39:$F$782,СВЦЭМ!$A$39:$A$782,$A188,СВЦЭМ!$B$39:$B$782,E$175)+'СЕТ СН'!$F$12</f>
        <v>476.93225042</v>
      </c>
      <c r="F188" s="36">
        <f>SUMIFS(СВЦЭМ!$F$39:$F$782,СВЦЭМ!$A$39:$A$782,$A188,СВЦЭМ!$B$39:$B$782,F$175)+'СЕТ СН'!$F$12</f>
        <v>469.21174844000001</v>
      </c>
      <c r="G188" s="36">
        <f>SUMIFS(СВЦЭМ!$F$39:$F$782,СВЦЭМ!$A$39:$A$782,$A188,СВЦЭМ!$B$39:$B$782,G$175)+'СЕТ СН'!$F$12</f>
        <v>457.65130335999999</v>
      </c>
      <c r="H188" s="36">
        <f>SUMIFS(СВЦЭМ!$F$39:$F$782,СВЦЭМ!$A$39:$A$782,$A188,СВЦЭМ!$B$39:$B$782,H$175)+'СЕТ СН'!$F$12</f>
        <v>443.08559358999997</v>
      </c>
      <c r="I188" s="36">
        <f>SUMIFS(СВЦЭМ!$F$39:$F$782,СВЦЭМ!$A$39:$A$782,$A188,СВЦЭМ!$B$39:$B$782,I$175)+'СЕТ СН'!$F$12</f>
        <v>444.01485328000001</v>
      </c>
      <c r="J188" s="36">
        <f>SUMIFS(СВЦЭМ!$F$39:$F$782,СВЦЭМ!$A$39:$A$782,$A188,СВЦЭМ!$B$39:$B$782,J$175)+'СЕТ СН'!$F$12</f>
        <v>431.74652368</v>
      </c>
      <c r="K188" s="36">
        <f>SUMIFS(СВЦЭМ!$F$39:$F$782,СВЦЭМ!$A$39:$A$782,$A188,СВЦЭМ!$B$39:$B$782,K$175)+'СЕТ СН'!$F$12</f>
        <v>425.04939803000002</v>
      </c>
      <c r="L188" s="36">
        <f>SUMIFS(СВЦЭМ!$F$39:$F$782,СВЦЭМ!$A$39:$A$782,$A188,СВЦЭМ!$B$39:$B$782,L$175)+'СЕТ СН'!$F$12</f>
        <v>428.95376221999999</v>
      </c>
      <c r="M188" s="36">
        <f>SUMIFS(СВЦЭМ!$F$39:$F$782,СВЦЭМ!$A$39:$A$782,$A188,СВЦЭМ!$B$39:$B$782,M$175)+'СЕТ СН'!$F$12</f>
        <v>433.92471014</v>
      </c>
      <c r="N188" s="36">
        <f>SUMIFS(СВЦЭМ!$F$39:$F$782,СВЦЭМ!$A$39:$A$782,$A188,СВЦЭМ!$B$39:$B$782,N$175)+'СЕТ СН'!$F$12</f>
        <v>447.47317391000001</v>
      </c>
      <c r="O188" s="36">
        <f>SUMIFS(СВЦЭМ!$F$39:$F$782,СВЦЭМ!$A$39:$A$782,$A188,СВЦЭМ!$B$39:$B$782,O$175)+'СЕТ СН'!$F$12</f>
        <v>458.4437221</v>
      </c>
      <c r="P188" s="36">
        <f>SUMIFS(СВЦЭМ!$F$39:$F$782,СВЦЭМ!$A$39:$A$782,$A188,СВЦЭМ!$B$39:$B$782,P$175)+'СЕТ СН'!$F$12</f>
        <v>467.88251486000001</v>
      </c>
      <c r="Q188" s="36">
        <f>SUMIFS(СВЦЭМ!$F$39:$F$782,СВЦЭМ!$A$39:$A$782,$A188,СВЦЭМ!$B$39:$B$782,Q$175)+'СЕТ СН'!$F$12</f>
        <v>471.61246309000001</v>
      </c>
      <c r="R188" s="36">
        <f>SUMIFS(СВЦЭМ!$F$39:$F$782,СВЦЭМ!$A$39:$A$782,$A188,СВЦЭМ!$B$39:$B$782,R$175)+'СЕТ СН'!$F$12</f>
        <v>468.49792552999997</v>
      </c>
      <c r="S188" s="36">
        <f>SUMIFS(СВЦЭМ!$F$39:$F$782,СВЦЭМ!$A$39:$A$782,$A188,СВЦЭМ!$B$39:$B$782,S$175)+'СЕТ СН'!$F$12</f>
        <v>455.44090978999998</v>
      </c>
      <c r="T188" s="36">
        <f>SUMIFS(СВЦЭМ!$F$39:$F$782,СВЦЭМ!$A$39:$A$782,$A188,СВЦЭМ!$B$39:$B$782,T$175)+'СЕТ СН'!$F$12</f>
        <v>444.79079948999998</v>
      </c>
      <c r="U188" s="36">
        <f>SUMIFS(СВЦЭМ!$F$39:$F$782,СВЦЭМ!$A$39:$A$782,$A188,СВЦЭМ!$B$39:$B$782,U$175)+'СЕТ СН'!$F$12</f>
        <v>455.73136432000001</v>
      </c>
      <c r="V188" s="36">
        <f>SUMIFS(СВЦЭМ!$F$39:$F$782,СВЦЭМ!$A$39:$A$782,$A188,СВЦЭМ!$B$39:$B$782,V$175)+'СЕТ СН'!$F$12</f>
        <v>458.69020755000003</v>
      </c>
      <c r="W188" s="36">
        <f>SUMIFS(СВЦЭМ!$F$39:$F$782,СВЦЭМ!$A$39:$A$782,$A188,СВЦЭМ!$B$39:$B$782,W$175)+'СЕТ СН'!$F$12</f>
        <v>465.15088347</v>
      </c>
      <c r="X188" s="36">
        <f>SUMIFS(СВЦЭМ!$F$39:$F$782,СВЦЭМ!$A$39:$A$782,$A188,СВЦЭМ!$B$39:$B$782,X$175)+'СЕТ СН'!$F$12</f>
        <v>474.09766053999999</v>
      </c>
      <c r="Y188" s="36">
        <f>SUMIFS(СВЦЭМ!$F$39:$F$782,СВЦЭМ!$A$39:$A$782,$A188,СВЦЭМ!$B$39:$B$782,Y$175)+'СЕТ СН'!$F$12</f>
        <v>454.17177378999997</v>
      </c>
    </row>
    <row r="189" spans="1:25" ht="15.75" x14ac:dyDescent="0.2">
      <c r="A189" s="35">
        <f t="shared" si="5"/>
        <v>44971</v>
      </c>
      <c r="B189" s="36">
        <f>SUMIFS(СВЦЭМ!$F$39:$F$782,СВЦЭМ!$A$39:$A$782,$A189,СВЦЭМ!$B$39:$B$782,B$175)+'СЕТ СН'!$F$12</f>
        <v>483.69275177999998</v>
      </c>
      <c r="C189" s="36">
        <f>SUMIFS(СВЦЭМ!$F$39:$F$782,СВЦЭМ!$A$39:$A$782,$A189,СВЦЭМ!$B$39:$B$782,C$175)+'СЕТ СН'!$F$12</f>
        <v>495.34629140999999</v>
      </c>
      <c r="D189" s="36">
        <f>SUMIFS(СВЦЭМ!$F$39:$F$782,СВЦЭМ!$A$39:$A$782,$A189,СВЦЭМ!$B$39:$B$782,D$175)+'СЕТ СН'!$F$12</f>
        <v>493.78708657999999</v>
      </c>
      <c r="E189" s="36">
        <f>SUMIFS(СВЦЭМ!$F$39:$F$782,СВЦЭМ!$A$39:$A$782,$A189,СВЦЭМ!$B$39:$B$782,E$175)+'СЕТ СН'!$F$12</f>
        <v>516.38093287000004</v>
      </c>
      <c r="F189" s="36">
        <f>SUMIFS(СВЦЭМ!$F$39:$F$782,СВЦЭМ!$A$39:$A$782,$A189,СВЦЭМ!$B$39:$B$782,F$175)+'СЕТ СН'!$F$12</f>
        <v>473.23258354000001</v>
      </c>
      <c r="G189" s="36">
        <f>SUMIFS(СВЦЭМ!$F$39:$F$782,СВЦЭМ!$A$39:$A$782,$A189,СВЦЭМ!$B$39:$B$782,G$175)+'СЕТ СН'!$F$12</f>
        <v>504.26389237000001</v>
      </c>
      <c r="H189" s="36">
        <f>SUMIFS(СВЦЭМ!$F$39:$F$782,СВЦЭМ!$A$39:$A$782,$A189,СВЦЭМ!$B$39:$B$782,H$175)+'СЕТ СН'!$F$12</f>
        <v>481.37417626000001</v>
      </c>
      <c r="I189" s="36">
        <f>SUMIFS(СВЦЭМ!$F$39:$F$782,СВЦЭМ!$A$39:$A$782,$A189,СВЦЭМ!$B$39:$B$782,I$175)+'СЕТ СН'!$F$12</f>
        <v>470.62059053000002</v>
      </c>
      <c r="J189" s="36">
        <f>SUMIFS(СВЦЭМ!$F$39:$F$782,СВЦЭМ!$A$39:$A$782,$A189,СВЦЭМ!$B$39:$B$782,J$175)+'СЕТ СН'!$F$12</f>
        <v>464.02802572000002</v>
      </c>
      <c r="K189" s="36">
        <f>SUMIFS(СВЦЭМ!$F$39:$F$782,СВЦЭМ!$A$39:$A$782,$A189,СВЦЭМ!$B$39:$B$782,K$175)+'СЕТ СН'!$F$12</f>
        <v>459.07487486000002</v>
      </c>
      <c r="L189" s="36">
        <f>SUMIFS(СВЦЭМ!$F$39:$F$782,СВЦЭМ!$A$39:$A$782,$A189,СВЦЭМ!$B$39:$B$782,L$175)+'СЕТ СН'!$F$12</f>
        <v>459.06387083999999</v>
      </c>
      <c r="M189" s="36">
        <f>SUMIFS(СВЦЭМ!$F$39:$F$782,СВЦЭМ!$A$39:$A$782,$A189,СВЦЭМ!$B$39:$B$782,M$175)+'СЕТ СН'!$F$12</f>
        <v>477.25286425000002</v>
      </c>
      <c r="N189" s="36">
        <f>SUMIFS(СВЦЭМ!$F$39:$F$782,СВЦЭМ!$A$39:$A$782,$A189,СВЦЭМ!$B$39:$B$782,N$175)+'СЕТ СН'!$F$12</f>
        <v>473.01792107</v>
      </c>
      <c r="O189" s="36">
        <f>SUMIFS(СВЦЭМ!$F$39:$F$782,СВЦЭМ!$A$39:$A$782,$A189,СВЦЭМ!$B$39:$B$782,O$175)+'СЕТ СН'!$F$12</f>
        <v>480.09192719999999</v>
      </c>
      <c r="P189" s="36">
        <f>SUMIFS(СВЦЭМ!$F$39:$F$782,СВЦЭМ!$A$39:$A$782,$A189,СВЦЭМ!$B$39:$B$782,P$175)+'СЕТ СН'!$F$12</f>
        <v>485.62587214000001</v>
      </c>
      <c r="Q189" s="36">
        <f>SUMIFS(СВЦЭМ!$F$39:$F$782,СВЦЭМ!$A$39:$A$782,$A189,СВЦЭМ!$B$39:$B$782,Q$175)+'СЕТ СН'!$F$12</f>
        <v>487.70586652999998</v>
      </c>
      <c r="R189" s="36">
        <f>SUMIFS(СВЦЭМ!$F$39:$F$782,СВЦЭМ!$A$39:$A$782,$A189,СВЦЭМ!$B$39:$B$782,R$175)+'СЕТ СН'!$F$12</f>
        <v>481.43302059000001</v>
      </c>
      <c r="S189" s="36">
        <f>SUMIFS(СВЦЭМ!$F$39:$F$782,СВЦЭМ!$A$39:$A$782,$A189,СВЦЭМ!$B$39:$B$782,S$175)+'СЕТ СН'!$F$12</f>
        <v>471.78979214999998</v>
      </c>
      <c r="T189" s="36">
        <f>SUMIFS(СВЦЭМ!$F$39:$F$782,СВЦЭМ!$A$39:$A$782,$A189,СВЦЭМ!$B$39:$B$782,T$175)+'СЕТ СН'!$F$12</f>
        <v>468.93282253000001</v>
      </c>
      <c r="U189" s="36">
        <f>SUMIFS(СВЦЭМ!$F$39:$F$782,СВЦЭМ!$A$39:$A$782,$A189,СВЦЭМ!$B$39:$B$782,U$175)+'СЕТ СН'!$F$12</f>
        <v>467.32850514</v>
      </c>
      <c r="V189" s="36">
        <f>SUMIFS(СВЦЭМ!$F$39:$F$782,СВЦЭМ!$A$39:$A$782,$A189,СВЦЭМ!$B$39:$B$782,V$175)+'СЕТ СН'!$F$12</f>
        <v>471.68257556999998</v>
      </c>
      <c r="W189" s="36">
        <f>SUMIFS(СВЦЭМ!$F$39:$F$782,СВЦЭМ!$A$39:$A$782,$A189,СВЦЭМ!$B$39:$B$782,W$175)+'СЕТ СН'!$F$12</f>
        <v>477.78137598000001</v>
      </c>
      <c r="X189" s="36">
        <f>SUMIFS(СВЦЭМ!$F$39:$F$782,СВЦЭМ!$A$39:$A$782,$A189,СВЦЭМ!$B$39:$B$782,X$175)+'СЕТ СН'!$F$12</f>
        <v>484.96686915999999</v>
      </c>
      <c r="Y189" s="36">
        <f>SUMIFS(СВЦЭМ!$F$39:$F$782,СВЦЭМ!$A$39:$A$782,$A189,СВЦЭМ!$B$39:$B$782,Y$175)+'СЕТ СН'!$F$12</f>
        <v>489.25345609999999</v>
      </c>
    </row>
    <row r="190" spans="1:25" ht="15.75" x14ac:dyDescent="0.2">
      <c r="A190" s="35">
        <f t="shared" si="5"/>
        <v>44972</v>
      </c>
      <c r="B190" s="36">
        <f>SUMIFS(СВЦЭМ!$F$39:$F$782,СВЦЭМ!$A$39:$A$782,$A190,СВЦЭМ!$B$39:$B$782,B$175)+'СЕТ СН'!$F$12</f>
        <v>473.90986235000003</v>
      </c>
      <c r="C190" s="36">
        <f>SUMIFS(СВЦЭМ!$F$39:$F$782,СВЦЭМ!$A$39:$A$782,$A190,СВЦЭМ!$B$39:$B$782,C$175)+'СЕТ СН'!$F$12</f>
        <v>479.53800325999998</v>
      </c>
      <c r="D190" s="36">
        <f>SUMIFS(СВЦЭМ!$F$39:$F$782,СВЦЭМ!$A$39:$A$782,$A190,СВЦЭМ!$B$39:$B$782,D$175)+'СЕТ СН'!$F$12</f>
        <v>486.55912862000002</v>
      </c>
      <c r="E190" s="36">
        <f>SUMIFS(СВЦЭМ!$F$39:$F$782,СВЦЭМ!$A$39:$A$782,$A190,СВЦЭМ!$B$39:$B$782,E$175)+'СЕТ СН'!$F$12</f>
        <v>483.03951058000001</v>
      </c>
      <c r="F190" s="36">
        <f>SUMIFS(СВЦЭМ!$F$39:$F$782,СВЦЭМ!$A$39:$A$782,$A190,СВЦЭМ!$B$39:$B$782,F$175)+'СЕТ СН'!$F$12</f>
        <v>476.10921860000002</v>
      </c>
      <c r="G190" s="36">
        <f>SUMIFS(СВЦЭМ!$F$39:$F$782,СВЦЭМ!$A$39:$A$782,$A190,СВЦЭМ!$B$39:$B$782,G$175)+'СЕТ СН'!$F$12</f>
        <v>457.64497527999998</v>
      </c>
      <c r="H190" s="36">
        <f>SUMIFS(СВЦЭМ!$F$39:$F$782,СВЦЭМ!$A$39:$A$782,$A190,СВЦЭМ!$B$39:$B$782,H$175)+'СЕТ СН'!$F$12</f>
        <v>437.95890537000002</v>
      </c>
      <c r="I190" s="36">
        <f>SUMIFS(СВЦЭМ!$F$39:$F$782,СВЦЭМ!$A$39:$A$782,$A190,СВЦЭМ!$B$39:$B$782,I$175)+'СЕТ СН'!$F$12</f>
        <v>433.47770466999998</v>
      </c>
      <c r="J190" s="36">
        <f>SUMIFS(СВЦЭМ!$F$39:$F$782,СВЦЭМ!$A$39:$A$782,$A190,СВЦЭМ!$B$39:$B$782,J$175)+'СЕТ СН'!$F$12</f>
        <v>425.22529752999998</v>
      </c>
      <c r="K190" s="36">
        <f>SUMIFS(СВЦЭМ!$F$39:$F$782,СВЦЭМ!$A$39:$A$782,$A190,СВЦЭМ!$B$39:$B$782,K$175)+'СЕТ СН'!$F$12</f>
        <v>424.20887592000003</v>
      </c>
      <c r="L190" s="36">
        <f>SUMIFS(СВЦЭМ!$F$39:$F$782,СВЦЭМ!$A$39:$A$782,$A190,СВЦЭМ!$B$39:$B$782,L$175)+'СЕТ СН'!$F$12</f>
        <v>427.13413866000002</v>
      </c>
      <c r="M190" s="36">
        <f>SUMIFS(СВЦЭМ!$F$39:$F$782,СВЦЭМ!$A$39:$A$782,$A190,СВЦЭМ!$B$39:$B$782,M$175)+'СЕТ СН'!$F$12</f>
        <v>438.43222773999997</v>
      </c>
      <c r="N190" s="36">
        <f>SUMIFS(СВЦЭМ!$F$39:$F$782,СВЦЭМ!$A$39:$A$782,$A190,СВЦЭМ!$B$39:$B$782,N$175)+'СЕТ СН'!$F$12</f>
        <v>444.05608805999998</v>
      </c>
      <c r="O190" s="36">
        <f>SUMIFS(СВЦЭМ!$F$39:$F$782,СВЦЭМ!$A$39:$A$782,$A190,СВЦЭМ!$B$39:$B$782,O$175)+'СЕТ СН'!$F$12</f>
        <v>450.18478768</v>
      </c>
      <c r="P190" s="36">
        <f>SUMIFS(СВЦЭМ!$F$39:$F$782,СВЦЭМ!$A$39:$A$782,$A190,СВЦЭМ!$B$39:$B$782,P$175)+'СЕТ СН'!$F$12</f>
        <v>455.67889467999998</v>
      </c>
      <c r="Q190" s="36">
        <f>SUMIFS(СВЦЭМ!$F$39:$F$782,СВЦЭМ!$A$39:$A$782,$A190,СВЦЭМ!$B$39:$B$782,Q$175)+'СЕТ СН'!$F$12</f>
        <v>452.90965046000002</v>
      </c>
      <c r="R190" s="36">
        <f>SUMIFS(СВЦЭМ!$F$39:$F$782,СВЦЭМ!$A$39:$A$782,$A190,СВЦЭМ!$B$39:$B$782,R$175)+'СЕТ СН'!$F$12</f>
        <v>447.96900138000001</v>
      </c>
      <c r="S190" s="36">
        <f>SUMIFS(СВЦЭМ!$F$39:$F$782,СВЦЭМ!$A$39:$A$782,$A190,СВЦЭМ!$B$39:$B$782,S$175)+'СЕТ СН'!$F$12</f>
        <v>435.21566887</v>
      </c>
      <c r="T190" s="36">
        <f>SUMIFS(СВЦЭМ!$F$39:$F$782,СВЦЭМ!$A$39:$A$782,$A190,СВЦЭМ!$B$39:$B$782,T$175)+'СЕТ СН'!$F$12</f>
        <v>421.82474155</v>
      </c>
      <c r="U190" s="36">
        <f>SUMIFS(СВЦЭМ!$F$39:$F$782,СВЦЭМ!$A$39:$A$782,$A190,СВЦЭМ!$B$39:$B$782,U$175)+'СЕТ СН'!$F$12</f>
        <v>428.95050068</v>
      </c>
      <c r="V190" s="36">
        <f>SUMIFS(СВЦЭМ!$F$39:$F$782,СВЦЭМ!$A$39:$A$782,$A190,СВЦЭМ!$B$39:$B$782,V$175)+'СЕТ СН'!$F$12</f>
        <v>426.67876644</v>
      </c>
      <c r="W190" s="36">
        <f>SUMIFS(СВЦЭМ!$F$39:$F$782,СВЦЭМ!$A$39:$A$782,$A190,СВЦЭМ!$B$39:$B$782,W$175)+'СЕТ СН'!$F$12</f>
        <v>426.71766287000003</v>
      </c>
      <c r="X190" s="36">
        <f>SUMIFS(СВЦЭМ!$F$39:$F$782,СВЦЭМ!$A$39:$A$782,$A190,СВЦЭМ!$B$39:$B$782,X$175)+'СЕТ СН'!$F$12</f>
        <v>443.03274725</v>
      </c>
      <c r="Y190" s="36">
        <f>SUMIFS(СВЦЭМ!$F$39:$F$782,СВЦЭМ!$A$39:$A$782,$A190,СВЦЭМ!$B$39:$B$782,Y$175)+'СЕТ СН'!$F$12</f>
        <v>451.48858761999998</v>
      </c>
    </row>
    <row r="191" spans="1:25" ht="15.75" x14ac:dyDescent="0.2">
      <c r="A191" s="35">
        <f t="shared" si="5"/>
        <v>44973</v>
      </c>
      <c r="B191" s="36">
        <f>SUMIFS(СВЦЭМ!$F$39:$F$782,СВЦЭМ!$A$39:$A$782,$A191,СВЦЭМ!$B$39:$B$782,B$175)+'СЕТ СН'!$F$12</f>
        <v>468.05759038999997</v>
      </c>
      <c r="C191" s="36">
        <f>SUMIFS(СВЦЭМ!$F$39:$F$782,СВЦЭМ!$A$39:$A$782,$A191,СВЦЭМ!$B$39:$B$782,C$175)+'СЕТ СН'!$F$12</f>
        <v>478.48334678999998</v>
      </c>
      <c r="D191" s="36">
        <f>SUMIFS(СВЦЭМ!$F$39:$F$782,СВЦЭМ!$A$39:$A$782,$A191,СВЦЭМ!$B$39:$B$782,D$175)+'СЕТ СН'!$F$12</f>
        <v>480.99815569999998</v>
      </c>
      <c r="E191" s="36">
        <f>SUMIFS(СВЦЭМ!$F$39:$F$782,СВЦЭМ!$A$39:$A$782,$A191,СВЦЭМ!$B$39:$B$782,E$175)+'СЕТ СН'!$F$12</f>
        <v>481.31571023999999</v>
      </c>
      <c r="F191" s="36">
        <f>SUMIFS(СВЦЭМ!$F$39:$F$782,СВЦЭМ!$A$39:$A$782,$A191,СВЦЭМ!$B$39:$B$782,F$175)+'СЕТ СН'!$F$12</f>
        <v>477.03242240999998</v>
      </c>
      <c r="G191" s="36">
        <f>SUMIFS(СВЦЭМ!$F$39:$F$782,СВЦЭМ!$A$39:$A$782,$A191,СВЦЭМ!$B$39:$B$782,G$175)+'СЕТ СН'!$F$12</f>
        <v>464.69239792000002</v>
      </c>
      <c r="H191" s="36">
        <f>SUMIFS(СВЦЭМ!$F$39:$F$782,СВЦЭМ!$A$39:$A$782,$A191,СВЦЭМ!$B$39:$B$782,H$175)+'СЕТ СН'!$F$12</f>
        <v>438.60576101999999</v>
      </c>
      <c r="I191" s="36">
        <f>SUMIFS(СВЦЭМ!$F$39:$F$782,СВЦЭМ!$A$39:$A$782,$A191,СВЦЭМ!$B$39:$B$782,I$175)+'СЕТ СН'!$F$12</f>
        <v>429.11647584000002</v>
      </c>
      <c r="J191" s="36">
        <f>SUMIFS(СВЦЭМ!$F$39:$F$782,СВЦЭМ!$A$39:$A$782,$A191,СВЦЭМ!$B$39:$B$782,J$175)+'СЕТ СН'!$F$12</f>
        <v>425.93710518</v>
      </c>
      <c r="K191" s="36">
        <f>SUMIFS(СВЦЭМ!$F$39:$F$782,СВЦЭМ!$A$39:$A$782,$A191,СВЦЭМ!$B$39:$B$782,K$175)+'СЕТ СН'!$F$12</f>
        <v>428.20134874000001</v>
      </c>
      <c r="L191" s="36">
        <f>SUMIFS(СВЦЭМ!$F$39:$F$782,СВЦЭМ!$A$39:$A$782,$A191,СВЦЭМ!$B$39:$B$782,L$175)+'СЕТ СН'!$F$12</f>
        <v>432.6887893</v>
      </c>
      <c r="M191" s="36">
        <f>SUMIFS(СВЦЭМ!$F$39:$F$782,СВЦЭМ!$A$39:$A$782,$A191,СВЦЭМ!$B$39:$B$782,M$175)+'СЕТ СН'!$F$12</f>
        <v>438.46274274000001</v>
      </c>
      <c r="N191" s="36">
        <f>SUMIFS(СВЦЭМ!$F$39:$F$782,СВЦЭМ!$A$39:$A$782,$A191,СВЦЭМ!$B$39:$B$782,N$175)+'СЕТ СН'!$F$12</f>
        <v>454.37855734999999</v>
      </c>
      <c r="O191" s="36">
        <f>SUMIFS(СВЦЭМ!$F$39:$F$782,СВЦЭМ!$A$39:$A$782,$A191,СВЦЭМ!$B$39:$B$782,O$175)+'СЕТ СН'!$F$12</f>
        <v>459.9728399</v>
      </c>
      <c r="P191" s="36">
        <f>SUMIFS(СВЦЭМ!$F$39:$F$782,СВЦЭМ!$A$39:$A$782,$A191,СВЦЭМ!$B$39:$B$782,P$175)+'СЕТ СН'!$F$12</f>
        <v>463.37248882</v>
      </c>
      <c r="Q191" s="36">
        <f>SUMIFS(СВЦЭМ!$F$39:$F$782,СВЦЭМ!$A$39:$A$782,$A191,СВЦЭМ!$B$39:$B$782,Q$175)+'СЕТ СН'!$F$12</f>
        <v>464.54534596000002</v>
      </c>
      <c r="R191" s="36">
        <f>SUMIFS(СВЦЭМ!$F$39:$F$782,СВЦЭМ!$A$39:$A$782,$A191,СВЦЭМ!$B$39:$B$782,R$175)+'СЕТ СН'!$F$12</f>
        <v>460.84592509999999</v>
      </c>
      <c r="S191" s="36">
        <f>SUMIFS(СВЦЭМ!$F$39:$F$782,СВЦЭМ!$A$39:$A$782,$A191,СВЦЭМ!$B$39:$B$782,S$175)+'СЕТ СН'!$F$12</f>
        <v>447.75279849999998</v>
      </c>
      <c r="T191" s="36">
        <f>SUMIFS(СВЦЭМ!$F$39:$F$782,СВЦЭМ!$A$39:$A$782,$A191,СВЦЭМ!$B$39:$B$782,T$175)+'СЕТ СН'!$F$12</f>
        <v>432.78163576999998</v>
      </c>
      <c r="U191" s="36">
        <f>SUMIFS(СВЦЭМ!$F$39:$F$782,СВЦЭМ!$A$39:$A$782,$A191,СВЦЭМ!$B$39:$B$782,U$175)+'СЕТ СН'!$F$12</f>
        <v>438.07234199999999</v>
      </c>
      <c r="V191" s="36">
        <f>SUMIFS(СВЦЭМ!$F$39:$F$782,СВЦЭМ!$A$39:$A$782,$A191,СВЦЭМ!$B$39:$B$782,V$175)+'СЕТ СН'!$F$12</f>
        <v>441.85879160000002</v>
      </c>
      <c r="W191" s="36">
        <f>SUMIFS(СВЦЭМ!$F$39:$F$782,СВЦЭМ!$A$39:$A$782,$A191,СВЦЭМ!$B$39:$B$782,W$175)+'СЕТ СН'!$F$12</f>
        <v>451.08478901000001</v>
      </c>
      <c r="X191" s="36">
        <f>SUMIFS(СВЦЭМ!$F$39:$F$782,СВЦЭМ!$A$39:$A$782,$A191,СВЦЭМ!$B$39:$B$782,X$175)+'СЕТ СН'!$F$12</f>
        <v>464.98100139000002</v>
      </c>
      <c r="Y191" s="36">
        <f>SUMIFS(СВЦЭМ!$F$39:$F$782,СВЦЭМ!$A$39:$A$782,$A191,СВЦЭМ!$B$39:$B$782,Y$175)+'СЕТ СН'!$F$12</f>
        <v>470.11790645999997</v>
      </c>
    </row>
    <row r="192" spans="1:25" ht="15.75" x14ac:dyDescent="0.2">
      <c r="A192" s="35">
        <f t="shared" si="5"/>
        <v>44974</v>
      </c>
      <c r="B192" s="36">
        <f>SUMIFS(СВЦЭМ!$F$39:$F$782,СВЦЭМ!$A$39:$A$782,$A192,СВЦЭМ!$B$39:$B$782,B$175)+'СЕТ СН'!$F$12</f>
        <v>506.63754729999999</v>
      </c>
      <c r="C192" s="36">
        <f>SUMIFS(СВЦЭМ!$F$39:$F$782,СВЦЭМ!$A$39:$A$782,$A192,СВЦЭМ!$B$39:$B$782,C$175)+'СЕТ СН'!$F$12</f>
        <v>517.43161275</v>
      </c>
      <c r="D192" s="36">
        <f>SUMIFS(СВЦЭМ!$F$39:$F$782,СВЦЭМ!$A$39:$A$782,$A192,СВЦЭМ!$B$39:$B$782,D$175)+'СЕТ СН'!$F$12</f>
        <v>519.83312694000006</v>
      </c>
      <c r="E192" s="36">
        <f>SUMIFS(СВЦЭМ!$F$39:$F$782,СВЦЭМ!$A$39:$A$782,$A192,СВЦЭМ!$B$39:$B$782,E$175)+'СЕТ СН'!$F$12</f>
        <v>519.26776891999998</v>
      </c>
      <c r="F192" s="36">
        <f>SUMIFS(СВЦЭМ!$F$39:$F$782,СВЦЭМ!$A$39:$A$782,$A192,СВЦЭМ!$B$39:$B$782,F$175)+'СЕТ СН'!$F$12</f>
        <v>509.06302212000003</v>
      </c>
      <c r="G192" s="36">
        <f>SUMIFS(СВЦЭМ!$F$39:$F$782,СВЦЭМ!$A$39:$A$782,$A192,СВЦЭМ!$B$39:$B$782,G$175)+'СЕТ СН'!$F$12</f>
        <v>495.54367158999997</v>
      </c>
      <c r="H192" s="36">
        <f>SUMIFS(СВЦЭМ!$F$39:$F$782,СВЦЭМ!$A$39:$A$782,$A192,СВЦЭМ!$B$39:$B$782,H$175)+'СЕТ СН'!$F$12</f>
        <v>475.9169235</v>
      </c>
      <c r="I192" s="36">
        <f>SUMIFS(СВЦЭМ!$F$39:$F$782,СВЦЭМ!$A$39:$A$782,$A192,СВЦЭМ!$B$39:$B$782,I$175)+'СЕТ СН'!$F$12</f>
        <v>468.97152448000003</v>
      </c>
      <c r="J192" s="36">
        <f>SUMIFS(СВЦЭМ!$F$39:$F$782,СВЦЭМ!$A$39:$A$782,$A192,СВЦЭМ!$B$39:$B$782,J$175)+'СЕТ СН'!$F$12</f>
        <v>460.42013019000001</v>
      </c>
      <c r="K192" s="36">
        <f>SUMIFS(СВЦЭМ!$F$39:$F$782,СВЦЭМ!$A$39:$A$782,$A192,СВЦЭМ!$B$39:$B$782,K$175)+'СЕТ СН'!$F$12</f>
        <v>458.06594137000002</v>
      </c>
      <c r="L192" s="36">
        <f>SUMIFS(СВЦЭМ!$F$39:$F$782,СВЦЭМ!$A$39:$A$782,$A192,СВЦЭМ!$B$39:$B$782,L$175)+'СЕТ СН'!$F$12</f>
        <v>458.00993817</v>
      </c>
      <c r="M192" s="36">
        <f>SUMIFS(СВЦЭМ!$F$39:$F$782,СВЦЭМ!$A$39:$A$782,$A192,СВЦЭМ!$B$39:$B$782,M$175)+'СЕТ СН'!$F$12</f>
        <v>459.79734271000001</v>
      </c>
      <c r="N192" s="36">
        <f>SUMIFS(СВЦЭМ!$F$39:$F$782,СВЦЭМ!$A$39:$A$782,$A192,СВЦЭМ!$B$39:$B$782,N$175)+'СЕТ СН'!$F$12</f>
        <v>467.53622192</v>
      </c>
      <c r="O192" s="36">
        <f>SUMIFS(СВЦЭМ!$F$39:$F$782,СВЦЭМ!$A$39:$A$782,$A192,СВЦЭМ!$B$39:$B$782,O$175)+'СЕТ СН'!$F$12</f>
        <v>474.07124956000001</v>
      </c>
      <c r="P192" s="36">
        <f>SUMIFS(СВЦЭМ!$F$39:$F$782,СВЦЭМ!$A$39:$A$782,$A192,СВЦЭМ!$B$39:$B$782,P$175)+'СЕТ СН'!$F$12</f>
        <v>479.81430096999998</v>
      </c>
      <c r="Q192" s="36">
        <f>SUMIFS(СВЦЭМ!$F$39:$F$782,СВЦЭМ!$A$39:$A$782,$A192,СВЦЭМ!$B$39:$B$782,Q$175)+'СЕТ СН'!$F$12</f>
        <v>476.92292248000001</v>
      </c>
      <c r="R192" s="36">
        <f>SUMIFS(СВЦЭМ!$F$39:$F$782,СВЦЭМ!$A$39:$A$782,$A192,СВЦЭМ!$B$39:$B$782,R$175)+'СЕТ СН'!$F$12</f>
        <v>470.79645072</v>
      </c>
      <c r="S192" s="36">
        <f>SUMIFS(СВЦЭМ!$F$39:$F$782,СВЦЭМ!$A$39:$A$782,$A192,СВЦЭМ!$B$39:$B$782,S$175)+'СЕТ СН'!$F$12</f>
        <v>458.42499605</v>
      </c>
      <c r="T192" s="36">
        <f>SUMIFS(СВЦЭМ!$F$39:$F$782,СВЦЭМ!$A$39:$A$782,$A192,СВЦЭМ!$B$39:$B$782,T$175)+'СЕТ СН'!$F$12</f>
        <v>450.9077332</v>
      </c>
      <c r="U192" s="36">
        <f>SUMIFS(СВЦЭМ!$F$39:$F$782,СВЦЭМ!$A$39:$A$782,$A192,СВЦЭМ!$B$39:$B$782,U$175)+'СЕТ СН'!$F$12</f>
        <v>458.50483423999998</v>
      </c>
      <c r="V192" s="36">
        <f>SUMIFS(СВЦЭМ!$F$39:$F$782,СВЦЭМ!$A$39:$A$782,$A192,СВЦЭМ!$B$39:$B$782,V$175)+'СЕТ СН'!$F$12</f>
        <v>464.90440769000003</v>
      </c>
      <c r="W192" s="36">
        <f>SUMIFS(СВЦЭМ!$F$39:$F$782,СВЦЭМ!$A$39:$A$782,$A192,СВЦЭМ!$B$39:$B$782,W$175)+'СЕТ СН'!$F$12</f>
        <v>477.80904774999999</v>
      </c>
      <c r="X192" s="36">
        <f>SUMIFS(СВЦЭМ!$F$39:$F$782,СВЦЭМ!$A$39:$A$782,$A192,СВЦЭМ!$B$39:$B$782,X$175)+'СЕТ СН'!$F$12</f>
        <v>482.70114421</v>
      </c>
      <c r="Y192" s="36">
        <f>SUMIFS(СВЦЭМ!$F$39:$F$782,СВЦЭМ!$A$39:$A$782,$A192,СВЦЭМ!$B$39:$B$782,Y$175)+'СЕТ СН'!$F$12</f>
        <v>487.98849958</v>
      </c>
    </row>
    <row r="193" spans="1:27" ht="15.75" x14ac:dyDescent="0.2">
      <c r="A193" s="35">
        <f t="shared" si="5"/>
        <v>44975</v>
      </c>
      <c r="B193" s="36">
        <f>SUMIFS(СВЦЭМ!$F$39:$F$782,СВЦЭМ!$A$39:$A$782,$A193,СВЦЭМ!$B$39:$B$782,B$175)+'СЕТ СН'!$F$12</f>
        <v>469.37050697000001</v>
      </c>
      <c r="C193" s="36">
        <f>SUMIFS(СВЦЭМ!$F$39:$F$782,СВЦЭМ!$A$39:$A$782,$A193,СВЦЭМ!$B$39:$B$782,C$175)+'СЕТ СН'!$F$12</f>
        <v>482.98948310999998</v>
      </c>
      <c r="D193" s="36">
        <f>SUMIFS(СВЦЭМ!$F$39:$F$782,СВЦЭМ!$A$39:$A$782,$A193,СВЦЭМ!$B$39:$B$782,D$175)+'СЕТ СН'!$F$12</f>
        <v>485.32109722000001</v>
      </c>
      <c r="E193" s="36">
        <f>SUMIFS(СВЦЭМ!$F$39:$F$782,СВЦЭМ!$A$39:$A$782,$A193,СВЦЭМ!$B$39:$B$782,E$175)+'СЕТ СН'!$F$12</f>
        <v>486.87345281</v>
      </c>
      <c r="F193" s="36">
        <f>SUMIFS(СВЦЭМ!$F$39:$F$782,СВЦЭМ!$A$39:$A$782,$A193,СВЦЭМ!$B$39:$B$782,F$175)+'СЕТ СН'!$F$12</f>
        <v>481.37970354999999</v>
      </c>
      <c r="G193" s="36">
        <f>SUMIFS(СВЦЭМ!$F$39:$F$782,СВЦЭМ!$A$39:$A$782,$A193,СВЦЭМ!$B$39:$B$782,G$175)+'СЕТ СН'!$F$12</f>
        <v>477.70619323</v>
      </c>
      <c r="H193" s="36">
        <f>SUMIFS(СВЦЭМ!$F$39:$F$782,СВЦЭМ!$A$39:$A$782,$A193,СВЦЭМ!$B$39:$B$782,H$175)+'СЕТ СН'!$F$12</f>
        <v>476.25206170000001</v>
      </c>
      <c r="I193" s="36">
        <f>SUMIFS(СВЦЭМ!$F$39:$F$782,СВЦЭМ!$A$39:$A$782,$A193,СВЦЭМ!$B$39:$B$782,I$175)+'СЕТ СН'!$F$12</f>
        <v>477.15502100999998</v>
      </c>
      <c r="J193" s="36">
        <f>SUMIFS(СВЦЭМ!$F$39:$F$782,СВЦЭМ!$A$39:$A$782,$A193,СВЦЭМ!$B$39:$B$782,J$175)+'СЕТ СН'!$F$12</f>
        <v>475.18064391000001</v>
      </c>
      <c r="K193" s="36">
        <f>SUMIFS(СВЦЭМ!$F$39:$F$782,СВЦЭМ!$A$39:$A$782,$A193,СВЦЭМ!$B$39:$B$782,K$175)+'СЕТ СН'!$F$12</f>
        <v>451.53958786999999</v>
      </c>
      <c r="L193" s="36">
        <f>SUMIFS(СВЦЭМ!$F$39:$F$782,СВЦЭМ!$A$39:$A$782,$A193,СВЦЭМ!$B$39:$B$782,L$175)+'СЕТ СН'!$F$12</f>
        <v>447.43598487999998</v>
      </c>
      <c r="M193" s="36">
        <f>SUMIFS(СВЦЭМ!$F$39:$F$782,СВЦЭМ!$A$39:$A$782,$A193,СВЦЭМ!$B$39:$B$782,M$175)+'СЕТ СН'!$F$12</f>
        <v>451.02984287999999</v>
      </c>
      <c r="N193" s="36">
        <f>SUMIFS(СВЦЭМ!$F$39:$F$782,СВЦЭМ!$A$39:$A$782,$A193,СВЦЭМ!$B$39:$B$782,N$175)+'СЕТ СН'!$F$12</f>
        <v>459.01600130999998</v>
      </c>
      <c r="O193" s="36">
        <f>SUMIFS(СВЦЭМ!$F$39:$F$782,СВЦЭМ!$A$39:$A$782,$A193,СВЦЭМ!$B$39:$B$782,O$175)+'СЕТ СН'!$F$12</f>
        <v>463.06592129000001</v>
      </c>
      <c r="P193" s="36">
        <f>SUMIFS(СВЦЭМ!$F$39:$F$782,СВЦЭМ!$A$39:$A$782,$A193,СВЦЭМ!$B$39:$B$782,P$175)+'СЕТ СН'!$F$12</f>
        <v>464.22361805999998</v>
      </c>
      <c r="Q193" s="36">
        <f>SUMIFS(СВЦЭМ!$F$39:$F$782,СВЦЭМ!$A$39:$A$782,$A193,СВЦЭМ!$B$39:$B$782,Q$175)+'СЕТ СН'!$F$12</f>
        <v>464.34567949000001</v>
      </c>
      <c r="R193" s="36">
        <f>SUMIFS(СВЦЭМ!$F$39:$F$782,СВЦЭМ!$A$39:$A$782,$A193,СВЦЭМ!$B$39:$B$782,R$175)+'СЕТ СН'!$F$12</f>
        <v>465.02291573999997</v>
      </c>
      <c r="S193" s="36">
        <f>SUMIFS(СВЦЭМ!$F$39:$F$782,СВЦЭМ!$A$39:$A$782,$A193,СВЦЭМ!$B$39:$B$782,S$175)+'СЕТ СН'!$F$12</f>
        <v>464.81259713999998</v>
      </c>
      <c r="T193" s="36">
        <f>SUMIFS(СВЦЭМ!$F$39:$F$782,СВЦЭМ!$A$39:$A$782,$A193,СВЦЭМ!$B$39:$B$782,T$175)+'СЕТ СН'!$F$12</f>
        <v>457.53095824000002</v>
      </c>
      <c r="U193" s="36">
        <f>SUMIFS(СВЦЭМ!$F$39:$F$782,СВЦЭМ!$A$39:$A$782,$A193,СВЦЭМ!$B$39:$B$782,U$175)+'СЕТ СН'!$F$12</f>
        <v>456.45130081000002</v>
      </c>
      <c r="V193" s="36">
        <f>SUMIFS(СВЦЭМ!$F$39:$F$782,СВЦЭМ!$A$39:$A$782,$A193,СВЦЭМ!$B$39:$B$782,V$175)+'СЕТ СН'!$F$12</f>
        <v>455.02838829000001</v>
      </c>
      <c r="W193" s="36">
        <f>SUMIFS(СВЦЭМ!$F$39:$F$782,СВЦЭМ!$A$39:$A$782,$A193,СВЦЭМ!$B$39:$B$782,W$175)+'СЕТ СН'!$F$12</f>
        <v>464.29522919999999</v>
      </c>
      <c r="X193" s="36">
        <f>SUMIFS(СВЦЭМ!$F$39:$F$782,СВЦЭМ!$A$39:$A$782,$A193,СВЦЭМ!$B$39:$B$782,X$175)+'СЕТ СН'!$F$12</f>
        <v>465.28858905999999</v>
      </c>
      <c r="Y193" s="36">
        <f>SUMIFS(СВЦЭМ!$F$39:$F$782,СВЦЭМ!$A$39:$A$782,$A193,СВЦЭМ!$B$39:$B$782,Y$175)+'СЕТ СН'!$F$12</f>
        <v>477.36977737000001</v>
      </c>
    </row>
    <row r="194" spans="1:27" ht="15.75" x14ac:dyDescent="0.2">
      <c r="A194" s="35">
        <f t="shared" si="5"/>
        <v>44976</v>
      </c>
      <c r="B194" s="36">
        <f>SUMIFS(СВЦЭМ!$F$39:$F$782,СВЦЭМ!$A$39:$A$782,$A194,СВЦЭМ!$B$39:$B$782,B$175)+'СЕТ СН'!$F$12</f>
        <v>493.26518563000002</v>
      </c>
      <c r="C194" s="36">
        <f>SUMIFS(СВЦЭМ!$F$39:$F$782,СВЦЭМ!$A$39:$A$782,$A194,СВЦЭМ!$B$39:$B$782,C$175)+'СЕТ СН'!$F$12</f>
        <v>501.23966924000001</v>
      </c>
      <c r="D194" s="36">
        <f>SUMIFS(СВЦЭМ!$F$39:$F$782,СВЦЭМ!$A$39:$A$782,$A194,СВЦЭМ!$B$39:$B$782,D$175)+'СЕТ СН'!$F$12</f>
        <v>499.99417755000002</v>
      </c>
      <c r="E194" s="36">
        <f>SUMIFS(СВЦЭМ!$F$39:$F$782,СВЦЭМ!$A$39:$A$782,$A194,СВЦЭМ!$B$39:$B$782,E$175)+'СЕТ СН'!$F$12</f>
        <v>500.93803946999998</v>
      </c>
      <c r="F194" s="36">
        <f>SUMIFS(СВЦЭМ!$F$39:$F$782,СВЦЭМ!$A$39:$A$782,$A194,СВЦЭМ!$B$39:$B$782,F$175)+'СЕТ СН'!$F$12</f>
        <v>504.02193695</v>
      </c>
      <c r="G194" s="36">
        <f>SUMIFS(СВЦЭМ!$F$39:$F$782,СВЦЭМ!$A$39:$A$782,$A194,СВЦЭМ!$B$39:$B$782,G$175)+'СЕТ СН'!$F$12</f>
        <v>500.60653797999998</v>
      </c>
      <c r="H194" s="36">
        <f>SUMIFS(СВЦЭМ!$F$39:$F$782,СВЦЭМ!$A$39:$A$782,$A194,СВЦЭМ!$B$39:$B$782,H$175)+'СЕТ СН'!$F$12</f>
        <v>498.73198421000001</v>
      </c>
      <c r="I194" s="36">
        <f>SUMIFS(СВЦЭМ!$F$39:$F$782,СВЦЭМ!$A$39:$A$782,$A194,СВЦЭМ!$B$39:$B$782,I$175)+'СЕТ СН'!$F$12</f>
        <v>501.81361922000002</v>
      </c>
      <c r="J194" s="36">
        <f>SUMIFS(СВЦЭМ!$F$39:$F$782,СВЦЭМ!$A$39:$A$782,$A194,СВЦЭМ!$B$39:$B$782,J$175)+'СЕТ СН'!$F$12</f>
        <v>486.11420539</v>
      </c>
      <c r="K194" s="36">
        <f>SUMIFS(СВЦЭМ!$F$39:$F$782,СВЦЭМ!$A$39:$A$782,$A194,СВЦЭМ!$B$39:$B$782,K$175)+'СЕТ СН'!$F$12</f>
        <v>477.63718025999998</v>
      </c>
      <c r="L194" s="36">
        <f>SUMIFS(СВЦЭМ!$F$39:$F$782,СВЦЭМ!$A$39:$A$782,$A194,СВЦЭМ!$B$39:$B$782,L$175)+'СЕТ СН'!$F$12</f>
        <v>469.01555596999998</v>
      </c>
      <c r="M194" s="36">
        <f>SUMIFS(СВЦЭМ!$F$39:$F$782,СВЦЭМ!$A$39:$A$782,$A194,СВЦЭМ!$B$39:$B$782,M$175)+'СЕТ СН'!$F$12</f>
        <v>469.96764661999998</v>
      </c>
      <c r="N194" s="36">
        <f>SUMIFS(СВЦЭМ!$F$39:$F$782,СВЦЭМ!$A$39:$A$782,$A194,СВЦЭМ!$B$39:$B$782,N$175)+'СЕТ СН'!$F$12</f>
        <v>474.29715981999999</v>
      </c>
      <c r="O194" s="36">
        <f>SUMIFS(СВЦЭМ!$F$39:$F$782,СВЦЭМ!$A$39:$A$782,$A194,СВЦЭМ!$B$39:$B$782,O$175)+'СЕТ СН'!$F$12</f>
        <v>462.11568794999999</v>
      </c>
      <c r="P194" s="36">
        <f>SUMIFS(СВЦЭМ!$F$39:$F$782,СВЦЭМ!$A$39:$A$782,$A194,СВЦЭМ!$B$39:$B$782,P$175)+'СЕТ СН'!$F$12</f>
        <v>491.56610875000001</v>
      </c>
      <c r="Q194" s="36">
        <f>SUMIFS(СВЦЭМ!$F$39:$F$782,СВЦЭМ!$A$39:$A$782,$A194,СВЦЭМ!$B$39:$B$782,Q$175)+'СЕТ СН'!$F$12</f>
        <v>495.12343762</v>
      </c>
      <c r="R194" s="36">
        <f>SUMIFS(СВЦЭМ!$F$39:$F$782,СВЦЭМ!$A$39:$A$782,$A194,СВЦЭМ!$B$39:$B$782,R$175)+'СЕТ СН'!$F$12</f>
        <v>496.03834302000001</v>
      </c>
      <c r="S194" s="36">
        <f>SUMIFS(СВЦЭМ!$F$39:$F$782,СВЦЭМ!$A$39:$A$782,$A194,СВЦЭМ!$B$39:$B$782,S$175)+'СЕТ СН'!$F$12</f>
        <v>489.81364530000002</v>
      </c>
      <c r="T194" s="36">
        <f>SUMIFS(СВЦЭМ!$F$39:$F$782,СВЦЭМ!$A$39:$A$782,$A194,СВЦЭМ!$B$39:$B$782,T$175)+'СЕТ СН'!$F$12</f>
        <v>476.04541988</v>
      </c>
      <c r="U194" s="36">
        <f>SUMIFS(СВЦЭМ!$F$39:$F$782,СВЦЭМ!$A$39:$A$782,$A194,СВЦЭМ!$B$39:$B$782,U$175)+'СЕТ СН'!$F$12</f>
        <v>463.52679755999998</v>
      </c>
      <c r="V194" s="36">
        <f>SUMIFS(СВЦЭМ!$F$39:$F$782,СВЦЭМ!$A$39:$A$782,$A194,СВЦЭМ!$B$39:$B$782,V$175)+'СЕТ СН'!$F$12</f>
        <v>449.45782980000001</v>
      </c>
      <c r="W194" s="36">
        <f>SUMIFS(СВЦЭМ!$F$39:$F$782,СВЦЭМ!$A$39:$A$782,$A194,СВЦЭМ!$B$39:$B$782,W$175)+'СЕТ СН'!$F$12</f>
        <v>471.96983232999997</v>
      </c>
      <c r="X194" s="36">
        <f>SUMIFS(СВЦЭМ!$F$39:$F$782,СВЦЭМ!$A$39:$A$782,$A194,СВЦЭМ!$B$39:$B$782,X$175)+'СЕТ СН'!$F$12</f>
        <v>482.88080923000001</v>
      </c>
      <c r="Y194" s="36">
        <f>SUMIFS(СВЦЭМ!$F$39:$F$782,СВЦЭМ!$A$39:$A$782,$A194,СВЦЭМ!$B$39:$B$782,Y$175)+'СЕТ СН'!$F$12</f>
        <v>487.12171726999998</v>
      </c>
    </row>
    <row r="195" spans="1:27" ht="15.75" x14ac:dyDescent="0.2">
      <c r="A195" s="35">
        <f t="shared" si="5"/>
        <v>44977</v>
      </c>
      <c r="B195" s="36">
        <f>SUMIFS(СВЦЭМ!$F$39:$F$782,СВЦЭМ!$A$39:$A$782,$A195,СВЦЭМ!$B$39:$B$782,B$175)+'СЕТ СН'!$F$12</f>
        <v>503.04274744000003</v>
      </c>
      <c r="C195" s="36">
        <f>SUMIFS(СВЦЭМ!$F$39:$F$782,СВЦЭМ!$A$39:$A$782,$A195,СВЦЭМ!$B$39:$B$782,C$175)+'СЕТ СН'!$F$12</f>
        <v>497.23299687999997</v>
      </c>
      <c r="D195" s="36">
        <f>SUMIFS(СВЦЭМ!$F$39:$F$782,СВЦЭМ!$A$39:$A$782,$A195,СВЦЭМ!$B$39:$B$782,D$175)+'СЕТ СН'!$F$12</f>
        <v>499.68647971000001</v>
      </c>
      <c r="E195" s="36">
        <f>SUMIFS(СВЦЭМ!$F$39:$F$782,СВЦЭМ!$A$39:$A$782,$A195,СВЦЭМ!$B$39:$B$782,E$175)+'СЕТ СН'!$F$12</f>
        <v>501.17537463999997</v>
      </c>
      <c r="F195" s="36">
        <f>SUMIFS(СВЦЭМ!$F$39:$F$782,СВЦЭМ!$A$39:$A$782,$A195,СВЦЭМ!$B$39:$B$782,F$175)+'СЕТ СН'!$F$12</f>
        <v>494.28222613999998</v>
      </c>
      <c r="G195" s="36">
        <f>SUMIFS(СВЦЭМ!$F$39:$F$782,СВЦЭМ!$A$39:$A$782,$A195,СВЦЭМ!$B$39:$B$782,G$175)+'СЕТ СН'!$F$12</f>
        <v>491.55026980000002</v>
      </c>
      <c r="H195" s="36">
        <f>SUMIFS(СВЦЭМ!$F$39:$F$782,СВЦЭМ!$A$39:$A$782,$A195,СВЦЭМ!$B$39:$B$782,H$175)+'СЕТ СН'!$F$12</f>
        <v>481.43988531000002</v>
      </c>
      <c r="I195" s="36">
        <f>SUMIFS(СВЦЭМ!$F$39:$F$782,СВЦЭМ!$A$39:$A$782,$A195,СВЦЭМ!$B$39:$B$782,I$175)+'СЕТ СН'!$F$12</f>
        <v>466.26201493000002</v>
      </c>
      <c r="J195" s="36">
        <f>SUMIFS(СВЦЭМ!$F$39:$F$782,СВЦЭМ!$A$39:$A$782,$A195,СВЦЭМ!$B$39:$B$782,J$175)+'СЕТ СН'!$F$12</f>
        <v>456.74633549999999</v>
      </c>
      <c r="K195" s="36">
        <f>SUMIFS(СВЦЭМ!$F$39:$F$782,СВЦЭМ!$A$39:$A$782,$A195,СВЦЭМ!$B$39:$B$782,K$175)+'СЕТ СН'!$F$12</f>
        <v>445.52668961000001</v>
      </c>
      <c r="L195" s="36">
        <f>SUMIFS(СВЦЭМ!$F$39:$F$782,СВЦЭМ!$A$39:$A$782,$A195,СВЦЭМ!$B$39:$B$782,L$175)+'СЕТ СН'!$F$12</f>
        <v>440.07580610000002</v>
      </c>
      <c r="M195" s="36">
        <f>SUMIFS(СВЦЭМ!$F$39:$F$782,СВЦЭМ!$A$39:$A$782,$A195,СВЦЭМ!$B$39:$B$782,M$175)+'СЕТ СН'!$F$12</f>
        <v>446.06811185999999</v>
      </c>
      <c r="N195" s="36">
        <f>SUMIFS(СВЦЭМ!$F$39:$F$782,СВЦЭМ!$A$39:$A$782,$A195,СВЦЭМ!$B$39:$B$782,N$175)+'СЕТ СН'!$F$12</f>
        <v>451.70955550999997</v>
      </c>
      <c r="O195" s="36">
        <f>SUMIFS(СВЦЭМ!$F$39:$F$782,СВЦЭМ!$A$39:$A$782,$A195,СВЦЭМ!$B$39:$B$782,O$175)+'СЕТ СН'!$F$12</f>
        <v>455.39692758000001</v>
      </c>
      <c r="P195" s="36">
        <f>SUMIFS(СВЦЭМ!$F$39:$F$782,СВЦЭМ!$A$39:$A$782,$A195,СВЦЭМ!$B$39:$B$782,P$175)+'СЕТ СН'!$F$12</f>
        <v>456.60411483000001</v>
      </c>
      <c r="Q195" s="36">
        <f>SUMIFS(СВЦЭМ!$F$39:$F$782,СВЦЭМ!$A$39:$A$782,$A195,СВЦЭМ!$B$39:$B$782,Q$175)+'СЕТ СН'!$F$12</f>
        <v>454.50453807999997</v>
      </c>
      <c r="R195" s="36">
        <f>SUMIFS(СВЦЭМ!$F$39:$F$782,СВЦЭМ!$A$39:$A$782,$A195,СВЦЭМ!$B$39:$B$782,R$175)+'СЕТ СН'!$F$12</f>
        <v>465.67827698000002</v>
      </c>
      <c r="S195" s="36">
        <f>SUMIFS(СВЦЭМ!$F$39:$F$782,СВЦЭМ!$A$39:$A$782,$A195,СВЦЭМ!$B$39:$B$782,S$175)+'СЕТ СН'!$F$12</f>
        <v>469.40716601999998</v>
      </c>
      <c r="T195" s="36">
        <f>SUMIFS(СВЦЭМ!$F$39:$F$782,СВЦЭМ!$A$39:$A$782,$A195,СВЦЭМ!$B$39:$B$782,T$175)+'СЕТ СН'!$F$12</f>
        <v>460.62811038000001</v>
      </c>
      <c r="U195" s="36">
        <f>SUMIFS(СВЦЭМ!$F$39:$F$782,СВЦЭМ!$A$39:$A$782,$A195,СВЦЭМ!$B$39:$B$782,U$175)+'СЕТ СН'!$F$12</f>
        <v>452.17907749</v>
      </c>
      <c r="V195" s="36">
        <f>SUMIFS(СВЦЭМ!$F$39:$F$782,СВЦЭМ!$A$39:$A$782,$A195,СВЦЭМ!$B$39:$B$782,V$175)+'СЕТ СН'!$F$12</f>
        <v>457.00384987000001</v>
      </c>
      <c r="W195" s="36">
        <f>SUMIFS(СВЦЭМ!$F$39:$F$782,СВЦЭМ!$A$39:$A$782,$A195,СВЦЭМ!$B$39:$B$782,W$175)+'СЕТ СН'!$F$12</f>
        <v>460.39370138999999</v>
      </c>
      <c r="X195" s="36">
        <f>SUMIFS(СВЦЭМ!$F$39:$F$782,СВЦЭМ!$A$39:$A$782,$A195,СВЦЭМ!$B$39:$B$782,X$175)+'СЕТ СН'!$F$12</f>
        <v>470.98986445000003</v>
      </c>
      <c r="Y195" s="36">
        <f>SUMIFS(СВЦЭМ!$F$39:$F$782,СВЦЭМ!$A$39:$A$782,$A195,СВЦЭМ!$B$39:$B$782,Y$175)+'СЕТ СН'!$F$12</f>
        <v>477.94458659999998</v>
      </c>
    </row>
    <row r="196" spans="1:27" ht="15.75" x14ac:dyDescent="0.2">
      <c r="A196" s="35">
        <f t="shared" si="5"/>
        <v>44978</v>
      </c>
      <c r="B196" s="36">
        <f>SUMIFS(СВЦЭМ!$F$39:$F$782,СВЦЭМ!$A$39:$A$782,$A196,СВЦЭМ!$B$39:$B$782,B$175)+'СЕТ СН'!$F$12</f>
        <v>488.12791700999998</v>
      </c>
      <c r="C196" s="36">
        <f>SUMIFS(СВЦЭМ!$F$39:$F$782,СВЦЭМ!$A$39:$A$782,$A196,СВЦЭМ!$B$39:$B$782,C$175)+'СЕТ СН'!$F$12</f>
        <v>497.30332241999997</v>
      </c>
      <c r="D196" s="36">
        <f>SUMIFS(СВЦЭМ!$F$39:$F$782,СВЦЭМ!$A$39:$A$782,$A196,СВЦЭМ!$B$39:$B$782,D$175)+'СЕТ СН'!$F$12</f>
        <v>499.43416558000001</v>
      </c>
      <c r="E196" s="36">
        <f>SUMIFS(СВЦЭМ!$F$39:$F$782,СВЦЭМ!$A$39:$A$782,$A196,СВЦЭМ!$B$39:$B$782,E$175)+'СЕТ СН'!$F$12</f>
        <v>499.37977954000002</v>
      </c>
      <c r="F196" s="36">
        <f>SUMIFS(СВЦЭМ!$F$39:$F$782,СВЦЭМ!$A$39:$A$782,$A196,СВЦЭМ!$B$39:$B$782,F$175)+'СЕТ СН'!$F$12</f>
        <v>494.19290612999998</v>
      </c>
      <c r="G196" s="36">
        <f>SUMIFS(СВЦЭМ!$F$39:$F$782,СВЦЭМ!$A$39:$A$782,$A196,СВЦЭМ!$B$39:$B$782,G$175)+'СЕТ СН'!$F$12</f>
        <v>473.14039506</v>
      </c>
      <c r="H196" s="36">
        <f>SUMIFS(СВЦЭМ!$F$39:$F$782,СВЦЭМ!$A$39:$A$782,$A196,СВЦЭМ!$B$39:$B$782,H$175)+'СЕТ СН'!$F$12</f>
        <v>459.54128312</v>
      </c>
      <c r="I196" s="36">
        <f>SUMIFS(СВЦЭМ!$F$39:$F$782,СВЦЭМ!$A$39:$A$782,$A196,СВЦЭМ!$B$39:$B$782,I$175)+'СЕТ СН'!$F$12</f>
        <v>451.48980545000001</v>
      </c>
      <c r="J196" s="36">
        <f>SUMIFS(СВЦЭМ!$F$39:$F$782,СВЦЭМ!$A$39:$A$782,$A196,СВЦЭМ!$B$39:$B$782,J$175)+'СЕТ СН'!$F$12</f>
        <v>442.45610032000002</v>
      </c>
      <c r="K196" s="36">
        <f>SUMIFS(СВЦЭМ!$F$39:$F$782,СВЦЭМ!$A$39:$A$782,$A196,СВЦЭМ!$B$39:$B$782,K$175)+'СЕТ СН'!$F$12</f>
        <v>438.49256774999998</v>
      </c>
      <c r="L196" s="36">
        <f>SUMIFS(СВЦЭМ!$F$39:$F$782,СВЦЭМ!$A$39:$A$782,$A196,СВЦЭМ!$B$39:$B$782,L$175)+'СЕТ СН'!$F$12</f>
        <v>442.69878789000001</v>
      </c>
      <c r="M196" s="36">
        <f>SUMIFS(СВЦЭМ!$F$39:$F$782,СВЦЭМ!$A$39:$A$782,$A196,СВЦЭМ!$B$39:$B$782,M$175)+'СЕТ СН'!$F$12</f>
        <v>453.15539703000002</v>
      </c>
      <c r="N196" s="36">
        <f>SUMIFS(СВЦЭМ!$F$39:$F$782,СВЦЭМ!$A$39:$A$782,$A196,СВЦЭМ!$B$39:$B$782,N$175)+'СЕТ СН'!$F$12</f>
        <v>460.7648532</v>
      </c>
      <c r="O196" s="36">
        <f>SUMIFS(СВЦЭМ!$F$39:$F$782,СВЦЭМ!$A$39:$A$782,$A196,СВЦЭМ!$B$39:$B$782,O$175)+'СЕТ СН'!$F$12</f>
        <v>468.04871251999998</v>
      </c>
      <c r="P196" s="36">
        <f>SUMIFS(СВЦЭМ!$F$39:$F$782,СВЦЭМ!$A$39:$A$782,$A196,СВЦЭМ!$B$39:$B$782,P$175)+'СЕТ СН'!$F$12</f>
        <v>471.13735004</v>
      </c>
      <c r="Q196" s="36">
        <f>SUMIFS(СВЦЭМ!$F$39:$F$782,СВЦЭМ!$A$39:$A$782,$A196,СВЦЭМ!$B$39:$B$782,Q$175)+'СЕТ СН'!$F$12</f>
        <v>466.18165207999999</v>
      </c>
      <c r="R196" s="36">
        <f>SUMIFS(СВЦЭМ!$F$39:$F$782,СВЦЭМ!$A$39:$A$782,$A196,СВЦЭМ!$B$39:$B$782,R$175)+'СЕТ СН'!$F$12</f>
        <v>457.03784007000002</v>
      </c>
      <c r="S196" s="36">
        <f>SUMIFS(СВЦЭМ!$F$39:$F$782,СВЦЭМ!$A$39:$A$782,$A196,СВЦЭМ!$B$39:$B$782,S$175)+'СЕТ СН'!$F$12</f>
        <v>446.20485559000002</v>
      </c>
      <c r="T196" s="36">
        <f>SUMIFS(СВЦЭМ!$F$39:$F$782,СВЦЭМ!$A$39:$A$782,$A196,СВЦЭМ!$B$39:$B$782,T$175)+'СЕТ СН'!$F$12</f>
        <v>439.59373369000002</v>
      </c>
      <c r="U196" s="36">
        <f>SUMIFS(СВЦЭМ!$F$39:$F$782,СВЦЭМ!$A$39:$A$782,$A196,СВЦЭМ!$B$39:$B$782,U$175)+'СЕТ СН'!$F$12</f>
        <v>443.35227078999998</v>
      </c>
      <c r="V196" s="36">
        <f>SUMIFS(СВЦЭМ!$F$39:$F$782,СВЦЭМ!$A$39:$A$782,$A196,СВЦЭМ!$B$39:$B$782,V$175)+'СЕТ СН'!$F$12</f>
        <v>442.69354185999998</v>
      </c>
      <c r="W196" s="36">
        <f>SUMIFS(СВЦЭМ!$F$39:$F$782,СВЦЭМ!$A$39:$A$782,$A196,СВЦЭМ!$B$39:$B$782,W$175)+'СЕТ СН'!$F$12</f>
        <v>451.39131651000002</v>
      </c>
      <c r="X196" s="36">
        <f>SUMIFS(СВЦЭМ!$F$39:$F$782,СВЦЭМ!$A$39:$A$782,$A196,СВЦЭМ!$B$39:$B$782,X$175)+'СЕТ СН'!$F$12</f>
        <v>459.18631525000001</v>
      </c>
      <c r="Y196" s="36">
        <f>SUMIFS(СВЦЭМ!$F$39:$F$782,СВЦЭМ!$A$39:$A$782,$A196,СВЦЭМ!$B$39:$B$782,Y$175)+'СЕТ СН'!$F$12</f>
        <v>476.12157815</v>
      </c>
    </row>
    <row r="197" spans="1:27" ht="15.75" x14ac:dyDescent="0.2">
      <c r="A197" s="35">
        <f t="shared" si="5"/>
        <v>44979</v>
      </c>
      <c r="B197" s="36">
        <f>SUMIFS(СВЦЭМ!$F$39:$F$782,СВЦЭМ!$A$39:$A$782,$A197,СВЦЭМ!$B$39:$B$782,B$175)+'СЕТ СН'!$F$12</f>
        <v>492.55772738000002</v>
      </c>
      <c r="C197" s="36">
        <f>SUMIFS(СВЦЭМ!$F$39:$F$782,СВЦЭМ!$A$39:$A$782,$A197,СВЦЭМ!$B$39:$B$782,C$175)+'СЕТ СН'!$F$12</f>
        <v>507.28066827999999</v>
      </c>
      <c r="D197" s="36">
        <f>SUMIFS(СВЦЭМ!$F$39:$F$782,СВЦЭМ!$A$39:$A$782,$A197,СВЦЭМ!$B$39:$B$782,D$175)+'СЕТ СН'!$F$12</f>
        <v>509.54914701000001</v>
      </c>
      <c r="E197" s="36">
        <f>SUMIFS(СВЦЭМ!$F$39:$F$782,СВЦЭМ!$A$39:$A$782,$A197,СВЦЭМ!$B$39:$B$782,E$175)+'СЕТ СН'!$F$12</f>
        <v>508.36389365999997</v>
      </c>
      <c r="F197" s="36">
        <f>SUMIFS(СВЦЭМ!$F$39:$F$782,СВЦЭМ!$A$39:$A$782,$A197,СВЦЭМ!$B$39:$B$782,F$175)+'СЕТ СН'!$F$12</f>
        <v>500.10112730999998</v>
      </c>
      <c r="G197" s="36">
        <f>SUMIFS(СВЦЭМ!$F$39:$F$782,СВЦЭМ!$A$39:$A$782,$A197,СВЦЭМ!$B$39:$B$782,G$175)+'СЕТ СН'!$F$12</f>
        <v>479.57108803</v>
      </c>
      <c r="H197" s="36">
        <f>SUMIFS(СВЦЭМ!$F$39:$F$782,СВЦЭМ!$A$39:$A$782,$A197,СВЦЭМ!$B$39:$B$782,H$175)+'СЕТ СН'!$F$12</f>
        <v>454.94513243</v>
      </c>
      <c r="I197" s="36">
        <f>SUMIFS(СВЦЭМ!$F$39:$F$782,СВЦЭМ!$A$39:$A$782,$A197,СВЦЭМ!$B$39:$B$782,I$175)+'СЕТ СН'!$F$12</f>
        <v>447.93274833999999</v>
      </c>
      <c r="J197" s="36">
        <f>SUMIFS(СВЦЭМ!$F$39:$F$782,СВЦЭМ!$A$39:$A$782,$A197,СВЦЭМ!$B$39:$B$782,J$175)+'СЕТ СН'!$F$12</f>
        <v>445.92811811000001</v>
      </c>
      <c r="K197" s="36">
        <f>SUMIFS(СВЦЭМ!$F$39:$F$782,СВЦЭМ!$A$39:$A$782,$A197,СВЦЭМ!$B$39:$B$782,K$175)+'СЕТ СН'!$F$12</f>
        <v>442.52287548999999</v>
      </c>
      <c r="L197" s="36">
        <f>SUMIFS(СВЦЭМ!$F$39:$F$782,СВЦЭМ!$A$39:$A$782,$A197,СВЦЭМ!$B$39:$B$782,L$175)+'СЕТ СН'!$F$12</f>
        <v>442.42960447000002</v>
      </c>
      <c r="M197" s="36">
        <f>SUMIFS(СВЦЭМ!$F$39:$F$782,СВЦЭМ!$A$39:$A$782,$A197,СВЦЭМ!$B$39:$B$782,M$175)+'СЕТ СН'!$F$12</f>
        <v>452.53374485000001</v>
      </c>
      <c r="N197" s="36">
        <f>SUMIFS(СВЦЭМ!$F$39:$F$782,СВЦЭМ!$A$39:$A$782,$A197,СВЦЭМ!$B$39:$B$782,N$175)+'СЕТ СН'!$F$12</f>
        <v>462.02341171</v>
      </c>
      <c r="O197" s="36">
        <f>SUMIFS(СВЦЭМ!$F$39:$F$782,СВЦЭМ!$A$39:$A$782,$A197,СВЦЭМ!$B$39:$B$782,O$175)+'СЕТ СН'!$F$12</f>
        <v>457.07568320000001</v>
      </c>
      <c r="P197" s="36">
        <f>SUMIFS(СВЦЭМ!$F$39:$F$782,СВЦЭМ!$A$39:$A$782,$A197,СВЦЭМ!$B$39:$B$782,P$175)+'СЕТ СН'!$F$12</f>
        <v>459.36669411000003</v>
      </c>
      <c r="Q197" s="36">
        <f>SUMIFS(СВЦЭМ!$F$39:$F$782,СВЦЭМ!$A$39:$A$782,$A197,СВЦЭМ!$B$39:$B$782,Q$175)+'СЕТ СН'!$F$12</f>
        <v>462.52754709999999</v>
      </c>
      <c r="R197" s="36">
        <f>SUMIFS(СВЦЭМ!$F$39:$F$782,СВЦЭМ!$A$39:$A$782,$A197,СВЦЭМ!$B$39:$B$782,R$175)+'СЕТ СН'!$F$12</f>
        <v>454.67057950999998</v>
      </c>
      <c r="S197" s="36">
        <f>SUMIFS(СВЦЭМ!$F$39:$F$782,СВЦЭМ!$A$39:$A$782,$A197,СВЦЭМ!$B$39:$B$782,S$175)+'СЕТ СН'!$F$12</f>
        <v>444.95590585000002</v>
      </c>
      <c r="T197" s="36">
        <f>SUMIFS(СВЦЭМ!$F$39:$F$782,СВЦЭМ!$A$39:$A$782,$A197,СВЦЭМ!$B$39:$B$782,T$175)+'СЕТ СН'!$F$12</f>
        <v>439.52496998999999</v>
      </c>
      <c r="U197" s="36">
        <f>SUMIFS(СВЦЭМ!$F$39:$F$782,СВЦЭМ!$A$39:$A$782,$A197,СВЦЭМ!$B$39:$B$782,U$175)+'СЕТ СН'!$F$12</f>
        <v>449.30235424</v>
      </c>
      <c r="V197" s="36">
        <f>SUMIFS(СВЦЭМ!$F$39:$F$782,СВЦЭМ!$A$39:$A$782,$A197,СВЦЭМ!$B$39:$B$782,V$175)+'СЕТ СН'!$F$12</f>
        <v>452.09999436999999</v>
      </c>
      <c r="W197" s="36">
        <f>SUMIFS(СВЦЭМ!$F$39:$F$782,СВЦЭМ!$A$39:$A$782,$A197,СВЦЭМ!$B$39:$B$782,W$175)+'СЕТ СН'!$F$12</f>
        <v>460.77481833000002</v>
      </c>
      <c r="X197" s="36">
        <f>SUMIFS(СВЦЭМ!$F$39:$F$782,СВЦЭМ!$A$39:$A$782,$A197,СВЦЭМ!$B$39:$B$782,X$175)+'СЕТ СН'!$F$12</f>
        <v>469.09654164</v>
      </c>
      <c r="Y197" s="36">
        <f>SUMIFS(СВЦЭМ!$F$39:$F$782,СВЦЭМ!$A$39:$A$782,$A197,СВЦЭМ!$B$39:$B$782,Y$175)+'СЕТ СН'!$F$12</f>
        <v>478.06796914</v>
      </c>
    </row>
    <row r="198" spans="1:27" ht="15.75" x14ac:dyDescent="0.2">
      <c r="A198" s="35">
        <f t="shared" si="5"/>
        <v>44980</v>
      </c>
      <c r="B198" s="36">
        <f>SUMIFS(СВЦЭМ!$F$39:$F$782,СВЦЭМ!$A$39:$A$782,$A198,СВЦЭМ!$B$39:$B$782,B$175)+'СЕТ СН'!$F$12</f>
        <v>488.99661666999998</v>
      </c>
      <c r="C198" s="36">
        <f>SUMIFS(СВЦЭМ!$F$39:$F$782,СВЦЭМ!$A$39:$A$782,$A198,СВЦЭМ!$B$39:$B$782,C$175)+'СЕТ СН'!$F$12</f>
        <v>481.29696129000001</v>
      </c>
      <c r="D198" s="36">
        <f>SUMIFS(СВЦЭМ!$F$39:$F$782,СВЦЭМ!$A$39:$A$782,$A198,СВЦЭМ!$B$39:$B$782,D$175)+'СЕТ СН'!$F$12</f>
        <v>482.50868258999998</v>
      </c>
      <c r="E198" s="36">
        <f>SUMIFS(СВЦЭМ!$F$39:$F$782,СВЦЭМ!$A$39:$A$782,$A198,СВЦЭМ!$B$39:$B$782,E$175)+'СЕТ СН'!$F$12</f>
        <v>484.05073353</v>
      </c>
      <c r="F198" s="36">
        <f>SUMIFS(СВЦЭМ!$F$39:$F$782,СВЦЭМ!$A$39:$A$782,$A198,СВЦЭМ!$B$39:$B$782,F$175)+'СЕТ СН'!$F$12</f>
        <v>482.91119013999997</v>
      </c>
      <c r="G198" s="36">
        <f>SUMIFS(СВЦЭМ!$F$39:$F$782,СВЦЭМ!$A$39:$A$782,$A198,СВЦЭМ!$B$39:$B$782,G$175)+'СЕТ СН'!$F$12</f>
        <v>477.51572539</v>
      </c>
      <c r="H198" s="36">
        <f>SUMIFS(СВЦЭМ!$F$39:$F$782,СВЦЭМ!$A$39:$A$782,$A198,СВЦЭМ!$B$39:$B$782,H$175)+'СЕТ СН'!$F$12</f>
        <v>462.22121515999999</v>
      </c>
      <c r="I198" s="36">
        <f>SUMIFS(СВЦЭМ!$F$39:$F$782,СВЦЭМ!$A$39:$A$782,$A198,СВЦЭМ!$B$39:$B$782,I$175)+'СЕТ СН'!$F$12</f>
        <v>439.77711474</v>
      </c>
      <c r="J198" s="36">
        <f>SUMIFS(СВЦЭМ!$F$39:$F$782,СВЦЭМ!$A$39:$A$782,$A198,СВЦЭМ!$B$39:$B$782,J$175)+'СЕТ СН'!$F$12</f>
        <v>420.50333467000002</v>
      </c>
      <c r="K198" s="36">
        <f>SUMIFS(СВЦЭМ!$F$39:$F$782,СВЦЭМ!$A$39:$A$782,$A198,СВЦЭМ!$B$39:$B$782,K$175)+'СЕТ СН'!$F$12</f>
        <v>415.74469313999998</v>
      </c>
      <c r="L198" s="36">
        <f>SUMIFS(СВЦЭМ!$F$39:$F$782,СВЦЭМ!$A$39:$A$782,$A198,СВЦЭМ!$B$39:$B$782,L$175)+'СЕТ СН'!$F$12</f>
        <v>424.52127769999998</v>
      </c>
      <c r="M198" s="36">
        <f>SUMIFS(СВЦЭМ!$F$39:$F$782,СВЦЭМ!$A$39:$A$782,$A198,СВЦЭМ!$B$39:$B$782,M$175)+'СЕТ СН'!$F$12</f>
        <v>428.03975718999999</v>
      </c>
      <c r="N198" s="36">
        <f>SUMIFS(СВЦЭМ!$F$39:$F$782,СВЦЭМ!$A$39:$A$782,$A198,СВЦЭМ!$B$39:$B$782,N$175)+'СЕТ СН'!$F$12</f>
        <v>440.34421628000001</v>
      </c>
      <c r="O198" s="36">
        <f>SUMIFS(СВЦЭМ!$F$39:$F$782,СВЦЭМ!$A$39:$A$782,$A198,СВЦЭМ!$B$39:$B$782,O$175)+'СЕТ СН'!$F$12</f>
        <v>442.93932477999999</v>
      </c>
      <c r="P198" s="36">
        <f>SUMIFS(СВЦЭМ!$F$39:$F$782,СВЦЭМ!$A$39:$A$782,$A198,СВЦЭМ!$B$39:$B$782,P$175)+'СЕТ СН'!$F$12</f>
        <v>449.37919885999997</v>
      </c>
      <c r="Q198" s="36">
        <f>SUMIFS(СВЦЭМ!$F$39:$F$782,СВЦЭМ!$A$39:$A$782,$A198,СВЦЭМ!$B$39:$B$782,Q$175)+'СЕТ СН'!$F$12</f>
        <v>447.41245792000001</v>
      </c>
      <c r="R198" s="36">
        <f>SUMIFS(СВЦЭМ!$F$39:$F$782,СВЦЭМ!$A$39:$A$782,$A198,СВЦЭМ!$B$39:$B$782,R$175)+'СЕТ СН'!$F$12</f>
        <v>446.08475979999997</v>
      </c>
      <c r="S198" s="36">
        <f>SUMIFS(СВЦЭМ!$F$39:$F$782,СВЦЭМ!$A$39:$A$782,$A198,СВЦЭМ!$B$39:$B$782,S$175)+'СЕТ СН'!$F$12</f>
        <v>438.32827816999998</v>
      </c>
      <c r="T198" s="36">
        <f>SUMIFS(СВЦЭМ!$F$39:$F$782,СВЦЭМ!$A$39:$A$782,$A198,СВЦЭМ!$B$39:$B$782,T$175)+'СЕТ СН'!$F$12</f>
        <v>424.87370403</v>
      </c>
      <c r="U198" s="36">
        <f>SUMIFS(СВЦЭМ!$F$39:$F$782,СВЦЭМ!$A$39:$A$782,$A198,СВЦЭМ!$B$39:$B$782,U$175)+'СЕТ СН'!$F$12</f>
        <v>422.64372975999999</v>
      </c>
      <c r="V198" s="36">
        <f>SUMIFS(СВЦЭМ!$F$39:$F$782,СВЦЭМ!$A$39:$A$782,$A198,СВЦЭМ!$B$39:$B$782,V$175)+'СЕТ СН'!$F$12</f>
        <v>426.55877204000001</v>
      </c>
      <c r="W198" s="36">
        <f>SUMIFS(СВЦЭМ!$F$39:$F$782,СВЦЭМ!$A$39:$A$782,$A198,СВЦЭМ!$B$39:$B$782,W$175)+'СЕТ СН'!$F$12</f>
        <v>435.90145149</v>
      </c>
      <c r="X198" s="36">
        <f>SUMIFS(СВЦЭМ!$F$39:$F$782,СВЦЭМ!$A$39:$A$782,$A198,СВЦЭМ!$B$39:$B$782,X$175)+'СЕТ СН'!$F$12</f>
        <v>445.10700042000002</v>
      </c>
      <c r="Y198" s="36">
        <f>SUMIFS(СВЦЭМ!$F$39:$F$782,СВЦЭМ!$A$39:$A$782,$A198,СВЦЭМ!$B$39:$B$782,Y$175)+'СЕТ СН'!$F$12</f>
        <v>458.24383022000001</v>
      </c>
    </row>
    <row r="199" spans="1:27" ht="15.75" x14ac:dyDescent="0.2">
      <c r="A199" s="35">
        <f t="shared" si="5"/>
        <v>44981</v>
      </c>
      <c r="B199" s="36">
        <f>SUMIFS(СВЦЭМ!$F$39:$F$782,СВЦЭМ!$A$39:$A$782,$A199,СВЦЭМ!$B$39:$B$782,B$175)+'СЕТ СН'!$F$12</f>
        <v>455.02349993000001</v>
      </c>
      <c r="C199" s="36">
        <f>SUMIFS(СВЦЭМ!$F$39:$F$782,СВЦЭМ!$A$39:$A$782,$A199,СВЦЭМ!$B$39:$B$782,C$175)+'СЕТ СН'!$F$12</f>
        <v>455.43400298</v>
      </c>
      <c r="D199" s="36">
        <f>SUMIFS(СВЦЭМ!$F$39:$F$782,СВЦЭМ!$A$39:$A$782,$A199,СВЦЭМ!$B$39:$B$782,D$175)+'СЕТ СН'!$F$12</f>
        <v>441.03783680999999</v>
      </c>
      <c r="E199" s="36">
        <f>SUMIFS(СВЦЭМ!$F$39:$F$782,СВЦЭМ!$A$39:$A$782,$A199,СВЦЭМ!$B$39:$B$782,E$175)+'СЕТ СН'!$F$12</f>
        <v>428.26340634000002</v>
      </c>
      <c r="F199" s="36">
        <f>SUMIFS(СВЦЭМ!$F$39:$F$782,СВЦЭМ!$A$39:$A$782,$A199,СВЦЭМ!$B$39:$B$782,F$175)+'СЕТ СН'!$F$12</f>
        <v>431.74113591000003</v>
      </c>
      <c r="G199" s="36">
        <f>SUMIFS(СВЦЭМ!$F$39:$F$782,СВЦЭМ!$A$39:$A$782,$A199,СВЦЭМ!$B$39:$B$782,G$175)+'СЕТ СН'!$F$12</f>
        <v>438.68613791000001</v>
      </c>
      <c r="H199" s="36">
        <f>SUMIFS(СВЦЭМ!$F$39:$F$782,СВЦЭМ!$A$39:$A$782,$A199,СВЦЭМ!$B$39:$B$782,H$175)+'СЕТ СН'!$F$12</f>
        <v>441.89894423999999</v>
      </c>
      <c r="I199" s="36">
        <f>SUMIFS(СВЦЭМ!$F$39:$F$782,СВЦЭМ!$A$39:$A$782,$A199,СВЦЭМ!$B$39:$B$782,I$175)+'СЕТ СН'!$F$12</f>
        <v>433.48618489</v>
      </c>
      <c r="J199" s="36">
        <f>SUMIFS(СВЦЭМ!$F$39:$F$782,СВЦЭМ!$A$39:$A$782,$A199,СВЦЭМ!$B$39:$B$782,J$175)+'СЕТ СН'!$F$12</f>
        <v>418.92740866999998</v>
      </c>
      <c r="K199" s="36">
        <f>SUMIFS(СВЦЭМ!$F$39:$F$782,СВЦЭМ!$A$39:$A$782,$A199,СВЦЭМ!$B$39:$B$782,K$175)+'СЕТ СН'!$F$12</f>
        <v>415.98528234000003</v>
      </c>
      <c r="L199" s="36">
        <f>SUMIFS(СВЦЭМ!$F$39:$F$782,СВЦЭМ!$A$39:$A$782,$A199,СВЦЭМ!$B$39:$B$782,L$175)+'СЕТ СН'!$F$12</f>
        <v>418.52228174999999</v>
      </c>
      <c r="M199" s="36">
        <f>SUMIFS(СВЦЭМ!$F$39:$F$782,СВЦЭМ!$A$39:$A$782,$A199,СВЦЭМ!$B$39:$B$782,M$175)+'СЕТ СН'!$F$12</f>
        <v>421.43549726999998</v>
      </c>
      <c r="N199" s="36">
        <f>SUMIFS(СВЦЭМ!$F$39:$F$782,СВЦЭМ!$A$39:$A$782,$A199,СВЦЭМ!$B$39:$B$782,N$175)+'СЕТ СН'!$F$12</f>
        <v>421.12488521</v>
      </c>
      <c r="O199" s="36">
        <f>SUMIFS(СВЦЭМ!$F$39:$F$782,СВЦЭМ!$A$39:$A$782,$A199,СВЦЭМ!$B$39:$B$782,O$175)+'СЕТ СН'!$F$12</f>
        <v>427.94756424000002</v>
      </c>
      <c r="P199" s="36">
        <f>SUMIFS(СВЦЭМ!$F$39:$F$782,СВЦЭМ!$A$39:$A$782,$A199,СВЦЭМ!$B$39:$B$782,P$175)+'СЕТ СН'!$F$12</f>
        <v>427.65213195000001</v>
      </c>
      <c r="Q199" s="36">
        <f>SUMIFS(СВЦЭМ!$F$39:$F$782,СВЦЭМ!$A$39:$A$782,$A199,СВЦЭМ!$B$39:$B$782,Q$175)+'СЕТ СН'!$F$12</f>
        <v>428.66006104000002</v>
      </c>
      <c r="R199" s="36">
        <f>SUMIFS(СВЦЭМ!$F$39:$F$782,СВЦЭМ!$A$39:$A$782,$A199,СВЦЭМ!$B$39:$B$782,R$175)+'СЕТ СН'!$F$12</f>
        <v>426.33954404999997</v>
      </c>
      <c r="S199" s="36">
        <f>SUMIFS(СВЦЭМ!$F$39:$F$782,СВЦЭМ!$A$39:$A$782,$A199,СВЦЭМ!$B$39:$B$782,S$175)+'СЕТ СН'!$F$12</f>
        <v>424.79721895</v>
      </c>
      <c r="T199" s="36">
        <f>SUMIFS(СВЦЭМ!$F$39:$F$782,СВЦЭМ!$A$39:$A$782,$A199,СВЦЭМ!$B$39:$B$782,T$175)+'СЕТ СН'!$F$12</f>
        <v>415.29111812999997</v>
      </c>
      <c r="U199" s="36">
        <f>SUMIFS(СВЦЭМ!$F$39:$F$782,СВЦЭМ!$A$39:$A$782,$A199,СВЦЭМ!$B$39:$B$782,U$175)+'СЕТ СН'!$F$12</f>
        <v>416.43593178999998</v>
      </c>
      <c r="V199" s="36">
        <f>SUMIFS(СВЦЭМ!$F$39:$F$782,СВЦЭМ!$A$39:$A$782,$A199,СВЦЭМ!$B$39:$B$782,V$175)+'СЕТ СН'!$F$12</f>
        <v>420.37959660000001</v>
      </c>
      <c r="W199" s="36">
        <f>SUMIFS(СВЦЭМ!$F$39:$F$782,СВЦЭМ!$A$39:$A$782,$A199,СВЦЭМ!$B$39:$B$782,W$175)+'СЕТ СН'!$F$12</f>
        <v>417.22226591999998</v>
      </c>
      <c r="X199" s="36">
        <f>SUMIFS(СВЦЭМ!$F$39:$F$782,СВЦЭМ!$A$39:$A$782,$A199,СВЦЭМ!$B$39:$B$782,X$175)+'СЕТ СН'!$F$12</f>
        <v>425.56485844000002</v>
      </c>
      <c r="Y199" s="36">
        <f>SUMIFS(СВЦЭМ!$F$39:$F$782,СВЦЭМ!$A$39:$A$782,$A199,СВЦЭМ!$B$39:$B$782,Y$175)+'СЕТ СН'!$F$12</f>
        <v>430.72158954999998</v>
      </c>
    </row>
    <row r="200" spans="1:27" ht="15.75" x14ac:dyDescent="0.2">
      <c r="A200" s="35">
        <f t="shared" si="5"/>
        <v>44982</v>
      </c>
      <c r="B200" s="36">
        <f>SUMIFS(СВЦЭМ!$F$39:$F$782,СВЦЭМ!$A$39:$A$782,$A200,СВЦЭМ!$B$39:$B$782,B$175)+'СЕТ СН'!$F$12</f>
        <v>488.20836813</v>
      </c>
      <c r="C200" s="36">
        <f>SUMIFS(СВЦЭМ!$F$39:$F$782,СВЦЭМ!$A$39:$A$782,$A200,СВЦЭМ!$B$39:$B$782,C$175)+'СЕТ СН'!$F$12</f>
        <v>490.82573459000002</v>
      </c>
      <c r="D200" s="36">
        <f>SUMIFS(СВЦЭМ!$F$39:$F$782,СВЦЭМ!$A$39:$A$782,$A200,СВЦЭМ!$B$39:$B$782,D$175)+'СЕТ СН'!$F$12</f>
        <v>493.69482276000002</v>
      </c>
      <c r="E200" s="36">
        <f>SUMIFS(СВЦЭМ!$F$39:$F$782,СВЦЭМ!$A$39:$A$782,$A200,СВЦЭМ!$B$39:$B$782,E$175)+'СЕТ СН'!$F$12</f>
        <v>492.83705722000002</v>
      </c>
      <c r="F200" s="36">
        <f>SUMIFS(СВЦЭМ!$F$39:$F$782,СВЦЭМ!$A$39:$A$782,$A200,СВЦЭМ!$B$39:$B$782,F$175)+'СЕТ СН'!$F$12</f>
        <v>490.14833785000002</v>
      </c>
      <c r="G200" s="36">
        <f>SUMIFS(СВЦЭМ!$F$39:$F$782,СВЦЭМ!$A$39:$A$782,$A200,СВЦЭМ!$B$39:$B$782,G$175)+'СЕТ СН'!$F$12</f>
        <v>482.75392160000001</v>
      </c>
      <c r="H200" s="36">
        <f>SUMIFS(СВЦЭМ!$F$39:$F$782,СВЦЭМ!$A$39:$A$782,$A200,СВЦЭМ!$B$39:$B$782,H$175)+'СЕТ СН'!$F$12</f>
        <v>472.17874519999998</v>
      </c>
      <c r="I200" s="36">
        <f>SUMIFS(СВЦЭМ!$F$39:$F$782,СВЦЭМ!$A$39:$A$782,$A200,СВЦЭМ!$B$39:$B$782,I$175)+'СЕТ СН'!$F$12</f>
        <v>460.43341866999998</v>
      </c>
      <c r="J200" s="36">
        <f>SUMIFS(СВЦЭМ!$F$39:$F$782,СВЦЭМ!$A$39:$A$782,$A200,СВЦЭМ!$B$39:$B$782,J$175)+'СЕТ СН'!$F$12</f>
        <v>435.53570374999998</v>
      </c>
      <c r="K200" s="36">
        <f>SUMIFS(СВЦЭМ!$F$39:$F$782,СВЦЭМ!$A$39:$A$782,$A200,СВЦЭМ!$B$39:$B$782,K$175)+'СЕТ СН'!$F$12</f>
        <v>426.62818648000001</v>
      </c>
      <c r="L200" s="36">
        <f>SUMIFS(СВЦЭМ!$F$39:$F$782,СВЦЭМ!$A$39:$A$782,$A200,СВЦЭМ!$B$39:$B$782,L$175)+'СЕТ СН'!$F$12</f>
        <v>437.41304408000002</v>
      </c>
      <c r="M200" s="36">
        <f>SUMIFS(СВЦЭМ!$F$39:$F$782,СВЦЭМ!$A$39:$A$782,$A200,СВЦЭМ!$B$39:$B$782,M$175)+'СЕТ СН'!$F$12</f>
        <v>442.50832107000002</v>
      </c>
      <c r="N200" s="36">
        <f>SUMIFS(СВЦЭМ!$F$39:$F$782,СВЦЭМ!$A$39:$A$782,$A200,СВЦЭМ!$B$39:$B$782,N$175)+'СЕТ СН'!$F$12</f>
        <v>452.51032866999998</v>
      </c>
      <c r="O200" s="36">
        <f>SUMIFS(СВЦЭМ!$F$39:$F$782,СВЦЭМ!$A$39:$A$782,$A200,СВЦЭМ!$B$39:$B$782,O$175)+'СЕТ СН'!$F$12</f>
        <v>459.28541455999999</v>
      </c>
      <c r="P200" s="36">
        <f>SUMIFS(СВЦЭМ!$F$39:$F$782,СВЦЭМ!$A$39:$A$782,$A200,СВЦЭМ!$B$39:$B$782,P$175)+'СЕТ СН'!$F$12</f>
        <v>467.38620099000002</v>
      </c>
      <c r="Q200" s="36">
        <f>SUMIFS(СВЦЭМ!$F$39:$F$782,СВЦЭМ!$A$39:$A$782,$A200,СВЦЭМ!$B$39:$B$782,Q$175)+'СЕТ СН'!$F$12</f>
        <v>475.65939995999997</v>
      </c>
      <c r="R200" s="36">
        <f>SUMIFS(СВЦЭМ!$F$39:$F$782,СВЦЭМ!$A$39:$A$782,$A200,СВЦЭМ!$B$39:$B$782,R$175)+'СЕТ СН'!$F$12</f>
        <v>473.24115733000002</v>
      </c>
      <c r="S200" s="36">
        <f>SUMIFS(СВЦЭМ!$F$39:$F$782,СВЦЭМ!$A$39:$A$782,$A200,СВЦЭМ!$B$39:$B$782,S$175)+'СЕТ СН'!$F$12</f>
        <v>470.09336279000001</v>
      </c>
      <c r="T200" s="36">
        <f>SUMIFS(СВЦЭМ!$F$39:$F$782,СВЦЭМ!$A$39:$A$782,$A200,СВЦЭМ!$B$39:$B$782,T$175)+'СЕТ СН'!$F$12</f>
        <v>459.31267385000001</v>
      </c>
      <c r="U200" s="36">
        <f>SUMIFS(СВЦЭМ!$F$39:$F$782,СВЦЭМ!$A$39:$A$782,$A200,СВЦЭМ!$B$39:$B$782,U$175)+'СЕТ СН'!$F$12</f>
        <v>451.91308350000003</v>
      </c>
      <c r="V200" s="36">
        <f>SUMIFS(СВЦЭМ!$F$39:$F$782,СВЦЭМ!$A$39:$A$782,$A200,СВЦЭМ!$B$39:$B$782,V$175)+'СЕТ СН'!$F$12</f>
        <v>453.72954666999999</v>
      </c>
      <c r="W200" s="36">
        <f>SUMIFS(СВЦЭМ!$F$39:$F$782,СВЦЭМ!$A$39:$A$782,$A200,СВЦЭМ!$B$39:$B$782,W$175)+'СЕТ СН'!$F$12</f>
        <v>460.07793391000001</v>
      </c>
      <c r="X200" s="36">
        <f>SUMIFS(СВЦЭМ!$F$39:$F$782,СВЦЭМ!$A$39:$A$782,$A200,СВЦЭМ!$B$39:$B$782,X$175)+'СЕТ СН'!$F$12</f>
        <v>466.3455318</v>
      </c>
      <c r="Y200" s="36">
        <f>SUMIFS(СВЦЭМ!$F$39:$F$782,СВЦЭМ!$A$39:$A$782,$A200,СВЦЭМ!$B$39:$B$782,Y$175)+'СЕТ СН'!$F$12</f>
        <v>476.51014882999999</v>
      </c>
    </row>
    <row r="201" spans="1:27" ht="15.75" x14ac:dyDescent="0.2">
      <c r="A201" s="35">
        <f t="shared" si="5"/>
        <v>44983</v>
      </c>
      <c r="B201" s="36">
        <f>SUMIFS(СВЦЭМ!$F$39:$F$782,СВЦЭМ!$A$39:$A$782,$A201,СВЦЭМ!$B$39:$B$782,B$175)+'СЕТ СН'!$F$12</f>
        <v>486.11966587000001</v>
      </c>
      <c r="C201" s="36">
        <f>SUMIFS(СВЦЭМ!$F$39:$F$782,СВЦЭМ!$A$39:$A$782,$A201,СВЦЭМ!$B$39:$B$782,C$175)+'СЕТ СН'!$F$12</f>
        <v>489.22480151000002</v>
      </c>
      <c r="D201" s="36">
        <f>SUMIFS(СВЦЭМ!$F$39:$F$782,СВЦЭМ!$A$39:$A$782,$A201,СВЦЭМ!$B$39:$B$782,D$175)+'СЕТ СН'!$F$12</f>
        <v>486.15657485000003</v>
      </c>
      <c r="E201" s="36">
        <f>SUMIFS(СВЦЭМ!$F$39:$F$782,СВЦЭМ!$A$39:$A$782,$A201,СВЦЭМ!$B$39:$B$782,E$175)+'СЕТ СН'!$F$12</f>
        <v>486.42595025999998</v>
      </c>
      <c r="F201" s="36">
        <f>SUMIFS(СВЦЭМ!$F$39:$F$782,СВЦЭМ!$A$39:$A$782,$A201,СВЦЭМ!$B$39:$B$782,F$175)+'СЕТ СН'!$F$12</f>
        <v>487.93849001000001</v>
      </c>
      <c r="G201" s="36">
        <f>SUMIFS(СВЦЭМ!$F$39:$F$782,СВЦЭМ!$A$39:$A$782,$A201,СВЦЭМ!$B$39:$B$782,G$175)+'СЕТ СН'!$F$12</f>
        <v>487.60246395000001</v>
      </c>
      <c r="H201" s="36">
        <f>SUMIFS(СВЦЭМ!$F$39:$F$782,СВЦЭМ!$A$39:$A$782,$A201,СВЦЭМ!$B$39:$B$782,H$175)+'СЕТ СН'!$F$12</f>
        <v>488.85177642999997</v>
      </c>
      <c r="I201" s="36">
        <f>SUMIFS(СВЦЭМ!$F$39:$F$782,СВЦЭМ!$A$39:$A$782,$A201,СВЦЭМ!$B$39:$B$782,I$175)+'СЕТ СН'!$F$12</f>
        <v>470.27997318000001</v>
      </c>
      <c r="J201" s="36">
        <f>SUMIFS(СВЦЭМ!$F$39:$F$782,СВЦЭМ!$A$39:$A$782,$A201,СВЦЭМ!$B$39:$B$782,J$175)+'СЕТ СН'!$F$12</f>
        <v>487.24776043000003</v>
      </c>
      <c r="K201" s="36">
        <f>SUMIFS(СВЦЭМ!$F$39:$F$782,СВЦЭМ!$A$39:$A$782,$A201,СВЦЭМ!$B$39:$B$782,K$175)+'СЕТ СН'!$F$12</f>
        <v>471.11183079</v>
      </c>
      <c r="L201" s="36">
        <f>SUMIFS(СВЦЭМ!$F$39:$F$782,СВЦЭМ!$A$39:$A$782,$A201,СВЦЭМ!$B$39:$B$782,L$175)+'СЕТ СН'!$F$12</f>
        <v>446.22442675000002</v>
      </c>
      <c r="M201" s="36">
        <f>SUMIFS(СВЦЭМ!$F$39:$F$782,СВЦЭМ!$A$39:$A$782,$A201,СВЦЭМ!$B$39:$B$782,M$175)+'СЕТ СН'!$F$12</f>
        <v>453.30921953000001</v>
      </c>
      <c r="N201" s="36">
        <f>SUMIFS(СВЦЭМ!$F$39:$F$782,СВЦЭМ!$A$39:$A$782,$A201,СВЦЭМ!$B$39:$B$782,N$175)+'СЕТ СН'!$F$12</f>
        <v>462.99237337</v>
      </c>
      <c r="O201" s="36">
        <f>SUMIFS(СВЦЭМ!$F$39:$F$782,СВЦЭМ!$A$39:$A$782,$A201,СВЦЭМ!$B$39:$B$782,O$175)+'СЕТ СН'!$F$12</f>
        <v>473.99100356000002</v>
      </c>
      <c r="P201" s="36">
        <f>SUMIFS(СВЦЭМ!$F$39:$F$782,СВЦЭМ!$A$39:$A$782,$A201,СВЦЭМ!$B$39:$B$782,P$175)+'СЕТ СН'!$F$12</f>
        <v>478.12152979000001</v>
      </c>
      <c r="Q201" s="36">
        <f>SUMIFS(СВЦЭМ!$F$39:$F$782,СВЦЭМ!$A$39:$A$782,$A201,СВЦЭМ!$B$39:$B$782,Q$175)+'СЕТ СН'!$F$12</f>
        <v>484.92859956000001</v>
      </c>
      <c r="R201" s="36">
        <f>SUMIFS(СВЦЭМ!$F$39:$F$782,СВЦЭМ!$A$39:$A$782,$A201,СВЦЭМ!$B$39:$B$782,R$175)+'СЕТ СН'!$F$12</f>
        <v>483.80429294999999</v>
      </c>
      <c r="S201" s="36">
        <f>SUMIFS(СВЦЭМ!$F$39:$F$782,СВЦЭМ!$A$39:$A$782,$A201,СВЦЭМ!$B$39:$B$782,S$175)+'СЕТ СН'!$F$12</f>
        <v>472.99885336</v>
      </c>
      <c r="T201" s="36">
        <f>SUMIFS(СВЦЭМ!$F$39:$F$782,СВЦЭМ!$A$39:$A$782,$A201,СВЦЭМ!$B$39:$B$782,T$175)+'СЕТ СН'!$F$12</f>
        <v>460.48480112999999</v>
      </c>
      <c r="U201" s="36">
        <f>SUMIFS(СВЦЭМ!$F$39:$F$782,СВЦЭМ!$A$39:$A$782,$A201,СВЦЭМ!$B$39:$B$782,U$175)+'СЕТ СН'!$F$12</f>
        <v>453.78165808</v>
      </c>
      <c r="V201" s="36">
        <f>SUMIFS(СВЦЭМ!$F$39:$F$782,СВЦЭМ!$A$39:$A$782,$A201,СВЦЭМ!$B$39:$B$782,V$175)+'СЕТ СН'!$F$12</f>
        <v>452.93394460000002</v>
      </c>
      <c r="W201" s="36">
        <f>SUMIFS(СВЦЭМ!$F$39:$F$782,СВЦЭМ!$A$39:$A$782,$A201,СВЦЭМ!$B$39:$B$782,W$175)+'СЕТ СН'!$F$12</f>
        <v>462.79032445000001</v>
      </c>
      <c r="X201" s="36">
        <f>SUMIFS(СВЦЭМ!$F$39:$F$782,СВЦЭМ!$A$39:$A$782,$A201,СВЦЭМ!$B$39:$B$782,X$175)+'СЕТ СН'!$F$12</f>
        <v>471.41207962999999</v>
      </c>
      <c r="Y201" s="36">
        <f>SUMIFS(СВЦЭМ!$F$39:$F$782,СВЦЭМ!$A$39:$A$782,$A201,СВЦЭМ!$B$39:$B$782,Y$175)+'СЕТ СН'!$F$12</f>
        <v>480.80626568000002</v>
      </c>
    </row>
    <row r="202" spans="1:27" ht="15.75" x14ac:dyDescent="0.2">
      <c r="A202" s="35">
        <f t="shared" si="5"/>
        <v>44984</v>
      </c>
      <c r="B202" s="36">
        <f>SUMIFS(СВЦЭМ!$F$39:$F$782,СВЦЭМ!$A$39:$A$782,$A202,СВЦЭМ!$B$39:$B$782,B$175)+'СЕТ СН'!$F$12</f>
        <v>483.64039739999998</v>
      </c>
      <c r="C202" s="36">
        <f>SUMIFS(СВЦЭМ!$F$39:$F$782,СВЦЭМ!$A$39:$A$782,$A202,СВЦЭМ!$B$39:$B$782,C$175)+'СЕТ СН'!$F$12</f>
        <v>492.29770702000002</v>
      </c>
      <c r="D202" s="36">
        <f>SUMIFS(СВЦЭМ!$F$39:$F$782,СВЦЭМ!$A$39:$A$782,$A202,СВЦЭМ!$B$39:$B$782,D$175)+'СЕТ СН'!$F$12</f>
        <v>493.05293462999998</v>
      </c>
      <c r="E202" s="36">
        <f>SUMIFS(СВЦЭМ!$F$39:$F$782,СВЦЭМ!$A$39:$A$782,$A202,СВЦЭМ!$B$39:$B$782,E$175)+'СЕТ СН'!$F$12</f>
        <v>498.94197931000002</v>
      </c>
      <c r="F202" s="36">
        <f>SUMIFS(СВЦЭМ!$F$39:$F$782,СВЦЭМ!$A$39:$A$782,$A202,СВЦЭМ!$B$39:$B$782,F$175)+'СЕТ СН'!$F$12</f>
        <v>497.99202070000001</v>
      </c>
      <c r="G202" s="36">
        <f>SUMIFS(СВЦЭМ!$F$39:$F$782,СВЦЭМ!$A$39:$A$782,$A202,СВЦЭМ!$B$39:$B$782,G$175)+'СЕТ СН'!$F$12</f>
        <v>489.72337008</v>
      </c>
      <c r="H202" s="36">
        <f>SUMIFS(СВЦЭМ!$F$39:$F$782,СВЦЭМ!$A$39:$A$782,$A202,СВЦЭМ!$B$39:$B$782,H$175)+'СЕТ СН'!$F$12</f>
        <v>477.51138521000001</v>
      </c>
      <c r="I202" s="36">
        <f>SUMIFS(СВЦЭМ!$F$39:$F$782,СВЦЭМ!$A$39:$A$782,$A202,СВЦЭМ!$B$39:$B$782,I$175)+'СЕТ СН'!$F$12</f>
        <v>463.02954433000002</v>
      </c>
      <c r="J202" s="36">
        <f>SUMIFS(СВЦЭМ!$F$39:$F$782,СВЦЭМ!$A$39:$A$782,$A202,СВЦЭМ!$B$39:$B$782,J$175)+'СЕТ СН'!$F$12</f>
        <v>456.12195925999998</v>
      </c>
      <c r="K202" s="36">
        <f>SUMIFS(СВЦЭМ!$F$39:$F$782,СВЦЭМ!$A$39:$A$782,$A202,СВЦЭМ!$B$39:$B$782,K$175)+'СЕТ СН'!$F$12</f>
        <v>450.49908152</v>
      </c>
      <c r="L202" s="36">
        <f>SUMIFS(СВЦЭМ!$F$39:$F$782,СВЦЭМ!$A$39:$A$782,$A202,СВЦЭМ!$B$39:$B$782,L$175)+'СЕТ СН'!$F$12</f>
        <v>452.29084431000001</v>
      </c>
      <c r="M202" s="36">
        <f>SUMIFS(СВЦЭМ!$F$39:$F$782,СВЦЭМ!$A$39:$A$782,$A202,СВЦЭМ!$B$39:$B$782,M$175)+'СЕТ СН'!$F$12</f>
        <v>463.98832471999998</v>
      </c>
      <c r="N202" s="36">
        <f>SUMIFS(СВЦЭМ!$F$39:$F$782,СВЦЭМ!$A$39:$A$782,$A202,СВЦЭМ!$B$39:$B$782,N$175)+'СЕТ СН'!$F$12</f>
        <v>474.10528565999999</v>
      </c>
      <c r="O202" s="36">
        <f>SUMIFS(СВЦЭМ!$F$39:$F$782,СВЦЭМ!$A$39:$A$782,$A202,СВЦЭМ!$B$39:$B$782,O$175)+'СЕТ СН'!$F$12</f>
        <v>481.72832721999998</v>
      </c>
      <c r="P202" s="36">
        <f>SUMIFS(СВЦЭМ!$F$39:$F$782,СВЦЭМ!$A$39:$A$782,$A202,СВЦЭМ!$B$39:$B$782,P$175)+'СЕТ СН'!$F$12</f>
        <v>484.11261688000002</v>
      </c>
      <c r="Q202" s="36">
        <f>SUMIFS(СВЦЭМ!$F$39:$F$782,СВЦЭМ!$A$39:$A$782,$A202,СВЦЭМ!$B$39:$B$782,Q$175)+'СЕТ СН'!$F$12</f>
        <v>488.57557919999999</v>
      </c>
      <c r="R202" s="36">
        <f>SUMIFS(СВЦЭМ!$F$39:$F$782,СВЦЭМ!$A$39:$A$782,$A202,СВЦЭМ!$B$39:$B$782,R$175)+'СЕТ СН'!$F$12</f>
        <v>488.98463265999999</v>
      </c>
      <c r="S202" s="36">
        <f>SUMIFS(СВЦЭМ!$F$39:$F$782,СВЦЭМ!$A$39:$A$782,$A202,СВЦЭМ!$B$39:$B$782,S$175)+'СЕТ СН'!$F$12</f>
        <v>474.65398224</v>
      </c>
      <c r="T202" s="36">
        <f>SUMIFS(СВЦЭМ!$F$39:$F$782,СВЦЭМ!$A$39:$A$782,$A202,СВЦЭМ!$B$39:$B$782,T$175)+'СЕТ СН'!$F$12</f>
        <v>456.11788984999998</v>
      </c>
      <c r="U202" s="36">
        <f>SUMIFS(СВЦЭМ!$F$39:$F$782,СВЦЭМ!$A$39:$A$782,$A202,СВЦЭМ!$B$39:$B$782,U$175)+'СЕТ СН'!$F$12</f>
        <v>458.71073160999998</v>
      </c>
      <c r="V202" s="36">
        <f>SUMIFS(СВЦЭМ!$F$39:$F$782,СВЦЭМ!$A$39:$A$782,$A202,СВЦЭМ!$B$39:$B$782,V$175)+'СЕТ СН'!$F$12</f>
        <v>465.16586589000002</v>
      </c>
      <c r="W202" s="36">
        <f>SUMIFS(СВЦЭМ!$F$39:$F$782,СВЦЭМ!$A$39:$A$782,$A202,СВЦЭМ!$B$39:$B$782,W$175)+'СЕТ СН'!$F$12</f>
        <v>474.08002061000002</v>
      </c>
      <c r="X202" s="36">
        <f>SUMIFS(СВЦЭМ!$F$39:$F$782,СВЦЭМ!$A$39:$A$782,$A202,СВЦЭМ!$B$39:$B$782,X$175)+'СЕТ СН'!$F$12</f>
        <v>480.63079607999998</v>
      </c>
      <c r="Y202" s="36">
        <f>SUMIFS(СВЦЭМ!$F$39:$F$782,СВЦЭМ!$A$39:$A$782,$A202,СВЦЭМ!$B$39:$B$782,Y$175)+'СЕТ СН'!$F$12</f>
        <v>489.75513991999998</v>
      </c>
    </row>
    <row r="203" spans="1:27" ht="15.75" x14ac:dyDescent="0.2">
      <c r="A203" s="35">
        <f t="shared" si="5"/>
        <v>44985</v>
      </c>
      <c r="B203" s="36">
        <f>SUMIFS(СВЦЭМ!$F$39:$F$782,СВЦЭМ!$A$39:$A$782,$A203,СВЦЭМ!$B$39:$B$782,B$175)+'СЕТ СН'!$F$12</f>
        <v>530.34741555999994</v>
      </c>
      <c r="C203" s="36">
        <f>SUMIFS(СВЦЭМ!$F$39:$F$782,СВЦЭМ!$A$39:$A$782,$A203,СВЦЭМ!$B$39:$B$782,C$175)+'СЕТ СН'!$F$12</f>
        <v>537.03316443999995</v>
      </c>
      <c r="D203" s="36">
        <f>SUMIFS(СВЦЭМ!$F$39:$F$782,СВЦЭМ!$A$39:$A$782,$A203,СВЦЭМ!$B$39:$B$782,D$175)+'СЕТ СН'!$F$12</f>
        <v>542.49926314000004</v>
      </c>
      <c r="E203" s="36">
        <f>SUMIFS(СВЦЭМ!$F$39:$F$782,СВЦЭМ!$A$39:$A$782,$A203,СВЦЭМ!$B$39:$B$782,E$175)+'СЕТ СН'!$F$12</f>
        <v>546.05512010999996</v>
      </c>
      <c r="F203" s="36">
        <f>SUMIFS(СВЦЭМ!$F$39:$F$782,СВЦЭМ!$A$39:$A$782,$A203,СВЦЭМ!$B$39:$B$782,F$175)+'СЕТ СН'!$F$12</f>
        <v>544.48265316000004</v>
      </c>
      <c r="G203" s="36">
        <f>SUMIFS(СВЦЭМ!$F$39:$F$782,СВЦЭМ!$A$39:$A$782,$A203,СВЦЭМ!$B$39:$B$782,G$175)+'СЕТ СН'!$F$12</f>
        <v>536.67511936000005</v>
      </c>
      <c r="H203" s="36">
        <f>SUMIFS(СВЦЭМ!$F$39:$F$782,СВЦЭМ!$A$39:$A$782,$A203,СВЦЭМ!$B$39:$B$782,H$175)+'СЕТ СН'!$F$12</f>
        <v>521.51417096</v>
      </c>
      <c r="I203" s="36">
        <f>SUMIFS(СВЦЭМ!$F$39:$F$782,СВЦЭМ!$A$39:$A$782,$A203,СВЦЭМ!$B$39:$B$782,I$175)+'СЕТ СН'!$F$12</f>
        <v>507.72330090000003</v>
      </c>
      <c r="J203" s="36">
        <f>SUMIFS(СВЦЭМ!$F$39:$F$782,СВЦЭМ!$A$39:$A$782,$A203,СВЦЭМ!$B$39:$B$782,J$175)+'СЕТ СН'!$F$12</f>
        <v>500.24894360000002</v>
      </c>
      <c r="K203" s="36">
        <f>SUMIFS(СВЦЭМ!$F$39:$F$782,СВЦЭМ!$A$39:$A$782,$A203,СВЦЭМ!$B$39:$B$782,K$175)+'СЕТ СН'!$F$12</f>
        <v>494.02774696</v>
      </c>
      <c r="L203" s="36">
        <f>SUMIFS(СВЦЭМ!$F$39:$F$782,СВЦЭМ!$A$39:$A$782,$A203,СВЦЭМ!$B$39:$B$782,L$175)+'СЕТ СН'!$F$12</f>
        <v>493.10636038000001</v>
      </c>
      <c r="M203" s="36">
        <f>SUMIFS(СВЦЭМ!$F$39:$F$782,СВЦЭМ!$A$39:$A$782,$A203,СВЦЭМ!$B$39:$B$782,M$175)+'СЕТ СН'!$F$12</f>
        <v>497.67640673</v>
      </c>
      <c r="N203" s="36">
        <f>SUMIFS(СВЦЭМ!$F$39:$F$782,СВЦЭМ!$A$39:$A$782,$A203,СВЦЭМ!$B$39:$B$782,N$175)+'СЕТ СН'!$F$12</f>
        <v>503.87112970999999</v>
      </c>
      <c r="O203" s="36">
        <f>SUMIFS(СВЦЭМ!$F$39:$F$782,СВЦЭМ!$A$39:$A$782,$A203,СВЦЭМ!$B$39:$B$782,O$175)+'СЕТ СН'!$F$12</f>
        <v>510.95011850999998</v>
      </c>
      <c r="P203" s="36">
        <f>SUMIFS(СВЦЭМ!$F$39:$F$782,СВЦЭМ!$A$39:$A$782,$A203,СВЦЭМ!$B$39:$B$782,P$175)+'СЕТ СН'!$F$12</f>
        <v>519.01473249000003</v>
      </c>
      <c r="Q203" s="36">
        <f>SUMIFS(СВЦЭМ!$F$39:$F$782,СВЦЭМ!$A$39:$A$782,$A203,СВЦЭМ!$B$39:$B$782,Q$175)+'СЕТ СН'!$F$12</f>
        <v>522.54880194999998</v>
      </c>
      <c r="R203" s="36">
        <f>SUMIFS(СВЦЭМ!$F$39:$F$782,СВЦЭМ!$A$39:$A$782,$A203,СВЦЭМ!$B$39:$B$782,R$175)+'СЕТ СН'!$F$12</f>
        <v>526.62142438000001</v>
      </c>
      <c r="S203" s="36">
        <f>SUMIFS(СВЦЭМ!$F$39:$F$782,СВЦЭМ!$A$39:$A$782,$A203,СВЦЭМ!$B$39:$B$782,S$175)+'СЕТ СН'!$F$12</f>
        <v>521.78223145000004</v>
      </c>
      <c r="T203" s="36">
        <f>SUMIFS(СВЦЭМ!$F$39:$F$782,СВЦЭМ!$A$39:$A$782,$A203,СВЦЭМ!$B$39:$B$782,T$175)+'СЕТ СН'!$F$12</f>
        <v>514.01627034000001</v>
      </c>
      <c r="U203" s="36">
        <f>SUMIFS(СВЦЭМ!$F$39:$F$782,СВЦЭМ!$A$39:$A$782,$A203,СВЦЭМ!$B$39:$B$782,U$175)+'СЕТ СН'!$F$12</f>
        <v>500.71947084999999</v>
      </c>
      <c r="V203" s="36">
        <f>SUMIFS(СВЦЭМ!$F$39:$F$782,СВЦЭМ!$A$39:$A$782,$A203,СВЦЭМ!$B$39:$B$782,V$175)+'СЕТ СН'!$F$12</f>
        <v>502.53706696</v>
      </c>
      <c r="W203" s="36">
        <f>SUMIFS(СВЦЭМ!$F$39:$F$782,СВЦЭМ!$A$39:$A$782,$A203,СВЦЭМ!$B$39:$B$782,W$175)+'СЕТ СН'!$F$12</f>
        <v>505.61117091</v>
      </c>
      <c r="X203" s="36">
        <f>SUMIFS(СВЦЭМ!$F$39:$F$782,СВЦЭМ!$A$39:$A$782,$A203,СВЦЭМ!$B$39:$B$782,X$175)+'СЕТ СН'!$F$12</f>
        <v>510.61957066999997</v>
      </c>
      <c r="Y203" s="36">
        <f>SUMIFS(СВЦЭМ!$F$39:$F$782,СВЦЭМ!$A$39:$A$782,$A203,СВЦЭМ!$B$39:$B$782,Y$175)+'СЕТ СН'!$F$12</f>
        <v>513.17817593999996</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25" t="s">
        <v>7</v>
      </c>
      <c r="B205" s="128" t="s">
        <v>116</v>
      </c>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30"/>
    </row>
    <row r="206" spans="1:27" ht="12.75" hidden="1" customHeight="1" x14ac:dyDescent="0.2">
      <c r="A206" s="126"/>
      <c r="B206" s="131"/>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3"/>
    </row>
    <row r="207" spans="1:27" s="46" customFormat="1" ht="12.75" hidden="1" customHeight="1" x14ac:dyDescent="0.2">
      <c r="A207" s="127"/>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01.02.2023</v>
      </c>
      <c r="B208" s="36">
        <f ca="1">SUMIFS(СВЦЭМ!$G$40:$G$783,СВЦЭМ!$A$40:$A$783,$A208,СВЦЭМ!$B$39:$B$782,B$207)+'СЕТ СН'!$F$12</f>
        <v>0</v>
      </c>
      <c r="C208" s="36">
        <f ca="1">SUMIFS(СВЦЭМ!$G$40:$G$783,СВЦЭМ!$A$40:$A$783,$A208,СВЦЭМ!$B$39:$B$782,C$207)+'СЕТ СН'!$F$12</f>
        <v>0</v>
      </c>
      <c r="D208" s="36">
        <f ca="1">SUMIFS(СВЦЭМ!$G$40:$G$783,СВЦЭМ!$A$40:$A$783,$A208,СВЦЭМ!$B$39:$B$782,D$207)+'СЕТ СН'!$F$12</f>
        <v>0</v>
      </c>
      <c r="E208" s="36">
        <f ca="1">SUMIFS(СВЦЭМ!$G$40:$G$783,СВЦЭМ!$A$40:$A$783,$A208,СВЦЭМ!$B$39:$B$782,E$207)+'СЕТ СН'!$F$12</f>
        <v>0</v>
      </c>
      <c r="F208" s="36">
        <f ca="1">SUMIFS(СВЦЭМ!$G$40:$G$783,СВЦЭМ!$A$40:$A$783,$A208,СВЦЭМ!$B$39:$B$782,F$207)+'СЕТ СН'!$F$12</f>
        <v>0</v>
      </c>
      <c r="G208" s="36">
        <f ca="1">SUMIFS(СВЦЭМ!$G$40:$G$783,СВЦЭМ!$A$40:$A$783,$A208,СВЦЭМ!$B$39:$B$782,G$207)+'СЕТ СН'!$F$12</f>
        <v>0</v>
      </c>
      <c r="H208" s="36">
        <f ca="1">SUMIFS(СВЦЭМ!$G$40:$G$783,СВЦЭМ!$A$40:$A$783,$A208,СВЦЭМ!$B$39:$B$782,H$207)+'СЕТ СН'!$F$12</f>
        <v>0</v>
      </c>
      <c r="I208" s="36">
        <f ca="1">SUMIFS(СВЦЭМ!$G$40:$G$783,СВЦЭМ!$A$40:$A$783,$A208,СВЦЭМ!$B$39:$B$782,I$207)+'СЕТ СН'!$F$12</f>
        <v>0</v>
      </c>
      <c r="J208" s="36">
        <f ca="1">SUMIFS(СВЦЭМ!$G$40:$G$783,СВЦЭМ!$A$40:$A$783,$A208,СВЦЭМ!$B$39:$B$782,J$207)+'СЕТ СН'!$F$12</f>
        <v>0</v>
      </c>
      <c r="K208" s="36">
        <f ca="1">SUMIFS(СВЦЭМ!$G$40:$G$783,СВЦЭМ!$A$40:$A$783,$A208,СВЦЭМ!$B$39:$B$782,K$207)+'СЕТ СН'!$F$12</f>
        <v>0</v>
      </c>
      <c r="L208" s="36">
        <f ca="1">SUMIFS(СВЦЭМ!$G$40:$G$783,СВЦЭМ!$A$40:$A$783,$A208,СВЦЭМ!$B$39:$B$782,L$207)+'СЕТ СН'!$F$12</f>
        <v>0</v>
      </c>
      <c r="M208" s="36">
        <f ca="1">SUMIFS(СВЦЭМ!$G$40:$G$783,СВЦЭМ!$A$40:$A$783,$A208,СВЦЭМ!$B$39:$B$782,M$207)+'СЕТ СН'!$F$12</f>
        <v>0</v>
      </c>
      <c r="N208" s="36">
        <f ca="1">SUMIFS(СВЦЭМ!$G$40:$G$783,СВЦЭМ!$A$40:$A$783,$A208,СВЦЭМ!$B$39:$B$782,N$207)+'СЕТ СН'!$F$12</f>
        <v>0</v>
      </c>
      <c r="O208" s="36">
        <f ca="1">SUMIFS(СВЦЭМ!$G$40:$G$783,СВЦЭМ!$A$40:$A$783,$A208,СВЦЭМ!$B$39:$B$782,O$207)+'СЕТ СН'!$F$12</f>
        <v>0</v>
      </c>
      <c r="P208" s="36">
        <f ca="1">SUMIFS(СВЦЭМ!$G$40:$G$783,СВЦЭМ!$A$40:$A$783,$A208,СВЦЭМ!$B$39:$B$782,P$207)+'СЕТ СН'!$F$12</f>
        <v>0</v>
      </c>
      <c r="Q208" s="36">
        <f ca="1">SUMIFS(СВЦЭМ!$G$40:$G$783,СВЦЭМ!$A$40:$A$783,$A208,СВЦЭМ!$B$39:$B$782,Q$207)+'СЕТ СН'!$F$12</f>
        <v>0</v>
      </c>
      <c r="R208" s="36">
        <f ca="1">SUMIFS(СВЦЭМ!$G$40:$G$783,СВЦЭМ!$A$40:$A$783,$A208,СВЦЭМ!$B$39:$B$782,R$207)+'СЕТ СН'!$F$12</f>
        <v>0</v>
      </c>
      <c r="S208" s="36">
        <f ca="1">SUMIFS(СВЦЭМ!$G$40:$G$783,СВЦЭМ!$A$40:$A$783,$A208,СВЦЭМ!$B$39:$B$782,S$207)+'СЕТ СН'!$F$12</f>
        <v>0</v>
      </c>
      <c r="T208" s="36">
        <f ca="1">SUMIFS(СВЦЭМ!$G$40:$G$783,СВЦЭМ!$A$40:$A$783,$A208,СВЦЭМ!$B$39:$B$782,T$207)+'СЕТ СН'!$F$12</f>
        <v>0</v>
      </c>
      <c r="U208" s="36">
        <f ca="1">SUMIFS(СВЦЭМ!$G$40:$G$783,СВЦЭМ!$A$40:$A$783,$A208,СВЦЭМ!$B$39:$B$782,U$207)+'СЕТ СН'!$F$12</f>
        <v>0</v>
      </c>
      <c r="V208" s="36">
        <f ca="1">SUMIFS(СВЦЭМ!$G$40:$G$783,СВЦЭМ!$A$40:$A$783,$A208,СВЦЭМ!$B$39:$B$782,V$207)+'СЕТ СН'!$F$12</f>
        <v>0</v>
      </c>
      <c r="W208" s="36">
        <f ca="1">SUMIFS(СВЦЭМ!$G$40:$G$783,СВЦЭМ!$A$40:$A$783,$A208,СВЦЭМ!$B$39:$B$782,W$207)+'СЕТ СН'!$F$12</f>
        <v>0</v>
      </c>
      <c r="X208" s="36">
        <f ca="1">SUMIFS(СВЦЭМ!$G$40:$G$783,СВЦЭМ!$A$40:$A$783,$A208,СВЦЭМ!$B$39:$B$782,X$207)+'СЕТ СН'!$F$12</f>
        <v>0</v>
      </c>
      <c r="Y208" s="36">
        <f ca="1">SUMIFS(СВЦЭМ!$G$40:$G$783,СВЦЭМ!$A$40:$A$783,$A208,СВЦЭМ!$B$39:$B$782,Y$207)+'СЕТ СН'!$F$12</f>
        <v>0</v>
      </c>
      <c r="AA208" s="45"/>
    </row>
    <row r="209" spans="1:25" ht="15.75" hidden="1" x14ac:dyDescent="0.2">
      <c r="A209" s="35">
        <f>A208+1</f>
        <v>44959</v>
      </c>
      <c r="B209" s="36">
        <f ca="1">SUMIFS(СВЦЭМ!$G$40:$G$783,СВЦЭМ!$A$40:$A$783,$A209,СВЦЭМ!$B$39:$B$782,B$207)+'СЕТ СН'!$F$12</f>
        <v>0</v>
      </c>
      <c r="C209" s="36">
        <f ca="1">SUMIFS(СВЦЭМ!$G$40:$G$783,СВЦЭМ!$A$40:$A$783,$A209,СВЦЭМ!$B$39:$B$782,C$207)+'СЕТ СН'!$F$12</f>
        <v>0</v>
      </c>
      <c r="D209" s="36">
        <f ca="1">SUMIFS(СВЦЭМ!$G$40:$G$783,СВЦЭМ!$A$40:$A$783,$A209,СВЦЭМ!$B$39:$B$782,D$207)+'СЕТ СН'!$F$12</f>
        <v>0</v>
      </c>
      <c r="E209" s="36">
        <f ca="1">SUMIFS(СВЦЭМ!$G$40:$G$783,СВЦЭМ!$A$40:$A$783,$A209,СВЦЭМ!$B$39:$B$782,E$207)+'СЕТ СН'!$F$12</f>
        <v>0</v>
      </c>
      <c r="F209" s="36">
        <f ca="1">SUMIFS(СВЦЭМ!$G$40:$G$783,СВЦЭМ!$A$40:$A$783,$A209,СВЦЭМ!$B$39:$B$782,F$207)+'СЕТ СН'!$F$12</f>
        <v>0</v>
      </c>
      <c r="G209" s="36">
        <f ca="1">SUMIFS(СВЦЭМ!$G$40:$G$783,СВЦЭМ!$A$40:$A$783,$A209,СВЦЭМ!$B$39:$B$782,G$207)+'СЕТ СН'!$F$12</f>
        <v>0</v>
      </c>
      <c r="H209" s="36">
        <f ca="1">SUMIFS(СВЦЭМ!$G$40:$G$783,СВЦЭМ!$A$40:$A$783,$A209,СВЦЭМ!$B$39:$B$782,H$207)+'СЕТ СН'!$F$12</f>
        <v>0</v>
      </c>
      <c r="I209" s="36">
        <f ca="1">SUMIFS(СВЦЭМ!$G$40:$G$783,СВЦЭМ!$A$40:$A$783,$A209,СВЦЭМ!$B$39:$B$782,I$207)+'СЕТ СН'!$F$12</f>
        <v>0</v>
      </c>
      <c r="J209" s="36">
        <f ca="1">SUMIFS(СВЦЭМ!$G$40:$G$783,СВЦЭМ!$A$40:$A$783,$A209,СВЦЭМ!$B$39:$B$782,J$207)+'СЕТ СН'!$F$12</f>
        <v>0</v>
      </c>
      <c r="K209" s="36">
        <f ca="1">SUMIFS(СВЦЭМ!$G$40:$G$783,СВЦЭМ!$A$40:$A$783,$A209,СВЦЭМ!$B$39:$B$782,K$207)+'СЕТ СН'!$F$12</f>
        <v>0</v>
      </c>
      <c r="L209" s="36">
        <f ca="1">SUMIFS(СВЦЭМ!$G$40:$G$783,СВЦЭМ!$A$40:$A$783,$A209,СВЦЭМ!$B$39:$B$782,L$207)+'СЕТ СН'!$F$12</f>
        <v>0</v>
      </c>
      <c r="M209" s="36">
        <f ca="1">SUMIFS(СВЦЭМ!$G$40:$G$783,СВЦЭМ!$A$40:$A$783,$A209,СВЦЭМ!$B$39:$B$782,M$207)+'СЕТ СН'!$F$12</f>
        <v>0</v>
      </c>
      <c r="N209" s="36">
        <f ca="1">SUMIFS(СВЦЭМ!$G$40:$G$783,СВЦЭМ!$A$40:$A$783,$A209,СВЦЭМ!$B$39:$B$782,N$207)+'СЕТ СН'!$F$12</f>
        <v>0</v>
      </c>
      <c r="O209" s="36">
        <f ca="1">SUMIFS(СВЦЭМ!$G$40:$G$783,СВЦЭМ!$A$40:$A$783,$A209,СВЦЭМ!$B$39:$B$782,O$207)+'СЕТ СН'!$F$12</f>
        <v>0</v>
      </c>
      <c r="P209" s="36">
        <f ca="1">SUMIFS(СВЦЭМ!$G$40:$G$783,СВЦЭМ!$A$40:$A$783,$A209,СВЦЭМ!$B$39:$B$782,P$207)+'СЕТ СН'!$F$12</f>
        <v>0</v>
      </c>
      <c r="Q209" s="36">
        <f ca="1">SUMIFS(СВЦЭМ!$G$40:$G$783,СВЦЭМ!$A$40:$A$783,$A209,СВЦЭМ!$B$39:$B$782,Q$207)+'СЕТ СН'!$F$12</f>
        <v>0</v>
      </c>
      <c r="R209" s="36">
        <f ca="1">SUMIFS(СВЦЭМ!$G$40:$G$783,СВЦЭМ!$A$40:$A$783,$A209,СВЦЭМ!$B$39:$B$782,R$207)+'СЕТ СН'!$F$12</f>
        <v>0</v>
      </c>
      <c r="S209" s="36">
        <f ca="1">SUMIFS(СВЦЭМ!$G$40:$G$783,СВЦЭМ!$A$40:$A$783,$A209,СВЦЭМ!$B$39:$B$782,S$207)+'СЕТ СН'!$F$12</f>
        <v>0</v>
      </c>
      <c r="T209" s="36">
        <f ca="1">SUMIFS(СВЦЭМ!$G$40:$G$783,СВЦЭМ!$A$40:$A$783,$A209,СВЦЭМ!$B$39:$B$782,T$207)+'СЕТ СН'!$F$12</f>
        <v>0</v>
      </c>
      <c r="U209" s="36">
        <f ca="1">SUMIFS(СВЦЭМ!$G$40:$G$783,СВЦЭМ!$A$40:$A$783,$A209,СВЦЭМ!$B$39:$B$782,U$207)+'СЕТ СН'!$F$12</f>
        <v>0</v>
      </c>
      <c r="V209" s="36">
        <f ca="1">SUMIFS(СВЦЭМ!$G$40:$G$783,СВЦЭМ!$A$40:$A$783,$A209,СВЦЭМ!$B$39:$B$782,V$207)+'СЕТ СН'!$F$12</f>
        <v>0</v>
      </c>
      <c r="W209" s="36">
        <f ca="1">SUMIFS(СВЦЭМ!$G$40:$G$783,СВЦЭМ!$A$40:$A$783,$A209,СВЦЭМ!$B$39:$B$782,W$207)+'СЕТ СН'!$F$12</f>
        <v>0</v>
      </c>
      <c r="X209" s="36">
        <f ca="1">SUMIFS(СВЦЭМ!$G$40:$G$783,СВЦЭМ!$A$40:$A$783,$A209,СВЦЭМ!$B$39:$B$782,X$207)+'СЕТ СН'!$F$12</f>
        <v>0</v>
      </c>
      <c r="Y209" s="36">
        <f ca="1">SUMIFS(СВЦЭМ!$G$40:$G$783,СВЦЭМ!$A$40:$A$783,$A209,СВЦЭМ!$B$39:$B$782,Y$207)+'СЕТ СН'!$F$12</f>
        <v>0</v>
      </c>
    </row>
    <row r="210" spans="1:25" ht="15.75" hidden="1" x14ac:dyDescent="0.2">
      <c r="A210" s="35">
        <f t="shared" ref="A210:A238" si="6">A209+1</f>
        <v>44960</v>
      </c>
      <c r="B210" s="36">
        <f ca="1">SUMIFS(СВЦЭМ!$G$40:$G$783,СВЦЭМ!$A$40:$A$783,$A210,СВЦЭМ!$B$39:$B$782,B$207)+'СЕТ СН'!$F$12</f>
        <v>0</v>
      </c>
      <c r="C210" s="36">
        <f ca="1">SUMIFS(СВЦЭМ!$G$40:$G$783,СВЦЭМ!$A$40:$A$783,$A210,СВЦЭМ!$B$39:$B$782,C$207)+'СЕТ СН'!$F$12</f>
        <v>0</v>
      </c>
      <c r="D210" s="36">
        <f ca="1">SUMIFS(СВЦЭМ!$G$40:$G$783,СВЦЭМ!$A$40:$A$783,$A210,СВЦЭМ!$B$39:$B$782,D$207)+'СЕТ СН'!$F$12</f>
        <v>0</v>
      </c>
      <c r="E210" s="36">
        <f ca="1">SUMIFS(СВЦЭМ!$G$40:$G$783,СВЦЭМ!$A$40:$A$783,$A210,СВЦЭМ!$B$39:$B$782,E$207)+'СЕТ СН'!$F$12</f>
        <v>0</v>
      </c>
      <c r="F210" s="36">
        <f ca="1">SUMIFS(СВЦЭМ!$G$40:$G$783,СВЦЭМ!$A$40:$A$783,$A210,СВЦЭМ!$B$39:$B$782,F$207)+'СЕТ СН'!$F$12</f>
        <v>0</v>
      </c>
      <c r="G210" s="36">
        <f ca="1">SUMIFS(СВЦЭМ!$G$40:$G$783,СВЦЭМ!$A$40:$A$783,$A210,СВЦЭМ!$B$39:$B$782,G$207)+'СЕТ СН'!$F$12</f>
        <v>0</v>
      </c>
      <c r="H210" s="36">
        <f ca="1">SUMIFS(СВЦЭМ!$G$40:$G$783,СВЦЭМ!$A$40:$A$783,$A210,СВЦЭМ!$B$39:$B$782,H$207)+'СЕТ СН'!$F$12</f>
        <v>0</v>
      </c>
      <c r="I210" s="36">
        <f ca="1">SUMIFS(СВЦЭМ!$G$40:$G$783,СВЦЭМ!$A$40:$A$783,$A210,СВЦЭМ!$B$39:$B$782,I$207)+'СЕТ СН'!$F$12</f>
        <v>0</v>
      </c>
      <c r="J210" s="36">
        <f ca="1">SUMIFS(СВЦЭМ!$G$40:$G$783,СВЦЭМ!$A$40:$A$783,$A210,СВЦЭМ!$B$39:$B$782,J$207)+'СЕТ СН'!$F$12</f>
        <v>0</v>
      </c>
      <c r="K210" s="36">
        <f ca="1">SUMIFS(СВЦЭМ!$G$40:$G$783,СВЦЭМ!$A$40:$A$783,$A210,СВЦЭМ!$B$39:$B$782,K$207)+'СЕТ СН'!$F$12</f>
        <v>0</v>
      </c>
      <c r="L210" s="36">
        <f ca="1">SUMIFS(СВЦЭМ!$G$40:$G$783,СВЦЭМ!$A$40:$A$783,$A210,СВЦЭМ!$B$39:$B$782,L$207)+'СЕТ СН'!$F$12</f>
        <v>0</v>
      </c>
      <c r="M210" s="36">
        <f ca="1">SUMIFS(СВЦЭМ!$G$40:$G$783,СВЦЭМ!$A$40:$A$783,$A210,СВЦЭМ!$B$39:$B$782,M$207)+'СЕТ СН'!$F$12</f>
        <v>0</v>
      </c>
      <c r="N210" s="36">
        <f ca="1">SUMIFS(СВЦЭМ!$G$40:$G$783,СВЦЭМ!$A$40:$A$783,$A210,СВЦЭМ!$B$39:$B$782,N$207)+'СЕТ СН'!$F$12</f>
        <v>0</v>
      </c>
      <c r="O210" s="36">
        <f ca="1">SUMIFS(СВЦЭМ!$G$40:$G$783,СВЦЭМ!$A$40:$A$783,$A210,СВЦЭМ!$B$39:$B$782,O$207)+'СЕТ СН'!$F$12</f>
        <v>0</v>
      </c>
      <c r="P210" s="36">
        <f ca="1">SUMIFS(СВЦЭМ!$G$40:$G$783,СВЦЭМ!$A$40:$A$783,$A210,СВЦЭМ!$B$39:$B$782,P$207)+'СЕТ СН'!$F$12</f>
        <v>0</v>
      </c>
      <c r="Q210" s="36">
        <f ca="1">SUMIFS(СВЦЭМ!$G$40:$G$783,СВЦЭМ!$A$40:$A$783,$A210,СВЦЭМ!$B$39:$B$782,Q$207)+'СЕТ СН'!$F$12</f>
        <v>0</v>
      </c>
      <c r="R210" s="36">
        <f ca="1">SUMIFS(СВЦЭМ!$G$40:$G$783,СВЦЭМ!$A$40:$A$783,$A210,СВЦЭМ!$B$39:$B$782,R$207)+'СЕТ СН'!$F$12</f>
        <v>0</v>
      </c>
      <c r="S210" s="36">
        <f ca="1">SUMIFS(СВЦЭМ!$G$40:$G$783,СВЦЭМ!$A$40:$A$783,$A210,СВЦЭМ!$B$39:$B$782,S$207)+'СЕТ СН'!$F$12</f>
        <v>0</v>
      </c>
      <c r="T210" s="36">
        <f ca="1">SUMIFS(СВЦЭМ!$G$40:$G$783,СВЦЭМ!$A$40:$A$783,$A210,СВЦЭМ!$B$39:$B$782,T$207)+'СЕТ СН'!$F$12</f>
        <v>0</v>
      </c>
      <c r="U210" s="36">
        <f ca="1">SUMIFS(СВЦЭМ!$G$40:$G$783,СВЦЭМ!$A$40:$A$783,$A210,СВЦЭМ!$B$39:$B$782,U$207)+'СЕТ СН'!$F$12</f>
        <v>0</v>
      </c>
      <c r="V210" s="36">
        <f ca="1">SUMIFS(СВЦЭМ!$G$40:$G$783,СВЦЭМ!$A$40:$A$783,$A210,СВЦЭМ!$B$39:$B$782,V$207)+'СЕТ СН'!$F$12</f>
        <v>0</v>
      </c>
      <c r="W210" s="36">
        <f ca="1">SUMIFS(СВЦЭМ!$G$40:$G$783,СВЦЭМ!$A$40:$A$783,$A210,СВЦЭМ!$B$39:$B$782,W$207)+'СЕТ СН'!$F$12</f>
        <v>0</v>
      </c>
      <c r="X210" s="36">
        <f ca="1">SUMIFS(СВЦЭМ!$G$40:$G$783,СВЦЭМ!$A$40:$A$783,$A210,СВЦЭМ!$B$39:$B$782,X$207)+'СЕТ СН'!$F$12</f>
        <v>0</v>
      </c>
      <c r="Y210" s="36">
        <f ca="1">SUMIFS(СВЦЭМ!$G$40:$G$783,СВЦЭМ!$A$40:$A$783,$A210,СВЦЭМ!$B$39:$B$782,Y$207)+'СЕТ СН'!$F$12</f>
        <v>0</v>
      </c>
    </row>
    <row r="211" spans="1:25" ht="15.75" hidden="1" x14ac:dyDescent="0.2">
      <c r="A211" s="35">
        <f t="shared" si="6"/>
        <v>44961</v>
      </c>
      <c r="B211" s="36">
        <f ca="1">SUMIFS(СВЦЭМ!$G$40:$G$783,СВЦЭМ!$A$40:$A$783,$A211,СВЦЭМ!$B$39:$B$782,B$207)+'СЕТ СН'!$F$12</f>
        <v>0</v>
      </c>
      <c r="C211" s="36">
        <f ca="1">SUMIFS(СВЦЭМ!$G$40:$G$783,СВЦЭМ!$A$40:$A$783,$A211,СВЦЭМ!$B$39:$B$782,C$207)+'СЕТ СН'!$F$12</f>
        <v>0</v>
      </c>
      <c r="D211" s="36">
        <f ca="1">SUMIFS(СВЦЭМ!$G$40:$G$783,СВЦЭМ!$A$40:$A$783,$A211,СВЦЭМ!$B$39:$B$782,D$207)+'СЕТ СН'!$F$12</f>
        <v>0</v>
      </c>
      <c r="E211" s="36">
        <f ca="1">SUMIFS(СВЦЭМ!$G$40:$G$783,СВЦЭМ!$A$40:$A$783,$A211,СВЦЭМ!$B$39:$B$782,E$207)+'СЕТ СН'!$F$12</f>
        <v>0</v>
      </c>
      <c r="F211" s="36">
        <f ca="1">SUMIFS(СВЦЭМ!$G$40:$G$783,СВЦЭМ!$A$40:$A$783,$A211,СВЦЭМ!$B$39:$B$782,F$207)+'СЕТ СН'!$F$12</f>
        <v>0</v>
      </c>
      <c r="G211" s="36">
        <f ca="1">SUMIFS(СВЦЭМ!$G$40:$G$783,СВЦЭМ!$A$40:$A$783,$A211,СВЦЭМ!$B$39:$B$782,G$207)+'СЕТ СН'!$F$12</f>
        <v>0</v>
      </c>
      <c r="H211" s="36">
        <f ca="1">SUMIFS(СВЦЭМ!$G$40:$G$783,СВЦЭМ!$A$40:$A$783,$A211,СВЦЭМ!$B$39:$B$782,H$207)+'СЕТ СН'!$F$12</f>
        <v>0</v>
      </c>
      <c r="I211" s="36">
        <f ca="1">SUMIFS(СВЦЭМ!$G$40:$G$783,СВЦЭМ!$A$40:$A$783,$A211,СВЦЭМ!$B$39:$B$782,I$207)+'СЕТ СН'!$F$12</f>
        <v>0</v>
      </c>
      <c r="J211" s="36">
        <f ca="1">SUMIFS(СВЦЭМ!$G$40:$G$783,СВЦЭМ!$A$40:$A$783,$A211,СВЦЭМ!$B$39:$B$782,J$207)+'СЕТ СН'!$F$12</f>
        <v>0</v>
      </c>
      <c r="K211" s="36">
        <f ca="1">SUMIFS(СВЦЭМ!$G$40:$G$783,СВЦЭМ!$A$40:$A$783,$A211,СВЦЭМ!$B$39:$B$782,K$207)+'СЕТ СН'!$F$12</f>
        <v>0</v>
      </c>
      <c r="L211" s="36">
        <f ca="1">SUMIFS(СВЦЭМ!$G$40:$G$783,СВЦЭМ!$A$40:$A$783,$A211,СВЦЭМ!$B$39:$B$782,L$207)+'СЕТ СН'!$F$12</f>
        <v>0</v>
      </c>
      <c r="M211" s="36">
        <f ca="1">SUMIFS(СВЦЭМ!$G$40:$G$783,СВЦЭМ!$A$40:$A$783,$A211,СВЦЭМ!$B$39:$B$782,M$207)+'СЕТ СН'!$F$12</f>
        <v>0</v>
      </c>
      <c r="N211" s="36">
        <f ca="1">SUMIFS(СВЦЭМ!$G$40:$G$783,СВЦЭМ!$A$40:$A$783,$A211,СВЦЭМ!$B$39:$B$782,N$207)+'СЕТ СН'!$F$12</f>
        <v>0</v>
      </c>
      <c r="O211" s="36">
        <f ca="1">SUMIFS(СВЦЭМ!$G$40:$G$783,СВЦЭМ!$A$40:$A$783,$A211,СВЦЭМ!$B$39:$B$782,O$207)+'СЕТ СН'!$F$12</f>
        <v>0</v>
      </c>
      <c r="P211" s="36">
        <f ca="1">SUMIFS(СВЦЭМ!$G$40:$G$783,СВЦЭМ!$A$40:$A$783,$A211,СВЦЭМ!$B$39:$B$782,P$207)+'СЕТ СН'!$F$12</f>
        <v>0</v>
      </c>
      <c r="Q211" s="36">
        <f ca="1">SUMIFS(СВЦЭМ!$G$40:$G$783,СВЦЭМ!$A$40:$A$783,$A211,СВЦЭМ!$B$39:$B$782,Q$207)+'СЕТ СН'!$F$12</f>
        <v>0</v>
      </c>
      <c r="R211" s="36">
        <f ca="1">SUMIFS(СВЦЭМ!$G$40:$G$783,СВЦЭМ!$A$40:$A$783,$A211,СВЦЭМ!$B$39:$B$782,R$207)+'СЕТ СН'!$F$12</f>
        <v>0</v>
      </c>
      <c r="S211" s="36">
        <f ca="1">SUMIFS(СВЦЭМ!$G$40:$G$783,СВЦЭМ!$A$40:$A$783,$A211,СВЦЭМ!$B$39:$B$782,S$207)+'СЕТ СН'!$F$12</f>
        <v>0</v>
      </c>
      <c r="T211" s="36">
        <f ca="1">SUMIFS(СВЦЭМ!$G$40:$G$783,СВЦЭМ!$A$40:$A$783,$A211,СВЦЭМ!$B$39:$B$782,T$207)+'СЕТ СН'!$F$12</f>
        <v>0</v>
      </c>
      <c r="U211" s="36">
        <f ca="1">SUMIFS(СВЦЭМ!$G$40:$G$783,СВЦЭМ!$A$40:$A$783,$A211,СВЦЭМ!$B$39:$B$782,U$207)+'СЕТ СН'!$F$12</f>
        <v>0</v>
      </c>
      <c r="V211" s="36">
        <f ca="1">SUMIFS(СВЦЭМ!$G$40:$G$783,СВЦЭМ!$A$40:$A$783,$A211,СВЦЭМ!$B$39:$B$782,V$207)+'СЕТ СН'!$F$12</f>
        <v>0</v>
      </c>
      <c r="W211" s="36">
        <f ca="1">SUMIFS(СВЦЭМ!$G$40:$G$783,СВЦЭМ!$A$40:$A$783,$A211,СВЦЭМ!$B$39:$B$782,W$207)+'СЕТ СН'!$F$12</f>
        <v>0</v>
      </c>
      <c r="X211" s="36">
        <f ca="1">SUMIFS(СВЦЭМ!$G$40:$G$783,СВЦЭМ!$A$40:$A$783,$A211,СВЦЭМ!$B$39:$B$782,X$207)+'СЕТ СН'!$F$12</f>
        <v>0</v>
      </c>
      <c r="Y211" s="36">
        <f ca="1">SUMIFS(СВЦЭМ!$G$40:$G$783,СВЦЭМ!$A$40:$A$783,$A211,СВЦЭМ!$B$39:$B$782,Y$207)+'СЕТ СН'!$F$12</f>
        <v>0</v>
      </c>
    </row>
    <row r="212" spans="1:25" ht="15.75" hidden="1" x14ac:dyDescent="0.2">
      <c r="A212" s="35">
        <f t="shared" si="6"/>
        <v>44962</v>
      </c>
      <c r="B212" s="36">
        <f ca="1">SUMIFS(СВЦЭМ!$G$40:$G$783,СВЦЭМ!$A$40:$A$783,$A212,СВЦЭМ!$B$39:$B$782,B$207)+'СЕТ СН'!$F$12</f>
        <v>0</v>
      </c>
      <c r="C212" s="36">
        <f ca="1">SUMIFS(СВЦЭМ!$G$40:$G$783,СВЦЭМ!$A$40:$A$783,$A212,СВЦЭМ!$B$39:$B$782,C$207)+'СЕТ СН'!$F$12</f>
        <v>0</v>
      </c>
      <c r="D212" s="36">
        <f ca="1">SUMIFS(СВЦЭМ!$G$40:$G$783,СВЦЭМ!$A$40:$A$783,$A212,СВЦЭМ!$B$39:$B$782,D$207)+'СЕТ СН'!$F$12</f>
        <v>0</v>
      </c>
      <c r="E212" s="36">
        <f ca="1">SUMIFS(СВЦЭМ!$G$40:$G$783,СВЦЭМ!$A$40:$A$783,$A212,СВЦЭМ!$B$39:$B$782,E$207)+'СЕТ СН'!$F$12</f>
        <v>0</v>
      </c>
      <c r="F212" s="36">
        <f ca="1">SUMIFS(СВЦЭМ!$G$40:$G$783,СВЦЭМ!$A$40:$A$783,$A212,СВЦЭМ!$B$39:$B$782,F$207)+'СЕТ СН'!$F$12</f>
        <v>0</v>
      </c>
      <c r="G212" s="36">
        <f ca="1">SUMIFS(СВЦЭМ!$G$40:$G$783,СВЦЭМ!$A$40:$A$783,$A212,СВЦЭМ!$B$39:$B$782,G$207)+'СЕТ СН'!$F$12</f>
        <v>0</v>
      </c>
      <c r="H212" s="36">
        <f ca="1">SUMIFS(СВЦЭМ!$G$40:$G$783,СВЦЭМ!$A$40:$A$783,$A212,СВЦЭМ!$B$39:$B$782,H$207)+'СЕТ СН'!$F$12</f>
        <v>0</v>
      </c>
      <c r="I212" s="36">
        <f ca="1">SUMIFS(СВЦЭМ!$G$40:$G$783,СВЦЭМ!$A$40:$A$783,$A212,СВЦЭМ!$B$39:$B$782,I$207)+'СЕТ СН'!$F$12</f>
        <v>0</v>
      </c>
      <c r="J212" s="36">
        <f ca="1">SUMIFS(СВЦЭМ!$G$40:$G$783,СВЦЭМ!$A$40:$A$783,$A212,СВЦЭМ!$B$39:$B$782,J$207)+'СЕТ СН'!$F$12</f>
        <v>0</v>
      </c>
      <c r="K212" s="36">
        <f ca="1">SUMIFS(СВЦЭМ!$G$40:$G$783,СВЦЭМ!$A$40:$A$783,$A212,СВЦЭМ!$B$39:$B$782,K$207)+'СЕТ СН'!$F$12</f>
        <v>0</v>
      </c>
      <c r="L212" s="36">
        <f ca="1">SUMIFS(СВЦЭМ!$G$40:$G$783,СВЦЭМ!$A$40:$A$783,$A212,СВЦЭМ!$B$39:$B$782,L$207)+'СЕТ СН'!$F$12</f>
        <v>0</v>
      </c>
      <c r="M212" s="36">
        <f ca="1">SUMIFS(СВЦЭМ!$G$40:$G$783,СВЦЭМ!$A$40:$A$783,$A212,СВЦЭМ!$B$39:$B$782,M$207)+'СЕТ СН'!$F$12</f>
        <v>0</v>
      </c>
      <c r="N212" s="36">
        <f ca="1">SUMIFS(СВЦЭМ!$G$40:$G$783,СВЦЭМ!$A$40:$A$783,$A212,СВЦЭМ!$B$39:$B$782,N$207)+'СЕТ СН'!$F$12</f>
        <v>0</v>
      </c>
      <c r="O212" s="36">
        <f ca="1">SUMIFS(СВЦЭМ!$G$40:$G$783,СВЦЭМ!$A$40:$A$783,$A212,СВЦЭМ!$B$39:$B$782,O$207)+'СЕТ СН'!$F$12</f>
        <v>0</v>
      </c>
      <c r="P212" s="36">
        <f ca="1">SUMIFS(СВЦЭМ!$G$40:$G$783,СВЦЭМ!$A$40:$A$783,$A212,СВЦЭМ!$B$39:$B$782,P$207)+'СЕТ СН'!$F$12</f>
        <v>0</v>
      </c>
      <c r="Q212" s="36">
        <f ca="1">SUMIFS(СВЦЭМ!$G$40:$G$783,СВЦЭМ!$A$40:$A$783,$A212,СВЦЭМ!$B$39:$B$782,Q$207)+'СЕТ СН'!$F$12</f>
        <v>0</v>
      </c>
      <c r="R212" s="36">
        <f ca="1">SUMIFS(СВЦЭМ!$G$40:$G$783,СВЦЭМ!$A$40:$A$783,$A212,СВЦЭМ!$B$39:$B$782,R$207)+'СЕТ СН'!$F$12</f>
        <v>0</v>
      </c>
      <c r="S212" s="36">
        <f ca="1">SUMIFS(СВЦЭМ!$G$40:$G$783,СВЦЭМ!$A$40:$A$783,$A212,СВЦЭМ!$B$39:$B$782,S$207)+'СЕТ СН'!$F$12</f>
        <v>0</v>
      </c>
      <c r="T212" s="36">
        <f ca="1">SUMIFS(СВЦЭМ!$G$40:$G$783,СВЦЭМ!$A$40:$A$783,$A212,СВЦЭМ!$B$39:$B$782,T$207)+'СЕТ СН'!$F$12</f>
        <v>0</v>
      </c>
      <c r="U212" s="36">
        <f ca="1">SUMIFS(СВЦЭМ!$G$40:$G$783,СВЦЭМ!$A$40:$A$783,$A212,СВЦЭМ!$B$39:$B$782,U$207)+'СЕТ СН'!$F$12</f>
        <v>0</v>
      </c>
      <c r="V212" s="36">
        <f ca="1">SUMIFS(СВЦЭМ!$G$40:$G$783,СВЦЭМ!$A$40:$A$783,$A212,СВЦЭМ!$B$39:$B$782,V$207)+'СЕТ СН'!$F$12</f>
        <v>0</v>
      </c>
      <c r="W212" s="36">
        <f ca="1">SUMIFS(СВЦЭМ!$G$40:$G$783,СВЦЭМ!$A$40:$A$783,$A212,СВЦЭМ!$B$39:$B$782,W$207)+'СЕТ СН'!$F$12</f>
        <v>0</v>
      </c>
      <c r="X212" s="36">
        <f ca="1">SUMIFS(СВЦЭМ!$G$40:$G$783,СВЦЭМ!$A$40:$A$783,$A212,СВЦЭМ!$B$39:$B$782,X$207)+'СЕТ СН'!$F$12</f>
        <v>0</v>
      </c>
      <c r="Y212" s="36">
        <f ca="1">SUMIFS(СВЦЭМ!$G$40:$G$783,СВЦЭМ!$A$40:$A$783,$A212,СВЦЭМ!$B$39:$B$782,Y$207)+'СЕТ СН'!$F$12</f>
        <v>0</v>
      </c>
    </row>
    <row r="213" spans="1:25" ht="15.75" hidden="1" x14ac:dyDescent="0.2">
      <c r="A213" s="35">
        <f t="shared" si="6"/>
        <v>44963</v>
      </c>
      <c r="B213" s="36">
        <f ca="1">SUMIFS(СВЦЭМ!$G$40:$G$783,СВЦЭМ!$A$40:$A$783,$A213,СВЦЭМ!$B$39:$B$782,B$207)+'СЕТ СН'!$F$12</f>
        <v>0</v>
      </c>
      <c r="C213" s="36">
        <f ca="1">SUMIFS(СВЦЭМ!$G$40:$G$783,СВЦЭМ!$A$40:$A$783,$A213,СВЦЭМ!$B$39:$B$782,C$207)+'СЕТ СН'!$F$12</f>
        <v>0</v>
      </c>
      <c r="D213" s="36">
        <f ca="1">SUMIFS(СВЦЭМ!$G$40:$G$783,СВЦЭМ!$A$40:$A$783,$A213,СВЦЭМ!$B$39:$B$782,D$207)+'СЕТ СН'!$F$12</f>
        <v>0</v>
      </c>
      <c r="E213" s="36">
        <f ca="1">SUMIFS(СВЦЭМ!$G$40:$G$783,СВЦЭМ!$A$40:$A$783,$A213,СВЦЭМ!$B$39:$B$782,E$207)+'СЕТ СН'!$F$12</f>
        <v>0</v>
      </c>
      <c r="F213" s="36">
        <f ca="1">SUMIFS(СВЦЭМ!$G$40:$G$783,СВЦЭМ!$A$40:$A$783,$A213,СВЦЭМ!$B$39:$B$782,F$207)+'СЕТ СН'!$F$12</f>
        <v>0</v>
      </c>
      <c r="G213" s="36">
        <f ca="1">SUMIFS(СВЦЭМ!$G$40:$G$783,СВЦЭМ!$A$40:$A$783,$A213,СВЦЭМ!$B$39:$B$782,G$207)+'СЕТ СН'!$F$12</f>
        <v>0</v>
      </c>
      <c r="H213" s="36">
        <f ca="1">SUMIFS(СВЦЭМ!$G$40:$G$783,СВЦЭМ!$A$40:$A$783,$A213,СВЦЭМ!$B$39:$B$782,H$207)+'СЕТ СН'!$F$12</f>
        <v>0</v>
      </c>
      <c r="I213" s="36">
        <f ca="1">SUMIFS(СВЦЭМ!$G$40:$G$783,СВЦЭМ!$A$40:$A$783,$A213,СВЦЭМ!$B$39:$B$782,I$207)+'СЕТ СН'!$F$12</f>
        <v>0</v>
      </c>
      <c r="J213" s="36">
        <f ca="1">SUMIFS(СВЦЭМ!$G$40:$G$783,СВЦЭМ!$A$40:$A$783,$A213,СВЦЭМ!$B$39:$B$782,J$207)+'СЕТ СН'!$F$12</f>
        <v>0</v>
      </c>
      <c r="K213" s="36">
        <f ca="1">SUMIFS(СВЦЭМ!$G$40:$G$783,СВЦЭМ!$A$40:$A$783,$A213,СВЦЭМ!$B$39:$B$782,K$207)+'СЕТ СН'!$F$12</f>
        <v>0</v>
      </c>
      <c r="L213" s="36">
        <f ca="1">SUMIFS(СВЦЭМ!$G$40:$G$783,СВЦЭМ!$A$40:$A$783,$A213,СВЦЭМ!$B$39:$B$782,L$207)+'СЕТ СН'!$F$12</f>
        <v>0</v>
      </c>
      <c r="M213" s="36">
        <f ca="1">SUMIFS(СВЦЭМ!$G$40:$G$783,СВЦЭМ!$A$40:$A$783,$A213,СВЦЭМ!$B$39:$B$782,M$207)+'СЕТ СН'!$F$12</f>
        <v>0</v>
      </c>
      <c r="N213" s="36">
        <f ca="1">SUMIFS(СВЦЭМ!$G$40:$G$783,СВЦЭМ!$A$40:$A$783,$A213,СВЦЭМ!$B$39:$B$782,N$207)+'СЕТ СН'!$F$12</f>
        <v>0</v>
      </c>
      <c r="O213" s="36">
        <f ca="1">SUMIFS(СВЦЭМ!$G$40:$G$783,СВЦЭМ!$A$40:$A$783,$A213,СВЦЭМ!$B$39:$B$782,O$207)+'СЕТ СН'!$F$12</f>
        <v>0</v>
      </c>
      <c r="P213" s="36">
        <f ca="1">SUMIFS(СВЦЭМ!$G$40:$G$783,СВЦЭМ!$A$40:$A$783,$A213,СВЦЭМ!$B$39:$B$782,P$207)+'СЕТ СН'!$F$12</f>
        <v>0</v>
      </c>
      <c r="Q213" s="36">
        <f ca="1">SUMIFS(СВЦЭМ!$G$40:$G$783,СВЦЭМ!$A$40:$A$783,$A213,СВЦЭМ!$B$39:$B$782,Q$207)+'СЕТ СН'!$F$12</f>
        <v>0</v>
      </c>
      <c r="R213" s="36">
        <f ca="1">SUMIFS(СВЦЭМ!$G$40:$G$783,СВЦЭМ!$A$40:$A$783,$A213,СВЦЭМ!$B$39:$B$782,R$207)+'СЕТ СН'!$F$12</f>
        <v>0</v>
      </c>
      <c r="S213" s="36">
        <f ca="1">SUMIFS(СВЦЭМ!$G$40:$G$783,СВЦЭМ!$A$40:$A$783,$A213,СВЦЭМ!$B$39:$B$782,S$207)+'СЕТ СН'!$F$12</f>
        <v>0</v>
      </c>
      <c r="T213" s="36">
        <f ca="1">SUMIFS(СВЦЭМ!$G$40:$G$783,СВЦЭМ!$A$40:$A$783,$A213,СВЦЭМ!$B$39:$B$782,T$207)+'СЕТ СН'!$F$12</f>
        <v>0</v>
      </c>
      <c r="U213" s="36">
        <f ca="1">SUMIFS(СВЦЭМ!$G$40:$G$783,СВЦЭМ!$A$40:$A$783,$A213,СВЦЭМ!$B$39:$B$782,U$207)+'СЕТ СН'!$F$12</f>
        <v>0</v>
      </c>
      <c r="V213" s="36">
        <f ca="1">SUMIFS(СВЦЭМ!$G$40:$G$783,СВЦЭМ!$A$40:$A$783,$A213,СВЦЭМ!$B$39:$B$782,V$207)+'СЕТ СН'!$F$12</f>
        <v>0</v>
      </c>
      <c r="W213" s="36">
        <f ca="1">SUMIFS(СВЦЭМ!$G$40:$G$783,СВЦЭМ!$A$40:$A$783,$A213,СВЦЭМ!$B$39:$B$782,W$207)+'СЕТ СН'!$F$12</f>
        <v>0</v>
      </c>
      <c r="X213" s="36">
        <f ca="1">SUMIFS(СВЦЭМ!$G$40:$G$783,СВЦЭМ!$A$40:$A$783,$A213,СВЦЭМ!$B$39:$B$782,X$207)+'СЕТ СН'!$F$12</f>
        <v>0</v>
      </c>
      <c r="Y213" s="36">
        <f ca="1">SUMIFS(СВЦЭМ!$G$40:$G$783,СВЦЭМ!$A$40:$A$783,$A213,СВЦЭМ!$B$39:$B$782,Y$207)+'СЕТ СН'!$F$12</f>
        <v>0</v>
      </c>
    </row>
    <row r="214" spans="1:25" ht="15.75" hidden="1" x14ac:dyDescent="0.2">
      <c r="A214" s="35">
        <f t="shared" si="6"/>
        <v>44964</v>
      </c>
      <c r="B214" s="36">
        <f ca="1">SUMIFS(СВЦЭМ!$G$40:$G$783,СВЦЭМ!$A$40:$A$783,$A214,СВЦЭМ!$B$39:$B$782,B$207)+'СЕТ СН'!$F$12</f>
        <v>0</v>
      </c>
      <c r="C214" s="36">
        <f ca="1">SUMIFS(СВЦЭМ!$G$40:$G$783,СВЦЭМ!$A$40:$A$783,$A214,СВЦЭМ!$B$39:$B$782,C$207)+'СЕТ СН'!$F$12</f>
        <v>0</v>
      </c>
      <c r="D214" s="36">
        <f ca="1">SUMIFS(СВЦЭМ!$G$40:$G$783,СВЦЭМ!$A$40:$A$783,$A214,СВЦЭМ!$B$39:$B$782,D$207)+'СЕТ СН'!$F$12</f>
        <v>0</v>
      </c>
      <c r="E214" s="36">
        <f ca="1">SUMIFS(СВЦЭМ!$G$40:$G$783,СВЦЭМ!$A$40:$A$783,$A214,СВЦЭМ!$B$39:$B$782,E$207)+'СЕТ СН'!$F$12</f>
        <v>0</v>
      </c>
      <c r="F214" s="36">
        <f ca="1">SUMIFS(СВЦЭМ!$G$40:$G$783,СВЦЭМ!$A$40:$A$783,$A214,СВЦЭМ!$B$39:$B$782,F$207)+'СЕТ СН'!$F$12</f>
        <v>0</v>
      </c>
      <c r="G214" s="36">
        <f ca="1">SUMIFS(СВЦЭМ!$G$40:$G$783,СВЦЭМ!$A$40:$A$783,$A214,СВЦЭМ!$B$39:$B$782,G$207)+'СЕТ СН'!$F$12</f>
        <v>0</v>
      </c>
      <c r="H214" s="36">
        <f ca="1">SUMIFS(СВЦЭМ!$G$40:$G$783,СВЦЭМ!$A$40:$A$783,$A214,СВЦЭМ!$B$39:$B$782,H$207)+'СЕТ СН'!$F$12</f>
        <v>0</v>
      </c>
      <c r="I214" s="36">
        <f ca="1">SUMIFS(СВЦЭМ!$G$40:$G$783,СВЦЭМ!$A$40:$A$783,$A214,СВЦЭМ!$B$39:$B$782,I$207)+'СЕТ СН'!$F$12</f>
        <v>0</v>
      </c>
      <c r="J214" s="36">
        <f ca="1">SUMIFS(СВЦЭМ!$G$40:$G$783,СВЦЭМ!$A$40:$A$783,$A214,СВЦЭМ!$B$39:$B$782,J$207)+'СЕТ СН'!$F$12</f>
        <v>0</v>
      </c>
      <c r="K214" s="36">
        <f ca="1">SUMIFS(СВЦЭМ!$G$40:$G$783,СВЦЭМ!$A$40:$A$783,$A214,СВЦЭМ!$B$39:$B$782,K$207)+'СЕТ СН'!$F$12</f>
        <v>0</v>
      </c>
      <c r="L214" s="36">
        <f ca="1">SUMIFS(СВЦЭМ!$G$40:$G$783,СВЦЭМ!$A$40:$A$783,$A214,СВЦЭМ!$B$39:$B$782,L$207)+'СЕТ СН'!$F$12</f>
        <v>0</v>
      </c>
      <c r="M214" s="36">
        <f ca="1">SUMIFS(СВЦЭМ!$G$40:$G$783,СВЦЭМ!$A$40:$A$783,$A214,СВЦЭМ!$B$39:$B$782,M$207)+'СЕТ СН'!$F$12</f>
        <v>0</v>
      </c>
      <c r="N214" s="36">
        <f ca="1">SUMIFS(СВЦЭМ!$G$40:$G$783,СВЦЭМ!$A$40:$A$783,$A214,СВЦЭМ!$B$39:$B$782,N$207)+'СЕТ СН'!$F$12</f>
        <v>0</v>
      </c>
      <c r="O214" s="36">
        <f ca="1">SUMIFS(СВЦЭМ!$G$40:$G$783,СВЦЭМ!$A$40:$A$783,$A214,СВЦЭМ!$B$39:$B$782,O$207)+'СЕТ СН'!$F$12</f>
        <v>0</v>
      </c>
      <c r="P214" s="36">
        <f ca="1">SUMIFS(СВЦЭМ!$G$40:$G$783,СВЦЭМ!$A$40:$A$783,$A214,СВЦЭМ!$B$39:$B$782,P$207)+'СЕТ СН'!$F$12</f>
        <v>0</v>
      </c>
      <c r="Q214" s="36">
        <f ca="1">SUMIFS(СВЦЭМ!$G$40:$G$783,СВЦЭМ!$A$40:$A$783,$A214,СВЦЭМ!$B$39:$B$782,Q$207)+'СЕТ СН'!$F$12</f>
        <v>0</v>
      </c>
      <c r="R214" s="36">
        <f ca="1">SUMIFS(СВЦЭМ!$G$40:$G$783,СВЦЭМ!$A$40:$A$783,$A214,СВЦЭМ!$B$39:$B$782,R$207)+'СЕТ СН'!$F$12</f>
        <v>0</v>
      </c>
      <c r="S214" s="36">
        <f ca="1">SUMIFS(СВЦЭМ!$G$40:$G$783,СВЦЭМ!$A$40:$A$783,$A214,СВЦЭМ!$B$39:$B$782,S$207)+'СЕТ СН'!$F$12</f>
        <v>0</v>
      </c>
      <c r="T214" s="36">
        <f ca="1">SUMIFS(СВЦЭМ!$G$40:$G$783,СВЦЭМ!$A$40:$A$783,$A214,СВЦЭМ!$B$39:$B$782,T$207)+'СЕТ СН'!$F$12</f>
        <v>0</v>
      </c>
      <c r="U214" s="36">
        <f ca="1">SUMIFS(СВЦЭМ!$G$40:$G$783,СВЦЭМ!$A$40:$A$783,$A214,СВЦЭМ!$B$39:$B$782,U$207)+'СЕТ СН'!$F$12</f>
        <v>0</v>
      </c>
      <c r="V214" s="36">
        <f ca="1">SUMIFS(СВЦЭМ!$G$40:$G$783,СВЦЭМ!$A$40:$A$783,$A214,СВЦЭМ!$B$39:$B$782,V$207)+'СЕТ СН'!$F$12</f>
        <v>0</v>
      </c>
      <c r="W214" s="36">
        <f ca="1">SUMIFS(СВЦЭМ!$G$40:$G$783,СВЦЭМ!$A$40:$A$783,$A214,СВЦЭМ!$B$39:$B$782,W$207)+'СЕТ СН'!$F$12</f>
        <v>0</v>
      </c>
      <c r="X214" s="36">
        <f ca="1">SUMIFS(СВЦЭМ!$G$40:$G$783,СВЦЭМ!$A$40:$A$783,$A214,СВЦЭМ!$B$39:$B$782,X$207)+'СЕТ СН'!$F$12</f>
        <v>0</v>
      </c>
      <c r="Y214" s="36">
        <f ca="1">SUMIFS(СВЦЭМ!$G$40:$G$783,СВЦЭМ!$A$40:$A$783,$A214,СВЦЭМ!$B$39:$B$782,Y$207)+'СЕТ СН'!$F$12</f>
        <v>0</v>
      </c>
    </row>
    <row r="215" spans="1:25" ht="15.75" hidden="1" x14ac:dyDescent="0.2">
      <c r="A215" s="35">
        <f t="shared" si="6"/>
        <v>44965</v>
      </c>
      <c r="B215" s="36">
        <f ca="1">SUMIFS(СВЦЭМ!$G$40:$G$783,СВЦЭМ!$A$40:$A$783,$A215,СВЦЭМ!$B$39:$B$782,B$207)+'СЕТ СН'!$F$12</f>
        <v>0</v>
      </c>
      <c r="C215" s="36">
        <f ca="1">SUMIFS(СВЦЭМ!$G$40:$G$783,СВЦЭМ!$A$40:$A$783,$A215,СВЦЭМ!$B$39:$B$782,C$207)+'СЕТ СН'!$F$12</f>
        <v>0</v>
      </c>
      <c r="D215" s="36">
        <f ca="1">SUMIFS(СВЦЭМ!$G$40:$G$783,СВЦЭМ!$A$40:$A$783,$A215,СВЦЭМ!$B$39:$B$782,D$207)+'СЕТ СН'!$F$12</f>
        <v>0</v>
      </c>
      <c r="E215" s="36">
        <f ca="1">SUMIFS(СВЦЭМ!$G$40:$G$783,СВЦЭМ!$A$40:$A$783,$A215,СВЦЭМ!$B$39:$B$782,E$207)+'СЕТ СН'!$F$12</f>
        <v>0</v>
      </c>
      <c r="F215" s="36">
        <f ca="1">SUMIFS(СВЦЭМ!$G$40:$G$783,СВЦЭМ!$A$40:$A$783,$A215,СВЦЭМ!$B$39:$B$782,F$207)+'СЕТ СН'!$F$12</f>
        <v>0</v>
      </c>
      <c r="G215" s="36">
        <f ca="1">SUMIFS(СВЦЭМ!$G$40:$G$783,СВЦЭМ!$A$40:$A$783,$A215,СВЦЭМ!$B$39:$B$782,G$207)+'СЕТ СН'!$F$12</f>
        <v>0</v>
      </c>
      <c r="H215" s="36">
        <f ca="1">SUMIFS(СВЦЭМ!$G$40:$G$783,СВЦЭМ!$A$40:$A$783,$A215,СВЦЭМ!$B$39:$B$782,H$207)+'СЕТ СН'!$F$12</f>
        <v>0</v>
      </c>
      <c r="I215" s="36">
        <f ca="1">SUMIFS(СВЦЭМ!$G$40:$G$783,СВЦЭМ!$A$40:$A$783,$A215,СВЦЭМ!$B$39:$B$782,I$207)+'СЕТ СН'!$F$12</f>
        <v>0</v>
      </c>
      <c r="J215" s="36">
        <f ca="1">SUMIFS(СВЦЭМ!$G$40:$G$783,СВЦЭМ!$A$40:$A$783,$A215,СВЦЭМ!$B$39:$B$782,J$207)+'СЕТ СН'!$F$12</f>
        <v>0</v>
      </c>
      <c r="K215" s="36">
        <f ca="1">SUMIFS(СВЦЭМ!$G$40:$G$783,СВЦЭМ!$A$40:$A$783,$A215,СВЦЭМ!$B$39:$B$782,K$207)+'СЕТ СН'!$F$12</f>
        <v>0</v>
      </c>
      <c r="L215" s="36">
        <f ca="1">SUMIFS(СВЦЭМ!$G$40:$G$783,СВЦЭМ!$A$40:$A$783,$A215,СВЦЭМ!$B$39:$B$782,L$207)+'СЕТ СН'!$F$12</f>
        <v>0</v>
      </c>
      <c r="M215" s="36">
        <f ca="1">SUMIFS(СВЦЭМ!$G$40:$G$783,СВЦЭМ!$A$40:$A$783,$A215,СВЦЭМ!$B$39:$B$782,M$207)+'СЕТ СН'!$F$12</f>
        <v>0</v>
      </c>
      <c r="N215" s="36">
        <f ca="1">SUMIFS(СВЦЭМ!$G$40:$G$783,СВЦЭМ!$A$40:$A$783,$A215,СВЦЭМ!$B$39:$B$782,N$207)+'СЕТ СН'!$F$12</f>
        <v>0</v>
      </c>
      <c r="O215" s="36">
        <f ca="1">SUMIFS(СВЦЭМ!$G$40:$G$783,СВЦЭМ!$A$40:$A$783,$A215,СВЦЭМ!$B$39:$B$782,O$207)+'СЕТ СН'!$F$12</f>
        <v>0</v>
      </c>
      <c r="P215" s="36">
        <f ca="1">SUMIFS(СВЦЭМ!$G$40:$G$783,СВЦЭМ!$A$40:$A$783,$A215,СВЦЭМ!$B$39:$B$782,P$207)+'СЕТ СН'!$F$12</f>
        <v>0</v>
      </c>
      <c r="Q215" s="36">
        <f ca="1">SUMIFS(СВЦЭМ!$G$40:$G$783,СВЦЭМ!$A$40:$A$783,$A215,СВЦЭМ!$B$39:$B$782,Q$207)+'СЕТ СН'!$F$12</f>
        <v>0</v>
      </c>
      <c r="R215" s="36">
        <f ca="1">SUMIFS(СВЦЭМ!$G$40:$G$783,СВЦЭМ!$A$40:$A$783,$A215,СВЦЭМ!$B$39:$B$782,R$207)+'СЕТ СН'!$F$12</f>
        <v>0</v>
      </c>
      <c r="S215" s="36">
        <f ca="1">SUMIFS(СВЦЭМ!$G$40:$G$783,СВЦЭМ!$A$40:$A$783,$A215,СВЦЭМ!$B$39:$B$782,S$207)+'СЕТ СН'!$F$12</f>
        <v>0</v>
      </c>
      <c r="T215" s="36">
        <f ca="1">SUMIFS(СВЦЭМ!$G$40:$G$783,СВЦЭМ!$A$40:$A$783,$A215,СВЦЭМ!$B$39:$B$782,T$207)+'СЕТ СН'!$F$12</f>
        <v>0</v>
      </c>
      <c r="U215" s="36">
        <f ca="1">SUMIFS(СВЦЭМ!$G$40:$G$783,СВЦЭМ!$A$40:$A$783,$A215,СВЦЭМ!$B$39:$B$782,U$207)+'СЕТ СН'!$F$12</f>
        <v>0</v>
      </c>
      <c r="V215" s="36">
        <f ca="1">SUMIFS(СВЦЭМ!$G$40:$G$783,СВЦЭМ!$A$40:$A$783,$A215,СВЦЭМ!$B$39:$B$782,V$207)+'СЕТ СН'!$F$12</f>
        <v>0</v>
      </c>
      <c r="W215" s="36">
        <f ca="1">SUMIFS(СВЦЭМ!$G$40:$G$783,СВЦЭМ!$A$40:$A$783,$A215,СВЦЭМ!$B$39:$B$782,W$207)+'СЕТ СН'!$F$12</f>
        <v>0</v>
      </c>
      <c r="X215" s="36">
        <f ca="1">SUMIFS(СВЦЭМ!$G$40:$G$783,СВЦЭМ!$A$40:$A$783,$A215,СВЦЭМ!$B$39:$B$782,X$207)+'СЕТ СН'!$F$12</f>
        <v>0</v>
      </c>
      <c r="Y215" s="36">
        <f ca="1">SUMIFS(СВЦЭМ!$G$40:$G$783,СВЦЭМ!$A$40:$A$783,$A215,СВЦЭМ!$B$39:$B$782,Y$207)+'СЕТ СН'!$F$12</f>
        <v>0</v>
      </c>
    </row>
    <row r="216" spans="1:25" ht="15.75" hidden="1" x14ac:dyDescent="0.2">
      <c r="A216" s="35">
        <f t="shared" si="6"/>
        <v>44966</v>
      </c>
      <c r="B216" s="36">
        <f ca="1">SUMIFS(СВЦЭМ!$G$40:$G$783,СВЦЭМ!$A$40:$A$783,$A216,СВЦЭМ!$B$39:$B$782,B$207)+'СЕТ СН'!$F$12</f>
        <v>0</v>
      </c>
      <c r="C216" s="36">
        <f ca="1">SUMIFS(СВЦЭМ!$G$40:$G$783,СВЦЭМ!$A$40:$A$783,$A216,СВЦЭМ!$B$39:$B$782,C$207)+'СЕТ СН'!$F$12</f>
        <v>0</v>
      </c>
      <c r="D216" s="36">
        <f ca="1">SUMIFS(СВЦЭМ!$G$40:$G$783,СВЦЭМ!$A$40:$A$783,$A216,СВЦЭМ!$B$39:$B$782,D$207)+'СЕТ СН'!$F$12</f>
        <v>0</v>
      </c>
      <c r="E216" s="36">
        <f ca="1">SUMIFS(СВЦЭМ!$G$40:$G$783,СВЦЭМ!$A$40:$A$783,$A216,СВЦЭМ!$B$39:$B$782,E$207)+'СЕТ СН'!$F$12</f>
        <v>0</v>
      </c>
      <c r="F216" s="36">
        <f ca="1">SUMIFS(СВЦЭМ!$G$40:$G$783,СВЦЭМ!$A$40:$A$783,$A216,СВЦЭМ!$B$39:$B$782,F$207)+'СЕТ СН'!$F$12</f>
        <v>0</v>
      </c>
      <c r="G216" s="36">
        <f ca="1">SUMIFS(СВЦЭМ!$G$40:$G$783,СВЦЭМ!$A$40:$A$783,$A216,СВЦЭМ!$B$39:$B$782,G$207)+'СЕТ СН'!$F$12</f>
        <v>0</v>
      </c>
      <c r="H216" s="36">
        <f ca="1">SUMIFS(СВЦЭМ!$G$40:$G$783,СВЦЭМ!$A$40:$A$783,$A216,СВЦЭМ!$B$39:$B$782,H$207)+'СЕТ СН'!$F$12</f>
        <v>0</v>
      </c>
      <c r="I216" s="36">
        <f ca="1">SUMIFS(СВЦЭМ!$G$40:$G$783,СВЦЭМ!$A$40:$A$783,$A216,СВЦЭМ!$B$39:$B$782,I$207)+'СЕТ СН'!$F$12</f>
        <v>0</v>
      </c>
      <c r="J216" s="36">
        <f ca="1">SUMIFS(СВЦЭМ!$G$40:$G$783,СВЦЭМ!$A$40:$A$783,$A216,СВЦЭМ!$B$39:$B$782,J$207)+'СЕТ СН'!$F$12</f>
        <v>0</v>
      </c>
      <c r="K216" s="36">
        <f ca="1">SUMIFS(СВЦЭМ!$G$40:$G$783,СВЦЭМ!$A$40:$A$783,$A216,СВЦЭМ!$B$39:$B$782,K$207)+'СЕТ СН'!$F$12</f>
        <v>0</v>
      </c>
      <c r="L216" s="36">
        <f ca="1">SUMIFS(СВЦЭМ!$G$40:$G$783,СВЦЭМ!$A$40:$A$783,$A216,СВЦЭМ!$B$39:$B$782,L$207)+'СЕТ СН'!$F$12</f>
        <v>0</v>
      </c>
      <c r="M216" s="36">
        <f ca="1">SUMIFS(СВЦЭМ!$G$40:$G$783,СВЦЭМ!$A$40:$A$783,$A216,СВЦЭМ!$B$39:$B$782,M$207)+'СЕТ СН'!$F$12</f>
        <v>0</v>
      </c>
      <c r="N216" s="36">
        <f ca="1">SUMIFS(СВЦЭМ!$G$40:$G$783,СВЦЭМ!$A$40:$A$783,$A216,СВЦЭМ!$B$39:$B$782,N$207)+'СЕТ СН'!$F$12</f>
        <v>0</v>
      </c>
      <c r="O216" s="36">
        <f ca="1">SUMIFS(СВЦЭМ!$G$40:$G$783,СВЦЭМ!$A$40:$A$783,$A216,СВЦЭМ!$B$39:$B$782,O$207)+'СЕТ СН'!$F$12</f>
        <v>0</v>
      </c>
      <c r="P216" s="36">
        <f ca="1">SUMIFS(СВЦЭМ!$G$40:$G$783,СВЦЭМ!$A$40:$A$783,$A216,СВЦЭМ!$B$39:$B$782,P$207)+'СЕТ СН'!$F$12</f>
        <v>0</v>
      </c>
      <c r="Q216" s="36">
        <f ca="1">SUMIFS(СВЦЭМ!$G$40:$G$783,СВЦЭМ!$A$40:$A$783,$A216,СВЦЭМ!$B$39:$B$782,Q$207)+'СЕТ СН'!$F$12</f>
        <v>0</v>
      </c>
      <c r="R216" s="36">
        <f ca="1">SUMIFS(СВЦЭМ!$G$40:$G$783,СВЦЭМ!$A$40:$A$783,$A216,СВЦЭМ!$B$39:$B$782,R$207)+'СЕТ СН'!$F$12</f>
        <v>0</v>
      </c>
      <c r="S216" s="36">
        <f ca="1">SUMIFS(СВЦЭМ!$G$40:$G$783,СВЦЭМ!$A$40:$A$783,$A216,СВЦЭМ!$B$39:$B$782,S$207)+'СЕТ СН'!$F$12</f>
        <v>0</v>
      </c>
      <c r="T216" s="36">
        <f ca="1">SUMIFS(СВЦЭМ!$G$40:$G$783,СВЦЭМ!$A$40:$A$783,$A216,СВЦЭМ!$B$39:$B$782,T$207)+'СЕТ СН'!$F$12</f>
        <v>0</v>
      </c>
      <c r="U216" s="36">
        <f ca="1">SUMIFS(СВЦЭМ!$G$40:$G$783,СВЦЭМ!$A$40:$A$783,$A216,СВЦЭМ!$B$39:$B$782,U$207)+'СЕТ СН'!$F$12</f>
        <v>0</v>
      </c>
      <c r="V216" s="36">
        <f ca="1">SUMIFS(СВЦЭМ!$G$40:$G$783,СВЦЭМ!$A$40:$A$783,$A216,СВЦЭМ!$B$39:$B$782,V$207)+'СЕТ СН'!$F$12</f>
        <v>0</v>
      </c>
      <c r="W216" s="36">
        <f ca="1">SUMIFS(СВЦЭМ!$G$40:$G$783,СВЦЭМ!$A$40:$A$783,$A216,СВЦЭМ!$B$39:$B$782,W$207)+'СЕТ СН'!$F$12</f>
        <v>0</v>
      </c>
      <c r="X216" s="36">
        <f ca="1">SUMIFS(СВЦЭМ!$G$40:$G$783,СВЦЭМ!$A$40:$A$783,$A216,СВЦЭМ!$B$39:$B$782,X$207)+'СЕТ СН'!$F$12</f>
        <v>0</v>
      </c>
      <c r="Y216" s="36">
        <f ca="1">SUMIFS(СВЦЭМ!$G$40:$G$783,СВЦЭМ!$A$40:$A$783,$A216,СВЦЭМ!$B$39:$B$782,Y$207)+'СЕТ СН'!$F$12</f>
        <v>0</v>
      </c>
    </row>
    <row r="217" spans="1:25" ht="15.75" hidden="1" x14ac:dyDescent="0.2">
      <c r="A217" s="35">
        <f t="shared" si="6"/>
        <v>44967</v>
      </c>
      <c r="B217" s="36">
        <f ca="1">SUMIFS(СВЦЭМ!$G$40:$G$783,СВЦЭМ!$A$40:$A$783,$A217,СВЦЭМ!$B$39:$B$782,B$207)+'СЕТ СН'!$F$12</f>
        <v>0</v>
      </c>
      <c r="C217" s="36">
        <f ca="1">SUMIFS(СВЦЭМ!$G$40:$G$783,СВЦЭМ!$A$40:$A$783,$A217,СВЦЭМ!$B$39:$B$782,C$207)+'СЕТ СН'!$F$12</f>
        <v>0</v>
      </c>
      <c r="D217" s="36">
        <f ca="1">SUMIFS(СВЦЭМ!$G$40:$G$783,СВЦЭМ!$A$40:$A$783,$A217,СВЦЭМ!$B$39:$B$782,D$207)+'СЕТ СН'!$F$12</f>
        <v>0</v>
      </c>
      <c r="E217" s="36">
        <f ca="1">SUMIFS(СВЦЭМ!$G$40:$G$783,СВЦЭМ!$A$40:$A$783,$A217,СВЦЭМ!$B$39:$B$782,E$207)+'СЕТ СН'!$F$12</f>
        <v>0</v>
      </c>
      <c r="F217" s="36">
        <f ca="1">SUMIFS(СВЦЭМ!$G$40:$G$783,СВЦЭМ!$A$40:$A$783,$A217,СВЦЭМ!$B$39:$B$782,F$207)+'СЕТ СН'!$F$12</f>
        <v>0</v>
      </c>
      <c r="G217" s="36">
        <f ca="1">SUMIFS(СВЦЭМ!$G$40:$G$783,СВЦЭМ!$A$40:$A$783,$A217,СВЦЭМ!$B$39:$B$782,G$207)+'СЕТ СН'!$F$12</f>
        <v>0</v>
      </c>
      <c r="H217" s="36">
        <f ca="1">SUMIFS(СВЦЭМ!$G$40:$G$783,СВЦЭМ!$A$40:$A$783,$A217,СВЦЭМ!$B$39:$B$782,H$207)+'СЕТ СН'!$F$12</f>
        <v>0</v>
      </c>
      <c r="I217" s="36">
        <f ca="1">SUMIFS(СВЦЭМ!$G$40:$G$783,СВЦЭМ!$A$40:$A$783,$A217,СВЦЭМ!$B$39:$B$782,I$207)+'СЕТ СН'!$F$12</f>
        <v>0</v>
      </c>
      <c r="J217" s="36">
        <f ca="1">SUMIFS(СВЦЭМ!$G$40:$G$783,СВЦЭМ!$A$40:$A$783,$A217,СВЦЭМ!$B$39:$B$782,J$207)+'СЕТ СН'!$F$12</f>
        <v>0</v>
      </c>
      <c r="K217" s="36">
        <f ca="1">SUMIFS(СВЦЭМ!$G$40:$G$783,СВЦЭМ!$A$40:$A$783,$A217,СВЦЭМ!$B$39:$B$782,K$207)+'СЕТ СН'!$F$12</f>
        <v>0</v>
      </c>
      <c r="L217" s="36">
        <f ca="1">SUMIFS(СВЦЭМ!$G$40:$G$783,СВЦЭМ!$A$40:$A$783,$A217,СВЦЭМ!$B$39:$B$782,L$207)+'СЕТ СН'!$F$12</f>
        <v>0</v>
      </c>
      <c r="M217" s="36">
        <f ca="1">SUMIFS(СВЦЭМ!$G$40:$G$783,СВЦЭМ!$A$40:$A$783,$A217,СВЦЭМ!$B$39:$B$782,M$207)+'СЕТ СН'!$F$12</f>
        <v>0</v>
      </c>
      <c r="N217" s="36">
        <f ca="1">SUMIFS(СВЦЭМ!$G$40:$G$783,СВЦЭМ!$A$40:$A$783,$A217,СВЦЭМ!$B$39:$B$782,N$207)+'СЕТ СН'!$F$12</f>
        <v>0</v>
      </c>
      <c r="O217" s="36">
        <f ca="1">SUMIFS(СВЦЭМ!$G$40:$G$783,СВЦЭМ!$A$40:$A$783,$A217,СВЦЭМ!$B$39:$B$782,O$207)+'СЕТ СН'!$F$12</f>
        <v>0</v>
      </c>
      <c r="P217" s="36">
        <f ca="1">SUMIFS(СВЦЭМ!$G$40:$G$783,СВЦЭМ!$A$40:$A$783,$A217,СВЦЭМ!$B$39:$B$782,P$207)+'СЕТ СН'!$F$12</f>
        <v>0</v>
      </c>
      <c r="Q217" s="36">
        <f ca="1">SUMIFS(СВЦЭМ!$G$40:$G$783,СВЦЭМ!$A$40:$A$783,$A217,СВЦЭМ!$B$39:$B$782,Q$207)+'СЕТ СН'!$F$12</f>
        <v>0</v>
      </c>
      <c r="R217" s="36">
        <f ca="1">SUMIFS(СВЦЭМ!$G$40:$G$783,СВЦЭМ!$A$40:$A$783,$A217,СВЦЭМ!$B$39:$B$782,R$207)+'СЕТ СН'!$F$12</f>
        <v>0</v>
      </c>
      <c r="S217" s="36">
        <f ca="1">SUMIFS(СВЦЭМ!$G$40:$G$783,СВЦЭМ!$A$40:$A$783,$A217,СВЦЭМ!$B$39:$B$782,S$207)+'СЕТ СН'!$F$12</f>
        <v>0</v>
      </c>
      <c r="T217" s="36">
        <f ca="1">SUMIFS(СВЦЭМ!$G$40:$G$783,СВЦЭМ!$A$40:$A$783,$A217,СВЦЭМ!$B$39:$B$782,T$207)+'СЕТ СН'!$F$12</f>
        <v>0</v>
      </c>
      <c r="U217" s="36">
        <f ca="1">SUMIFS(СВЦЭМ!$G$40:$G$783,СВЦЭМ!$A$40:$A$783,$A217,СВЦЭМ!$B$39:$B$782,U$207)+'СЕТ СН'!$F$12</f>
        <v>0</v>
      </c>
      <c r="V217" s="36">
        <f ca="1">SUMIFS(СВЦЭМ!$G$40:$G$783,СВЦЭМ!$A$40:$A$783,$A217,СВЦЭМ!$B$39:$B$782,V$207)+'СЕТ СН'!$F$12</f>
        <v>0</v>
      </c>
      <c r="W217" s="36">
        <f ca="1">SUMIFS(СВЦЭМ!$G$40:$G$783,СВЦЭМ!$A$40:$A$783,$A217,СВЦЭМ!$B$39:$B$782,W$207)+'СЕТ СН'!$F$12</f>
        <v>0</v>
      </c>
      <c r="X217" s="36">
        <f ca="1">SUMIFS(СВЦЭМ!$G$40:$G$783,СВЦЭМ!$A$40:$A$783,$A217,СВЦЭМ!$B$39:$B$782,X$207)+'СЕТ СН'!$F$12</f>
        <v>0</v>
      </c>
      <c r="Y217" s="36">
        <f ca="1">SUMIFS(СВЦЭМ!$G$40:$G$783,СВЦЭМ!$A$40:$A$783,$A217,СВЦЭМ!$B$39:$B$782,Y$207)+'СЕТ СН'!$F$12</f>
        <v>0</v>
      </c>
    </row>
    <row r="218" spans="1:25" ht="15.75" hidden="1" x14ac:dyDescent="0.2">
      <c r="A218" s="35">
        <f t="shared" si="6"/>
        <v>44968</v>
      </c>
      <c r="B218" s="36">
        <f ca="1">SUMIFS(СВЦЭМ!$G$40:$G$783,СВЦЭМ!$A$40:$A$783,$A218,СВЦЭМ!$B$39:$B$782,B$207)+'СЕТ СН'!$F$12</f>
        <v>0</v>
      </c>
      <c r="C218" s="36">
        <f ca="1">SUMIFS(СВЦЭМ!$G$40:$G$783,СВЦЭМ!$A$40:$A$783,$A218,СВЦЭМ!$B$39:$B$782,C$207)+'СЕТ СН'!$F$12</f>
        <v>0</v>
      </c>
      <c r="D218" s="36">
        <f ca="1">SUMIFS(СВЦЭМ!$G$40:$G$783,СВЦЭМ!$A$40:$A$783,$A218,СВЦЭМ!$B$39:$B$782,D$207)+'СЕТ СН'!$F$12</f>
        <v>0</v>
      </c>
      <c r="E218" s="36">
        <f ca="1">SUMIFS(СВЦЭМ!$G$40:$G$783,СВЦЭМ!$A$40:$A$783,$A218,СВЦЭМ!$B$39:$B$782,E$207)+'СЕТ СН'!$F$12</f>
        <v>0</v>
      </c>
      <c r="F218" s="36">
        <f ca="1">SUMIFS(СВЦЭМ!$G$40:$G$783,СВЦЭМ!$A$40:$A$783,$A218,СВЦЭМ!$B$39:$B$782,F$207)+'СЕТ СН'!$F$12</f>
        <v>0</v>
      </c>
      <c r="G218" s="36">
        <f ca="1">SUMIFS(СВЦЭМ!$G$40:$G$783,СВЦЭМ!$A$40:$A$783,$A218,СВЦЭМ!$B$39:$B$782,G$207)+'СЕТ СН'!$F$12</f>
        <v>0</v>
      </c>
      <c r="H218" s="36">
        <f ca="1">SUMIFS(СВЦЭМ!$G$40:$G$783,СВЦЭМ!$A$40:$A$783,$A218,СВЦЭМ!$B$39:$B$782,H$207)+'СЕТ СН'!$F$12</f>
        <v>0</v>
      </c>
      <c r="I218" s="36">
        <f ca="1">SUMIFS(СВЦЭМ!$G$40:$G$783,СВЦЭМ!$A$40:$A$783,$A218,СВЦЭМ!$B$39:$B$782,I$207)+'СЕТ СН'!$F$12</f>
        <v>0</v>
      </c>
      <c r="J218" s="36">
        <f ca="1">SUMIFS(СВЦЭМ!$G$40:$G$783,СВЦЭМ!$A$40:$A$783,$A218,СВЦЭМ!$B$39:$B$782,J$207)+'СЕТ СН'!$F$12</f>
        <v>0</v>
      </c>
      <c r="K218" s="36">
        <f ca="1">SUMIFS(СВЦЭМ!$G$40:$G$783,СВЦЭМ!$A$40:$A$783,$A218,СВЦЭМ!$B$39:$B$782,K$207)+'СЕТ СН'!$F$12</f>
        <v>0</v>
      </c>
      <c r="L218" s="36">
        <f ca="1">SUMIFS(СВЦЭМ!$G$40:$G$783,СВЦЭМ!$A$40:$A$783,$A218,СВЦЭМ!$B$39:$B$782,L$207)+'СЕТ СН'!$F$12</f>
        <v>0</v>
      </c>
      <c r="M218" s="36">
        <f ca="1">SUMIFS(СВЦЭМ!$G$40:$G$783,СВЦЭМ!$A$40:$A$783,$A218,СВЦЭМ!$B$39:$B$782,M$207)+'СЕТ СН'!$F$12</f>
        <v>0</v>
      </c>
      <c r="N218" s="36">
        <f ca="1">SUMIFS(СВЦЭМ!$G$40:$G$783,СВЦЭМ!$A$40:$A$783,$A218,СВЦЭМ!$B$39:$B$782,N$207)+'СЕТ СН'!$F$12</f>
        <v>0</v>
      </c>
      <c r="O218" s="36">
        <f ca="1">SUMIFS(СВЦЭМ!$G$40:$G$783,СВЦЭМ!$A$40:$A$783,$A218,СВЦЭМ!$B$39:$B$782,O$207)+'СЕТ СН'!$F$12</f>
        <v>0</v>
      </c>
      <c r="P218" s="36">
        <f ca="1">SUMIFS(СВЦЭМ!$G$40:$G$783,СВЦЭМ!$A$40:$A$783,$A218,СВЦЭМ!$B$39:$B$782,P$207)+'СЕТ СН'!$F$12</f>
        <v>0</v>
      </c>
      <c r="Q218" s="36">
        <f ca="1">SUMIFS(СВЦЭМ!$G$40:$G$783,СВЦЭМ!$A$40:$A$783,$A218,СВЦЭМ!$B$39:$B$782,Q$207)+'СЕТ СН'!$F$12</f>
        <v>0</v>
      </c>
      <c r="R218" s="36">
        <f ca="1">SUMIFS(СВЦЭМ!$G$40:$G$783,СВЦЭМ!$A$40:$A$783,$A218,СВЦЭМ!$B$39:$B$782,R$207)+'СЕТ СН'!$F$12</f>
        <v>0</v>
      </c>
      <c r="S218" s="36">
        <f ca="1">SUMIFS(СВЦЭМ!$G$40:$G$783,СВЦЭМ!$A$40:$A$783,$A218,СВЦЭМ!$B$39:$B$782,S$207)+'СЕТ СН'!$F$12</f>
        <v>0</v>
      </c>
      <c r="T218" s="36">
        <f ca="1">SUMIFS(СВЦЭМ!$G$40:$G$783,СВЦЭМ!$A$40:$A$783,$A218,СВЦЭМ!$B$39:$B$782,T$207)+'СЕТ СН'!$F$12</f>
        <v>0</v>
      </c>
      <c r="U218" s="36">
        <f ca="1">SUMIFS(СВЦЭМ!$G$40:$G$783,СВЦЭМ!$A$40:$A$783,$A218,СВЦЭМ!$B$39:$B$782,U$207)+'СЕТ СН'!$F$12</f>
        <v>0</v>
      </c>
      <c r="V218" s="36">
        <f ca="1">SUMIFS(СВЦЭМ!$G$40:$G$783,СВЦЭМ!$A$40:$A$783,$A218,СВЦЭМ!$B$39:$B$782,V$207)+'СЕТ СН'!$F$12</f>
        <v>0</v>
      </c>
      <c r="W218" s="36">
        <f ca="1">SUMIFS(СВЦЭМ!$G$40:$G$783,СВЦЭМ!$A$40:$A$783,$A218,СВЦЭМ!$B$39:$B$782,W$207)+'СЕТ СН'!$F$12</f>
        <v>0</v>
      </c>
      <c r="X218" s="36">
        <f ca="1">SUMIFS(СВЦЭМ!$G$40:$G$783,СВЦЭМ!$A$40:$A$783,$A218,СВЦЭМ!$B$39:$B$782,X$207)+'СЕТ СН'!$F$12</f>
        <v>0</v>
      </c>
      <c r="Y218" s="36">
        <f ca="1">SUMIFS(СВЦЭМ!$G$40:$G$783,СВЦЭМ!$A$40:$A$783,$A218,СВЦЭМ!$B$39:$B$782,Y$207)+'СЕТ СН'!$F$12</f>
        <v>0</v>
      </c>
    </row>
    <row r="219" spans="1:25" ht="15.75" hidden="1" x14ac:dyDescent="0.2">
      <c r="A219" s="35">
        <f t="shared" si="6"/>
        <v>44969</v>
      </c>
      <c r="B219" s="36">
        <f ca="1">SUMIFS(СВЦЭМ!$G$40:$G$783,СВЦЭМ!$A$40:$A$783,$A219,СВЦЭМ!$B$39:$B$782,B$207)+'СЕТ СН'!$F$12</f>
        <v>0</v>
      </c>
      <c r="C219" s="36">
        <f ca="1">SUMIFS(СВЦЭМ!$G$40:$G$783,СВЦЭМ!$A$40:$A$783,$A219,СВЦЭМ!$B$39:$B$782,C$207)+'СЕТ СН'!$F$12</f>
        <v>0</v>
      </c>
      <c r="D219" s="36">
        <f ca="1">SUMIFS(СВЦЭМ!$G$40:$G$783,СВЦЭМ!$A$40:$A$783,$A219,СВЦЭМ!$B$39:$B$782,D$207)+'СЕТ СН'!$F$12</f>
        <v>0</v>
      </c>
      <c r="E219" s="36">
        <f ca="1">SUMIFS(СВЦЭМ!$G$40:$G$783,СВЦЭМ!$A$40:$A$783,$A219,СВЦЭМ!$B$39:$B$782,E$207)+'СЕТ СН'!$F$12</f>
        <v>0</v>
      </c>
      <c r="F219" s="36">
        <f ca="1">SUMIFS(СВЦЭМ!$G$40:$G$783,СВЦЭМ!$A$40:$A$783,$A219,СВЦЭМ!$B$39:$B$782,F$207)+'СЕТ СН'!$F$12</f>
        <v>0</v>
      </c>
      <c r="G219" s="36">
        <f ca="1">SUMIFS(СВЦЭМ!$G$40:$G$783,СВЦЭМ!$A$40:$A$783,$A219,СВЦЭМ!$B$39:$B$782,G$207)+'СЕТ СН'!$F$12</f>
        <v>0</v>
      </c>
      <c r="H219" s="36">
        <f ca="1">SUMIFS(СВЦЭМ!$G$40:$G$783,СВЦЭМ!$A$40:$A$783,$A219,СВЦЭМ!$B$39:$B$782,H$207)+'СЕТ СН'!$F$12</f>
        <v>0</v>
      </c>
      <c r="I219" s="36">
        <f ca="1">SUMIFS(СВЦЭМ!$G$40:$G$783,СВЦЭМ!$A$40:$A$783,$A219,СВЦЭМ!$B$39:$B$782,I$207)+'СЕТ СН'!$F$12</f>
        <v>0</v>
      </c>
      <c r="J219" s="36">
        <f ca="1">SUMIFS(СВЦЭМ!$G$40:$G$783,СВЦЭМ!$A$40:$A$783,$A219,СВЦЭМ!$B$39:$B$782,J$207)+'СЕТ СН'!$F$12</f>
        <v>0</v>
      </c>
      <c r="K219" s="36">
        <f ca="1">SUMIFS(СВЦЭМ!$G$40:$G$783,СВЦЭМ!$A$40:$A$783,$A219,СВЦЭМ!$B$39:$B$782,K$207)+'СЕТ СН'!$F$12</f>
        <v>0</v>
      </c>
      <c r="L219" s="36">
        <f ca="1">SUMIFS(СВЦЭМ!$G$40:$G$783,СВЦЭМ!$A$40:$A$783,$A219,СВЦЭМ!$B$39:$B$782,L$207)+'СЕТ СН'!$F$12</f>
        <v>0</v>
      </c>
      <c r="M219" s="36">
        <f ca="1">SUMIFS(СВЦЭМ!$G$40:$G$783,СВЦЭМ!$A$40:$A$783,$A219,СВЦЭМ!$B$39:$B$782,M$207)+'СЕТ СН'!$F$12</f>
        <v>0</v>
      </c>
      <c r="N219" s="36">
        <f ca="1">SUMIFS(СВЦЭМ!$G$40:$G$783,СВЦЭМ!$A$40:$A$783,$A219,СВЦЭМ!$B$39:$B$782,N$207)+'СЕТ СН'!$F$12</f>
        <v>0</v>
      </c>
      <c r="O219" s="36">
        <f ca="1">SUMIFS(СВЦЭМ!$G$40:$G$783,СВЦЭМ!$A$40:$A$783,$A219,СВЦЭМ!$B$39:$B$782,O$207)+'СЕТ СН'!$F$12</f>
        <v>0</v>
      </c>
      <c r="P219" s="36">
        <f ca="1">SUMIFS(СВЦЭМ!$G$40:$G$783,СВЦЭМ!$A$40:$A$783,$A219,СВЦЭМ!$B$39:$B$782,P$207)+'СЕТ СН'!$F$12</f>
        <v>0</v>
      </c>
      <c r="Q219" s="36">
        <f ca="1">SUMIFS(СВЦЭМ!$G$40:$G$783,СВЦЭМ!$A$40:$A$783,$A219,СВЦЭМ!$B$39:$B$782,Q$207)+'СЕТ СН'!$F$12</f>
        <v>0</v>
      </c>
      <c r="R219" s="36">
        <f ca="1">SUMIFS(СВЦЭМ!$G$40:$G$783,СВЦЭМ!$A$40:$A$783,$A219,СВЦЭМ!$B$39:$B$782,R$207)+'СЕТ СН'!$F$12</f>
        <v>0</v>
      </c>
      <c r="S219" s="36">
        <f ca="1">SUMIFS(СВЦЭМ!$G$40:$G$783,СВЦЭМ!$A$40:$A$783,$A219,СВЦЭМ!$B$39:$B$782,S$207)+'СЕТ СН'!$F$12</f>
        <v>0</v>
      </c>
      <c r="T219" s="36">
        <f ca="1">SUMIFS(СВЦЭМ!$G$40:$G$783,СВЦЭМ!$A$40:$A$783,$A219,СВЦЭМ!$B$39:$B$782,T$207)+'СЕТ СН'!$F$12</f>
        <v>0</v>
      </c>
      <c r="U219" s="36">
        <f ca="1">SUMIFS(СВЦЭМ!$G$40:$G$783,СВЦЭМ!$A$40:$A$783,$A219,СВЦЭМ!$B$39:$B$782,U$207)+'СЕТ СН'!$F$12</f>
        <v>0</v>
      </c>
      <c r="V219" s="36">
        <f ca="1">SUMIFS(СВЦЭМ!$G$40:$G$783,СВЦЭМ!$A$40:$A$783,$A219,СВЦЭМ!$B$39:$B$782,V$207)+'СЕТ СН'!$F$12</f>
        <v>0</v>
      </c>
      <c r="W219" s="36">
        <f ca="1">SUMIFS(СВЦЭМ!$G$40:$G$783,СВЦЭМ!$A$40:$A$783,$A219,СВЦЭМ!$B$39:$B$782,W$207)+'СЕТ СН'!$F$12</f>
        <v>0</v>
      </c>
      <c r="X219" s="36">
        <f ca="1">SUMIFS(СВЦЭМ!$G$40:$G$783,СВЦЭМ!$A$40:$A$783,$A219,СВЦЭМ!$B$39:$B$782,X$207)+'СЕТ СН'!$F$12</f>
        <v>0</v>
      </c>
      <c r="Y219" s="36">
        <f ca="1">SUMIFS(СВЦЭМ!$G$40:$G$783,СВЦЭМ!$A$40:$A$783,$A219,СВЦЭМ!$B$39:$B$782,Y$207)+'СЕТ СН'!$F$12</f>
        <v>0</v>
      </c>
    </row>
    <row r="220" spans="1:25" ht="15.75" hidden="1" x14ac:dyDescent="0.2">
      <c r="A220" s="35">
        <f t="shared" si="6"/>
        <v>44970</v>
      </c>
      <c r="B220" s="36">
        <f ca="1">SUMIFS(СВЦЭМ!$G$40:$G$783,СВЦЭМ!$A$40:$A$783,$A220,СВЦЭМ!$B$39:$B$782,B$207)+'СЕТ СН'!$F$12</f>
        <v>0</v>
      </c>
      <c r="C220" s="36">
        <f ca="1">SUMIFS(СВЦЭМ!$G$40:$G$783,СВЦЭМ!$A$40:$A$783,$A220,СВЦЭМ!$B$39:$B$782,C$207)+'СЕТ СН'!$F$12</f>
        <v>0</v>
      </c>
      <c r="D220" s="36">
        <f ca="1">SUMIFS(СВЦЭМ!$G$40:$G$783,СВЦЭМ!$A$40:$A$783,$A220,СВЦЭМ!$B$39:$B$782,D$207)+'СЕТ СН'!$F$12</f>
        <v>0</v>
      </c>
      <c r="E220" s="36">
        <f ca="1">SUMIFS(СВЦЭМ!$G$40:$G$783,СВЦЭМ!$A$40:$A$783,$A220,СВЦЭМ!$B$39:$B$782,E$207)+'СЕТ СН'!$F$12</f>
        <v>0</v>
      </c>
      <c r="F220" s="36">
        <f ca="1">SUMIFS(СВЦЭМ!$G$40:$G$783,СВЦЭМ!$A$40:$A$783,$A220,СВЦЭМ!$B$39:$B$782,F$207)+'СЕТ СН'!$F$12</f>
        <v>0</v>
      </c>
      <c r="G220" s="36">
        <f ca="1">SUMIFS(СВЦЭМ!$G$40:$G$783,СВЦЭМ!$A$40:$A$783,$A220,СВЦЭМ!$B$39:$B$782,G$207)+'СЕТ СН'!$F$12</f>
        <v>0</v>
      </c>
      <c r="H220" s="36">
        <f ca="1">SUMIFS(СВЦЭМ!$G$40:$G$783,СВЦЭМ!$A$40:$A$783,$A220,СВЦЭМ!$B$39:$B$782,H$207)+'СЕТ СН'!$F$12</f>
        <v>0</v>
      </c>
      <c r="I220" s="36">
        <f ca="1">SUMIFS(СВЦЭМ!$G$40:$G$783,СВЦЭМ!$A$40:$A$783,$A220,СВЦЭМ!$B$39:$B$782,I$207)+'СЕТ СН'!$F$12</f>
        <v>0</v>
      </c>
      <c r="J220" s="36">
        <f ca="1">SUMIFS(СВЦЭМ!$G$40:$G$783,СВЦЭМ!$A$40:$A$783,$A220,СВЦЭМ!$B$39:$B$782,J$207)+'СЕТ СН'!$F$12</f>
        <v>0</v>
      </c>
      <c r="K220" s="36">
        <f ca="1">SUMIFS(СВЦЭМ!$G$40:$G$783,СВЦЭМ!$A$40:$A$783,$A220,СВЦЭМ!$B$39:$B$782,K$207)+'СЕТ СН'!$F$12</f>
        <v>0</v>
      </c>
      <c r="L220" s="36">
        <f ca="1">SUMIFS(СВЦЭМ!$G$40:$G$783,СВЦЭМ!$A$40:$A$783,$A220,СВЦЭМ!$B$39:$B$782,L$207)+'СЕТ СН'!$F$12</f>
        <v>0</v>
      </c>
      <c r="M220" s="36">
        <f ca="1">SUMIFS(СВЦЭМ!$G$40:$G$783,СВЦЭМ!$A$40:$A$783,$A220,СВЦЭМ!$B$39:$B$782,M$207)+'СЕТ СН'!$F$12</f>
        <v>0</v>
      </c>
      <c r="N220" s="36">
        <f ca="1">SUMIFS(СВЦЭМ!$G$40:$G$783,СВЦЭМ!$A$40:$A$783,$A220,СВЦЭМ!$B$39:$B$782,N$207)+'СЕТ СН'!$F$12</f>
        <v>0</v>
      </c>
      <c r="O220" s="36">
        <f ca="1">SUMIFS(СВЦЭМ!$G$40:$G$783,СВЦЭМ!$A$40:$A$783,$A220,СВЦЭМ!$B$39:$B$782,O$207)+'СЕТ СН'!$F$12</f>
        <v>0</v>
      </c>
      <c r="P220" s="36">
        <f ca="1">SUMIFS(СВЦЭМ!$G$40:$G$783,СВЦЭМ!$A$40:$A$783,$A220,СВЦЭМ!$B$39:$B$782,P$207)+'СЕТ СН'!$F$12</f>
        <v>0</v>
      </c>
      <c r="Q220" s="36">
        <f ca="1">SUMIFS(СВЦЭМ!$G$40:$G$783,СВЦЭМ!$A$40:$A$783,$A220,СВЦЭМ!$B$39:$B$782,Q$207)+'СЕТ СН'!$F$12</f>
        <v>0</v>
      </c>
      <c r="R220" s="36">
        <f ca="1">SUMIFS(СВЦЭМ!$G$40:$G$783,СВЦЭМ!$A$40:$A$783,$A220,СВЦЭМ!$B$39:$B$782,R$207)+'СЕТ СН'!$F$12</f>
        <v>0</v>
      </c>
      <c r="S220" s="36">
        <f ca="1">SUMIFS(СВЦЭМ!$G$40:$G$783,СВЦЭМ!$A$40:$A$783,$A220,СВЦЭМ!$B$39:$B$782,S$207)+'СЕТ СН'!$F$12</f>
        <v>0</v>
      </c>
      <c r="T220" s="36">
        <f ca="1">SUMIFS(СВЦЭМ!$G$40:$G$783,СВЦЭМ!$A$40:$A$783,$A220,СВЦЭМ!$B$39:$B$782,T$207)+'СЕТ СН'!$F$12</f>
        <v>0</v>
      </c>
      <c r="U220" s="36">
        <f ca="1">SUMIFS(СВЦЭМ!$G$40:$G$783,СВЦЭМ!$A$40:$A$783,$A220,СВЦЭМ!$B$39:$B$782,U$207)+'СЕТ СН'!$F$12</f>
        <v>0</v>
      </c>
      <c r="V220" s="36">
        <f ca="1">SUMIFS(СВЦЭМ!$G$40:$G$783,СВЦЭМ!$A$40:$A$783,$A220,СВЦЭМ!$B$39:$B$782,V$207)+'СЕТ СН'!$F$12</f>
        <v>0</v>
      </c>
      <c r="W220" s="36">
        <f ca="1">SUMIFS(СВЦЭМ!$G$40:$G$783,СВЦЭМ!$A$40:$A$783,$A220,СВЦЭМ!$B$39:$B$782,W$207)+'СЕТ СН'!$F$12</f>
        <v>0</v>
      </c>
      <c r="X220" s="36">
        <f ca="1">SUMIFS(СВЦЭМ!$G$40:$G$783,СВЦЭМ!$A$40:$A$783,$A220,СВЦЭМ!$B$39:$B$782,X$207)+'СЕТ СН'!$F$12</f>
        <v>0</v>
      </c>
      <c r="Y220" s="36">
        <f ca="1">SUMIFS(СВЦЭМ!$G$40:$G$783,СВЦЭМ!$A$40:$A$783,$A220,СВЦЭМ!$B$39:$B$782,Y$207)+'СЕТ СН'!$F$12</f>
        <v>0</v>
      </c>
    </row>
    <row r="221" spans="1:25" ht="15.75" hidden="1" x14ac:dyDescent="0.2">
      <c r="A221" s="35">
        <f t="shared" si="6"/>
        <v>44971</v>
      </c>
      <c r="B221" s="36">
        <f ca="1">SUMIFS(СВЦЭМ!$G$40:$G$783,СВЦЭМ!$A$40:$A$783,$A221,СВЦЭМ!$B$39:$B$782,B$207)+'СЕТ СН'!$F$12</f>
        <v>0</v>
      </c>
      <c r="C221" s="36">
        <f ca="1">SUMIFS(СВЦЭМ!$G$40:$G$783,СВЦЭМ!$A$40:$A$783,$A221,СВЦЭМ!$B$39:$B$782,C$207)+'СЕТ СН'!$F$12</f>
        <v>0</v>
      </c>
      <c r="D221" s="36">
        <f ca="1">SUMIFS(СВЦЭМ!$G$40:$G$783,СВЦЭМ!$A$40:$A$783,$A221,СВЦЭМ!$B$39:$B$782,D$207)+'СЕТ СН'!$F$12</f>
        <v>0</v>
      </c>
      <c r="E221" s="36">
        <f ca="1">SUMIFS(СВЦЭМ!$G$40:$G$783,СВЦЭМ!$A$40:$A$783,$A221,СВЦЭМ!$B$39:$B$782,E$207)+'СЕТ СН'!$F$12</f>
        <v>0</v>
      </c>
      <c r="F221" s="36">
        <f ca="1">SUMIFS(СВЦЭМ!$G$40:$G$783,СВЦЭМ!$A$40:$A$783,$A221,СВЦЭМ!$B$39:$B$782,F$207)+'СЕТ СН'!$F$12</f>
        <v>0</v>
      </c>
      <c r="G221" s="36">
        <f ca="1">SUMIFS(СВЦЭМ!$G$40:$G$783,СВЦЭМ!$A$40:$A$783,$A221,СВЦЭМ!$B$39:$B$782,G$207)+'СЕТ СН'!$F$12</f>
        <v>0</v>
      </c>
      <c r="H221" s="36">
        <f ca="1">SUMIFS(СВЦЭМ!$G$40:$G$783,СВЦЭМ!$A$40:$A$783,$A221,СВЦЭМ!$B$39:$B$782,H$207)+'СЕТ СН'!$F$12</f>
        <v>0</v>
      </c>
      <c r="I221" s="36">
        <f ca="1">SUMIFS(СВЦЭМ!$G$40:$G$783,СВЦЭМ!$A$40:$A$783,$A221,СВЦЭМ!$B$39:$B$782,I$207)+'СЕТ СН'!$F$12</f>
        <v>0</v>
      </c>
      <c r="J221" s="36">
        <f ca="1">SUMIFS(СВЦЭМ!$G$40:$G$783,СВЦЭМ!$A$40:$A$783,$A221,СВЦЭМ!$B$39:$B$782,J$207)+'СЕТ СН'!$F$12</f>
        <v>0</v>
      </c>
      <c r="K221" s="36">
        <f ca="1">SUMIFS(СВЦЭМ!$G$40:$G$783,СВЦЭМ!$A$40:$A$783,$A221,СВЦЭМ!$B$39:$B$782,K$207)+'СЕТ СН'!$F$12</f>
        <v>0</v>
      </c>
      <c r="L221" s="36">
        <f ca="1">SUMIFS(СВЦЭМ!$G$40:$G$783,СВЦЭМ!$A$40:$A$783,$A221,СВЦЭМ!$B$39:$B$782,L$207)+'СЕТ СН'!$F$12</f>
        <v>0</v>
      </c>
      <c r="M221" s="36">
        <f ca="1">SUMIFS(СВЦЭМ!$G$40:$G$783,СВЦЭМ!$A$40:$A$783,$A221,СВЦЭМ!$B$39:$B$782,M$207)+'СЕТ СН'!$F$12</f>
        <v>0</v>
      </c>
      <c r="N221" s="36">
        <f ca="1">SUMIFS(СВЦЭМ!$G$40:$G$783,СВЦЭМ!$A$40:$A$783,$A221,СВЦЭМ!$B$39:$B$782,N$207)+'СЕТ СН'!$F$12</f>
        <v>0</v>
      </c>
      <c r="O221" s="36">
        <f ca="1">SUMIFS(СВЦЭМ!$G$40:$G$783,СВЦЭМ!$A$40:$A$783,$A221,СВЦЭМ!$B$39:$B$782,O$207)+'СЕТ СН'!$F$12</f>
        <v>0</v>
      </c>
      <c r="P221" s="36">
        <f ca="1">SUMIFS(СВЦЭМ!$G$40:$G$783,СВЦЭМ!$A$40:$A$783,$A221,СВЦЭМ!$B$39:$B$782,P$207)+'СЕТ СН'!$F$12</f>
        <v>0</v>
      </c>
      <c r="Q221" s="36">
        <f ca="1">SUMIFS(СВЦЭМ!$G$40:$G$783,СВЦЭМ!$A$40:$A$783,$A221,СВЦЭМ!$B$39:$B$782,Q$207)+'СЕТ СН'!$F$12</f>
        <v>0</v>
      </c>
      <c r="R221" s="36">
        <f ca="1">SUMIFS(СВЦЭМ!$G$40:$G$783,СВЦЭМ!$A$40:$A$783,$A221,СВЦЭМ!$B$39:$B$782,R$207)+'СЕТ СН'!$F$12</f>
        <v>0</v>
      </c>
      <c r="S221" s="36">
        <f ca="1">SUMIFS(СВЦЭМ!$G$40:$G$783,СВЦЭМ!$A$40:$A$783,$A221,СВЦЭМ!$B$39:$B$782,S$207)+'СЕТ СН'!$F$12</f>
        <v>0</v>
      </c>
      <c r="T221" s="36">
        <f ca="1">SUMIFS(СВЦЭМ!$G$40:$G$783,СВЦЭМ!$A$40:$A$783,$A221,СВЦЭМ!$B$39:$B$782,T$207)+'СЕТ СН'!$F$12</f>
        <v>0</v>
      </c>
      <c r="U221" s="36">
        <f ca="1">SUMIFS(СВЦЭМ!$G$40:$G$783,СВЦЭМ!$A$40:$A$783,$A221,СВЦЭМ!$B$39:$B$782,U$207)+'СЕТ СН'!$F$12</f>
        <v>0</v>
      </c>
      <c r="V221" s="36">
        <f ca="1">SUMIFS(СВЦЭМ!$G$40:$G$783,СВЦЭМ!$A$40:$A$783,$A221,СВЦЭМ!$B$39:$B$782,V$207)+'СЕТ СН'!$F$12</f>
        <v>0</v>
      </c>
      <c r="W221" s="36">
        <f ca="1">SUMIFS(СВЦЭМ!$G$40:$G$783,СВЦЭМ!$A$40:$A$783,$A221,СВЦЭМ!$B$39:$B$782,W$207)+'СЕТ СН'!$F$12</f>
        <v>0</v>
      </c>
      <c r="X221" s="36">
        <f ca="1">SUMIFS(СВЦЭМ!$G$40:$G$783,СВЦЭМ!$A$40:$A$783,$A221,СВЦЭМ!$B$39:$B$782,X$207)+'СЕТ СН'!$F$12</f>
        <v>0</v>
      </c>
      <c r="Y221" s="36">
        <f ca="1">SUMIFS(СВЦЭМ!$G$40:$G$783,СВЦЭМ!$A$40:$A$783,$A221,СВЦЭМ!$B$39:$B$782,Y$207)+'СЕТ СН'!$F$12</f>
        <v>0</v>
      </c>
    </row>
    <row r="222" spans="1:25" ht="15.75" hidden="1" x14ac:dyDescent="0.2">
      <c r="A222" s="35">
        <f t="shared" si="6"/>
        <v>44972</v>
      </c>
      <c r="B222" s="36">
        <f ca="1">SUMIFS(СВЦЭМ!$G$40:$G$783,СВЦЭМ!$A$40:$A$783,$A222,СВЦЭМ!$B$39:$B$782,B$207)+'СЕТ СН'!$F$12</f>
        <v>0</v>
      </c>
      <c r="C222" s="36">
        <f ca="1">SUMIFS(СВЦЭМ!$G$40:$G$783,СВЦЭМ!$A$40:$A$783,$A222,СВЦЭМ!$B$39:$B$782,C$207)+'СЕТ СН'!$F$12</f>
        <v>0</v>
      </c>
      <c r="D222" s="36">
        <f ca="1">SUMIFS(СВЦЭМ!$G$40:$G$783,СВЦЭМ!$A$40:$A$783,$A222,СВЦЭМ!$B$39:$B$782,D$207)+'СЕТ СН'!$F$12</f>
        <v>0</v>
      </c>
      <c r="E222" s="36">
        <f ca="1">SUMIFS(СВЦЭМ!$G$40:$G$783,СВЦЭМ!$A$40:$A$783,$A222,СВЦЭМ!$B$39:$B$782,E$207)+'СЕТ СН'!$F$12</f>
        <v>0</v>
      </c>
      <c r="F222" s="36">
        <f ca="1">SUMIFS(СВЦЭМ!$G$40:$G$783,СВЦЭМ!$A$40:$A$783,$A222,СВЦЭМ!$B$39:$B$782,F$207)+'СЕТ СН'!$F$12</f>
        <v>0</v>
      </c>
      <c r="G222" s="36">
        <f ca="1">SUMIFS(СВЦЭМ!$G$40:$G$783,СВЦЭМ!$A$40:$A$783,$A222,СВЦЭМ!$B$39:$B$782,G$207)+'СЕТ СН'!$F$12</f>
        <v>0</v>
      </c>
      <c r="H222" s="36">
        <f ca="1">SUMIFS(СВЦЭМ!$G$40:$G$783,СВЦЭМ!$A$40:$A$783,$A222,СВЦЭМ!$B$39:$B$782,H$207)+'СЕТ СН'!$F$12</f>
        <v>0</v>
      </c>
      <c r="I222" s="36">
        <f ca="1">SUMIFS(СВЦЭМ!$G$40:$G$783,СВЦЭМ!$A$40:$A$783,$A222,СВЦЭМ!$B$39:$B$782,I$207)+'СЕТ СН'!$F$12</f>
        <v>0</v>
      </c>
      <c r="J222" s="36">
        <f ca="1">SUMIFS(СВЦЭМ!$G$40:$G$783,СВЦЭМ!$A$40:$A$783,$A222,СВЦЭМ!$B$39:$B$782,J$207)+'СЕТ СН'!$F$12</f>
        <v>0</v>
      </c>
      <c r="K222" s="36">
        <f ca="1">SUMIFS(СВЦЭМ!$G$40:$G$783,СВЦЭМ!$A$40:$A$783,$A222,СВЦЭМ!$B$39:$B$782,K$207)+'СЕТ СН'!$F$12</f>
        <v>0</v>
      </c>
      <c r="L222" s="36">
        <f ca="1">SUMIFS(СВЦЭМ!$G$40:$G$783,СВЦЭМ!$A$40:$A$783,$A222,СВЦЭМ!$B$39:$B$782,L$207)+'СЕТ СН'!$F$12</f>
        <v>0</v>
      </c>
      <c r="M222" s="36">
        <f ca="1">SUMIFS(СВЦЭМ!$G$40:$G$783,СВЦЭМ!$A$40:$A$783,$A222,СВЦЭМ!$B$39:$B$782,M$207)+'СЕТ СН'!$F$12</f>
        <v>0</v>
      </c>
      <c r="N222" s="36">
        <f ca="1">SUMIFS(СВЦЭМ!$G$40:$G$783,СВЦЭМ!$A$40:$A$783,$A222,СВЦЭМ!$B$39:$B$782,N$207)+'СЕТ СН'!$F$12</f>
        <v>0</v>
      </c>
      <c r="O222" s="36">
        <f ca="1">SUMIFS(СВЦЭМ!$G$40:$G$783,СВЦЭМ!$A$40:$A$783,$A222,СВЦЭМ!$B$39:$B$782,O$207)+'СЕТ СН'!$F$12</f>
        <v>0</v>
      </c>
      <c r="P222" s="36">
        <f ca="1">SUMIFS(СВЦЭМ!$G$40:$G$783,СВЦЭМ!$A$40:$A$783,$A222,СВЦЭМ!$B$39:$B$782,P$207)+'СЕТ СН'!$F$12</f>
        <v>0</v>
      </c>
      <c r="Q222" s="36">
        <f ca="1">SUMIFS(СВЦЭМ!$G$40:$G$783,СВЦЭМ!$A$40:$A$783,$A222,СВЦЭМ!$B$39:$B$782,Q$207)+'СЕТ СН'!$F$12</f>
        <v>0</v>
      </c>
      <c r="R222" s="36">
        <f ca="1">SUMIFS(СВЦЭМ!$G$40:$G$783,СВЦЭМ!$A$40:$A$783,$A222,СВЦЭМ!$B$39:$B$782,R$207)+'СЕТ СН'!$F$12</f>
        <v>0</v>
      </c>
      <c r="S222" s="36">
        <f ca="1">SUMIFS(СВЦЭМ!$G$40:$G$783,СВЦЭМ!$A$40:$A$783,$A222,СВЦЭМ!$B$39:$B$782,S$207)+'СЕТ СН'!$F$12</f>
        <v>0</v>
      </c>
      <c r="T222" s="36">
        <f ca="1">SUMIFS(СВЦЭМ!$G$40:$G$783,СВЦЭМ!$A$40:$A$783,$A222,СВЦЭМ!$B$39:$B$782,T$207)+'СЕТ СН'!$F$12</f>
        <v>0</v>
      </c>
      <c r="U222" s="36">
        <f ca="1">SUMIFS(СВЦЭМ!$G$40:$G$783,СВЦЭМ!$A$40:$A$783,$A222,СВЦЭМ!$B$39:$B$782,U$207)+'СЕТ СН'!$F$12</f>
        <v>0</v>
      </c>
      <c r="V222" s="36">
        <f ca="1">SUMIFS(СВЦЭМ!$G$40:$G$783,СВЦЭМ!$A$40:$A$783,$A222,СВЦЭМ!$B$39:$B$782,V$207)+'СЕТ СН'!$F$12</f>
        <v>0</v>
      </c>
      <c r="W222" s="36">
        <f ca="1">SUMIFS(СВЦЭМ!$G$40:$G$783,СВЦЭМ!$A$40:$A$783,$A222,СВЦЭМ!$B$39:$B$782,W$207)+'СЕТ СН'!$F$12</f>
        <v>0</v>
      </c>
      <c r="X222" s="36">
        <f ca="1">SUMIFS(СВЦЭМ!$G$40:$G$783,СВЦЭМ!$A$40:$A$783,$A222,СВЦЭМ!$B$39:$B$782,X$207)+'СЕТ СН'!$F$12</f>
        <v>0</v>
      </c>
      <c r="Y222" s="36">
        <f ca="1">SUMIFS(СВЦЭМ!$G$40:$G$783,СВЦЭМ!$A$40:$A$783,$A222,СВЦЭМ!$B$39:$B$782,Y$207)+'СЕТ СН'!$F$12</f>
        <v>0</v>
      </c>
    </row>
    <row r="223" spans="1:25" ht="15.75" hidden="1" x14ac:dyDescent="0.2">
      <c r="A223" s="35">
        <f t="shared" si="6"/>
        <v>44973</v>
      </c>
      <c r="B223" s="36">
        <f ca="1">SUMIFS(СВЦЭМ!$G$40:$G$783,СВЦЭМ!$A$40:$A$783,$A223,СВЦЭМ!$B$39:$B$782,B$207)+'СЕТ СН'!$F$12</f>
        <v>0</v>
      </c>
      <c r="C223" s="36">
        <f ca="1">SUMIFS(СВЦЭМ!$G$40:$G$783,СВЦЭМ!$A$40:$A$783,$A223,СВЦЭМ!$B$39:$B$782,C$207)+'СЕТ СН'!$F$12</f>
        <v>0</v>
      </c>
      <c r="D223" s="36">
        <f ca="1">SUMIFS(СВЦЭМ!$G$40:$G$783,СВЦЭМ!$A$40:$A$783,$A223,СВЦЭМ!$B$39:$B$782,D$207)+'СЕТ СН'!$F$12</f>
        <v>0</v>
      </c>
      <c r="E223" s="36">
        <f ca="1">SUMIFS(СВЦЭМ!$G$40:$G$783,СВЦЭМ!$A$40:$A$783,$A223,СВЦЭМ!$B$39:$B$782,E$207)+'СЕТ СН'!$F$12</f>
        <v>0</v>
      </c>
      <c r="F223" s="36">
        <f ca="1">SUMIFS(СВЦЭМ!$G$40:$G$783,СВЦЭМ!$A$40:$A$783,$A223,СВЦЭМ!$B$39:$B$782,F$207)+'СЕТ СН'!$F$12</f>
        <v>0</v>
      </c>
      <c r="G223" s="36">
        <f ca="1">SUMIFS(СВЦЭМ!$G$40:$G$783,СВЦЭМ!$A$40:$A$783,$A223,СВЦЭМ!$B$39:$B$782,G$207)+'СЕТ СН'!$F$12</f>
        <v>0</v>
      </c>
      <c r="H223" s="36">
        <f ca="1">SUMIFS(СВЦЭМ!$G$40:$G$783,СВЦЭМ!$A$40:$A$783,$A223,СВЦЭМ!$B$39:$B$782,H$207)+'СЕТ СН'!$F$12</f>
        <v>0</v>
      </c>
      <c r="I223" s="36">
        <f ca="1">SUMIFS(СВЦЭМ!$G$40:$G$783,СВЦЭМ!$A$40:$A$783,$A223,СВЦЭМ!$B$39:$B$782,I$207)+'СЕТ СН'!$F$12</f>
        <v>0</v>
      </c>
      <c r="J223" s="36">
        <f ca="1">SUMIFS(СВЦЭМ!$G$40:$G$783,СВЦЭМ!$A$40:$A$783,$A223,СВЦЭМ!$B$39:$B$782,J$207)+'СЕТ СН'!$F$12</f>
        <v>0</v>
      </c>
      <c r="K223" s="36">
        <f ca="1">SUMIFS(СВЦЭМ!$G$40:$G$783,СВЦЭМ!$A$40:$A$783,$A223,СВЦЭМ!$B$39:$B$782,K$207)+'СЕТ СН'!$F$12</f>
        <v>0</v>
      </c>
      <c r="L223" s="36">
        <f ca="1">SUMIFS(СВЦЭМ!$G$40:$G$783,СВЦЭМ!$A$40:$A$783,$A223,СВЦЭМ!$B$39:$B$782,L$207)+'СЕТ СН'!$F$12</f>
        <v>0</v>
      </c>
      <c r="M223" s="36">
        <f ca="1">SUMIFS(СВЦЭМ!$G$40:$G$783,СВЦЭМ!$A$40:$A$783,$A223,СВЦЭМ!$B$39:$B$782,M$207)+'СЕТ СН'!$F$12</f>
        <v>0</v>
      </c>
      <c r="N223" s="36">
        <f ca="1">SUMIFS(СВЦЭМ!$G$40:$G$783,СВЦЭМ!$A$40:$A$783,$A223,СВЦЭМ!$B$39:$B$782,N$207)+'СЕТ СН'!$F$12</f>
        <v>0</v>
      </c>
      <c r="O223" s="36">
        <f ca="1">SUMIFS(СВЦЭМ!$G$40:$G$783,СВЦЭМ!$A$40:$A$783,$A223,СВЦЭМ!$B$39:$B$782,O$207)+'СЕТ СН'!$F$12</f>
        <v>0</v>
      </c>
      <c r="P223" s="36">
        <f ca="1">SUMIFS(СВЦЭМ!$G$40:$G$783,СВЦЭМ!$A$40:$A$783,$A223,СВЦЭМ!$B$39:$B$782,P$207)+'СЕТ СН'!$F$12</f>
        <v>0</v>
      </c>
      <c r="Q223" s="36">
        <f ca="1">SUMIFS(СВЦЭМ!$G$40:$G$783,СВЦЭМ!$A$40:$A$783,$A223,СВЦЭМ!$B$39:$B$782,Q$207)+'СЕТ СН'!$F$12</f>
        <v>0</v>
      </c>
      <c r="R223" s="36">
        <f ca="1">SUMIFS(СВЦЭМ!$G$40:$G$783,СВЦЭМ!$A$40:$A$783,$A223,СВЦЭМ!$B$39:$B$782,R$207)+'СЕТ СН'!$F$12</f>
        <v>0</v>
      </c>
      <c r="S223" s="36">
        <f ca="1">SUMIFS(СВЦЭМ!$G$40:$G$783,СВЦЭМ!$A$40:$A$783,$A223,СВЦЭМ!$B$39:$B$782,S$207)+'СЕТ СН'!$F$12</f>
        <v>0</v>
      </c>
      <c r="T223" s="36">
        <f ca="1">SUMIFS(СВЦЭМ!$G$40:$G$783,СВЦЭМ!$A$40:$A$783,$A223,СВЦЭМ!$B$39:$B$782,T$207)+'СЕТ СН'!$F$12</f>
        <v>0</v>
      </c>
      <c r="U223" s="36">
        <f ca="1">SUMIFS(СВЦЭМ!$G$40:$G$783,СВЦЭМ!$A$40:$A$783,$A223,СВЦЭМ!$B$39:$B$782,U$207)+'СЕТ СН'!$F$12</f>
        <v>0</v>
      </c>
      <c r="V223" s="36">
        <f ca="1">SUMIFS(СВЦЭМ!$G$40:$G$783,СВЦЭМ!$A$40:$A$783,$A223,СВЦЭМ!$B$39:$B$782,V$207)+'СЕТ СН'!$F$12</f>
        <v>0</v>
      </c>
      <c r="W223" s="36">
        <f ca="1">SUMIFS(СВЦЭМ!$G$40:$G$783,СВЦЭМ!$A$40:$A$783,$A223,СВЦЭМ!$B$39:$B$782,W$207)+'СЕТ СН'!$F$12</f>
        <v>0</v>
      </c>
      <c r="X223" s="36">
        <f ca="1">SUMIFS(СВЦЭМ!$G$40:$G$783,СВЦЭМ!$A$40:$A$783,$A223,СВЦЭМ!$B$39:$B$782,X$207)+'СЕТ СН'!$F$12</f>
        <v>0</v>
      </c>
      <c r="Y223" s="36">
        <f ca="1">SUMIFS(СВЦЭМ!$G$40:$G$783,СВЦЭМ!$A$40:$A$783,$A223,СВЦЭМ!$B$39:$B$782,Y$207)+'СЕТ СН'!$F$12</f>
        <v>0</v>
      </c>
    </row>
    <row r="224" spans="1:25" ht="15.75" hidden="1" x14ac:dyDescent="0.2">
      <c r="A224" s="35">
        <f t="shared" si="6"/>
        <v>44974</v>
      </c>
      <c r="B224" s="36">
        <f ca="1">SUMIFS(СВЦЭМ!$G$40:$G$783,СВЦЭМ!$A$40:$A$783,$A224,СВЦЭМ!$B$39:$B$782,B$207)+'СЕТ СН'!$F$12</f>
        <v>0</v>
      </c>
      <c r="C224" s="36">
        <f ca="1">SUMIFS(СВЦЭМ!$G$40:$G$783,СВЦЭМ!$A$40:$A$783,$A224,СВЦЭМ!$B$39:$B$782,C$207)+'СЕТ СН'!$F$12</f>
        <v>0</v>
      </c>
      <c r="D224" s="36">
        <f ca="1">SUMIFS(СВЦЭМ!$G$40:$G$783,СВЦЭМ!$A$40:$A$783,$A224,СВЦЭМ!$B$39:$B$782,D$207)+'СЕТ СН'!$F$12</f>
        <v>0</v>
      </c>
      <c r="E224" s="36">
        <f ca="1">SUMIFS(СВЦЭМ!$G$40:$G$783,СВЦЭМ!$A$40:$A$783,$A224,СВЦЭМ!$B$39:$B$782,E$207)+'СЕТ СН'!$F$12</f>
        <v>0</v>
      </c>
      <c r="F224" s="36">
        <f ca="1">SUMIFS(СВЦЭМ!$G$40:$G$783,СВЦЭМ!$A$40:$A$783,$A224,СВЦЭМ!$B$39:$B$782,F$207)+'СЕТ СН'!$F$12</f>
        <v>0</v>
      </c>
      <c r="G224" s="36">
        <f ca="1">SUMIFS(СВЦЭМ!$G$40:$G$783,СВЦЭМ!$A$40:$A$783,$A224,СВЦЭМ!$B$39:$B$782,G$207)+'СЕТ СН'!$F$12</f>
        <v>0</v>
      </c>
      <c r="H224" s="36">
        <f ca="1">SUMIFS(СВЦЭМ!$G$40:$G$783,СВЦЭМ!$A$40:$A$783,$A224,СВЦЭМ!$B$39:$B$782,H$207)+'СЕТ СН'!$F$12</f>
        <v>0</v>
      </c>
      <c r="I224" s="36">
        <f ca="1">SUMIFS(СВЦЭМ!$G$40:$G$783,СВЦЭМ!$A$40:$A$783,$A224,СВЦЭМ!$B$39:$B$782,I$207)+'СЕТ СН'!$F$12</f>
        <v>0</v>
      </c>
      <c r="J224" s="36">
        <f ca="1">SUMIFS(СВЦЭМ!$G$40:$G$783,СВЦЭМ!$A$40:$A$783,$A224,СВЦЭМ!$B$39:$B$782,J$207)+'СЕТ СН'!$F$12</f>
        <v>0</v>
      </c>
      <c r="K224" s="36">
        <f ca="1">SUMIFS(СВЦЭМ!$G$40:$G$783,СВЦЭМ!$A$40:$A$783,$A224,СВЦЭМ!$B$39:$B$782,K$207)+'СЕТ СН'!$F$12</f>
        <v>0</v>
      </c>
      <c r="L224" s="36">
        <f ca="1">SUMIFS(СВЦЭМ!$G$40:$G$783,СВЦЭМ!$A$40:$A$783,$A224,СВЦЭМ!$B$39:$B$782,L$207)+'СЕТ СН'!$F$12</f>
        <v>0</v>
      </c>
      <c r="M224" s="36">
        <f ca="1">SUMIFS(СВЦЭМ!$G$40:$G$783,СВЦЭМ!$A$40:$A$783,$A224,СВЦЭМ!$B$39:$B$782,M$207)+'СЕТ СН'!$F$12</f>
        <v>0</v>
      </c>
      <c r="N224" s="36">
        <f ca="1">SUMIFS(СВЦЭМ!$G$40:$G$783,СВЦЭМ!$A$40:$A$783,$A224,СВЦЭМ!$B$39:$B$782,N$207)+'СЕТ СН'!$F$12</f>
        <v>0</v>
      </c>
      <c r="O224" s="36">
        <f ca="1">SUMIFS(СВЦЭМ!$G$40:$G$783,СВЦЭМ!$A$40:$A$783,$A224,СВЦЭМ!$B$39:$B$782,O$207)+'СЕТ СН'!$F$12</f>
        <v>0</v>
      </c>
      <c r="P224" s="36">
        <f ca="1">SUMIFS(СВЦЭМ!$G$40:$G$783,СВЦЭМ!$A$40:$A$783,$A224,СВЦЭМ!$B$39:$B$782,P$207)+'СЕТ СН'!$F$12</f>
        <v>0</v>
      </c>
      <c r="Q224" s="36">
        <f ca="1">SUMIFS(СВЦЭМ!$G$40:$G$783,СВЦЭМ!$A$40:$A$783,$A224,СВЦЭМ!$B$39:$B$782,Q$207)+'СЕТ СН'!$F$12</f>
        <v>0</v>
      </c>
      <c r="R224" s="36">
        <f ca="1">SUMIFS(СВЦЭМ!$G$40:$G$783,СВЦЭМ!$A$40:$A$783,$A224,СВЦЭМ!$B$39:$B$782,R$207)+'СЕТ СН'!$F$12</f>
        <v>0</v>
      </c>
      <c r="S224" s="36">
        <f ca="1">SUMIFS(СВЦЭМ!$G$40:$G$783,СВЦЭМ!$A$40:$A$783,$A224,СВЦЭМ!$B$39:$B$782,S$207)+'СЕТ СН'!$F$12</f>
        <v>0</v>
      </c>
      <c r="T224" s="36">
        <f ca="1">SUMIFS(СВЦЭМ!$G$40:$G$783,СВЦЭМ!$A$40:$A$783,$A224,СВЦЭМ!$B$39:$B$782,T$207)+'СЕТ СН'!$F$12</f>
        <v>0</v>
      </c>
      <c r="U224" s="36">
        <f ca="1">SUMIFS(СВЦЭМ!$G$40:$G$783,СВЦЭМ!$A$40:$A$783,$A224,СВЦЭМ!$B$39:$B$782,U$207)+'СЕТ СН'!$F$12</f>
        <v>0</v>
      </c>
      <c r="V224" s="36">
        <f ca="1">SUMIFS(СВЦЭМ!$G$40:$G$783,СВЦЭМ!$A$40:$A$783,$A224,СВЦЭМ!$B$39:$B$782,V$207)+'СЕТ СН'!$F$12</f>
        <v>0</v>
      </c>
      <c r="W224" s="36">
        <f ca="1">SUMIFS(СВЦЭМ!$G$40:$G$783,СВЦЭМ!$A$40:$A$783,$A224,СВЦЭМ!$B$39:$B$782,W$207)+'СЕТ СН'!$F$12</f>
        <v>0</v>
      </c>
      <c r="X224" s="36">
        <f ca="1">SUMIFS(СВЦЭМ!$G$40:$G$783,СВЦЭМ!$A$40:$A$783,$A224,СВЦЭМ!$B$39:$B$782,X$207)+'СЕТ СН'!$F$12</f>
        <v>0</v>
      </c>
      <c r="Y224" s="36">
        <f ca="1">SUMIFS(СВЦЭМ!$G$40:$G$783,СВЦЭМ!$A$40:$A$783,$A224,СВЦЭМ!$B$39:$B$782,Y$207)+'СЕТ СН'!$F$12</f>
        <v>0</v>
      </c>
    </row>
    <row r="225" spans="1:25" ht="15.75" hidden="1" x14ac:dyDescent="0.2">
      <c r="A225" s="35">
        <f t="shared" si="6"/>
        <v>44975</v>
      </c>
      <c r="B225" s="36">
        <f ca="1">SUMIFS(СВЦЭМ!$G$40:$G$783,СВЦЭМ!$A$40:$A$783,$A225,СВЦЭМ!$B$39:$B$782,B$207)+'СЕТ СН'!$F$12</f>
        <v>0</v>
      </c>
      <c r="C225" s="36">
        <f ca="1">SUMIFS(СВЦЭМ!$G$40:$G$783,СВЦЭМ!$A$40:$A$783,$A225,СВЦЭМ!$B$39:$B$782,C$207)+'СЕТ СН'!$F$12</f>
        <v>0</v>
      </c>
      <c r="D225" s="36">
        <f ca="1">SUMIFS(СВЦЭМ!$G$40:$G$783,СВЦЭМ!$A$40:$A$783,$A225,СВЦЭМ!$B$39:$B$782,D$207)+'СЕТ СН'!$F$12</f>
        <v>0</v>
      </c>
      <c r="E225" s="36">
        <f ca="1">SUMIFS(СВЦЭМ!$G$40:$G$783,СВЦЭМ!$A$40:$A$783,$A225,СВЦЭМ!$B$39:$B$782,E$207)+'СЕТ СН'!$F$12</f>
        <v>0</v>
      </c>
      <c r="F225" s="36">
        <f ca="1">SUMIFS(СВЦЭМ!$G$40:$G$783,СВЦЭМ!$A$40:$A$783,$A225,СВЦЭМ!$B$39:$B$782,F$207)+'СЕТ СН'!$F$12</f>
        <v>0</v>
      </c>
      <c r="G225" s="36">
        <f ca="1">SUMIFS(СВЦЭМ!$G$40:$G$783,СВЦЭМ!$A$40:$A$783,$A225,СВЦЭМ!$B$39:$B$782,G$207)+'СЕТ СН'!$F$12</f>
        <v>0</v>
      </c>
      <c r="H225" s="36">
        <f ca="1">SUMIFS(СВЦЭМ!$G$40:$G$783,СВЦЭМ!$A$40:$A$783,$A225,СВЦЭМ!$B$39:$B$782,H$207)+'СЕТ СН'!$F$12</f>
        <v>0</v>
      </c>
      <c r="I225" s="36">
        <f ca="1">SUMIFS(СВЦЭМ!$G$40:$G$783,СВЦЭМ!$A$40:$A$783,$A225,СВЦЭМ!$B$39:$B$782,I$207)+'СЕТ СН'!$F$12</f>
        <v>0</v>
      </c>
      <c r="J225" s="36">
        <f ca="1">SUMIFS(СВЦЭМ!$G$40:$G$783,СВЦЭМ!$A$40:$A$783,$A225,СВЦЭМ!$B$39:$B$782,J$207)+'СЕТ СН'!$F$12</f>
        <v>0</v>
      </c>
      <c r="K225" s="36">
        <f ca="1">SUMIFS(СВЦЭМ!$G$40:$G$783,СВЦЭМ!$A$40:$A$783,$A225,СВЦЭМ!$B$39:$B$782,K$207)+'СЕТ СН'!$F$12</f>
        <v>0</v>
      </c>
      <c r="L225" s="36">
        <f ca="1">SUMIFS(СВЦЭМ!$G$40:$G$783,СВЦЭМ!$A$40:$A$783,$A225,СВЦЭМ!$B$39:$B$782,L$207)+'СЕТ СН'!$F$12</f>
        <v>0</v>
      </c>
      <c r="M225" s="36">
        <f ca="1">SUMIFS(СВЦЭМ!$G$40:$G$783,СВЦЭМ!$A$40:$A$783,$A225,СВЦЭМ!$B$39:$B$782,M$207)+'СЕТ СН'!$F$12</f>
        <v>0</v>
      </c>
      <c r="N225" s="36">
        <f ca="1">SUMIFS(СВЦЭМ!$G$40:$G$783,СВЦЭМ!$A$40:$A$783,$A225,СВЦЭМ!$B$39:$B$782,N$207)+'СЕТ СН'!$F$12</f>
        <v>0</v>
      </c>
      <c r="O225" s="36">
        <f ca="1">SUMIFS(СВЦЭМ!$G$40:$G$783,СВЦЭМ!$A$40:$A$783,$A225,СВЦЭМ!$B$39:$B$782,O$207)+'СЕТ СН'!$F$12</f>
        <v>0</v>
      </c>
      <c r="P225" s="36">
        <f ca="1">SUMIFS(СВЦЭМ!$G$40:$G$783,СВЦЭМ!$A$40:$A$783,$A225,СВЦЭМ!$B$39:$B$782,P$207)+'СЕТ СН'!$F$12</f>
        <v>0</v>
      </c>
      <c r="Q225" s="36">
        <f ca="1">SUMIFS(СВЦЭМ!$G$40:$G$783,СВЦЭМ!$A$40:$A$783,$A225,СВЦЭМ!$B$39:$B$782,Q$207)+'СЕТ СН'!$F$12</f>
        <v>0</v>
      </c>
      <c r="R225" s="36">
        <f ca="1">SUMIFS(СВЦЭМ!$G$40:$G$783,СВЦЭМ!$A$40:$A$783,$A225,СВЦЭМ!$B$39:$B$782,R$207)+'СЕТ СН'!$F$12</f>
        <v>0</v>
      </c>
      <c r="S225" s="36">
        <f ca="1">SUMIFS(СВЦЭМ!$G$40:$G$783,СВЦЭМ!$A$40:$A$783,$A225,СВЦЭМ!$B$39:$B$782,S$207)+'СЕТ СН'!$F$12</f>
        <v>0</v>
      </c>
      <c r="T225" s="36">
        <f ca="1">SUMIFS(СВЦЭМ!$G$40:$G$783,СВЦЭМ!$A$40:$A$783,$A225,СВЦЭМ!$B$39:$B$782,T$207)+'СЕТ СН'!$F$12</f>
        <v>0</v>
      </c>
      <c r="U225" s="36">
        <f ca="1">SUMIFS(СВЦЭМ!$G$40:$G$783,СВЦЭМ!$A$40:$A$783,$A225,СВЦЭМ!$B$39:$B$782,U$207)+'СЕТ СН'!$F$12</f>
        <v>0</v>
      </c>
      <c r="V225" s="36">
        <f ca="1">SUMIFS(СВЦЭМ!$G$40:$G$783,СВЦЭМ!$A$40:$A$783,$A225,СВЦЭМ!$B$39:$B$782,V$207)+'СЕТ СН'!$F$12</f>
        <v>0</v>
      </c>
      <c r="W225" s="36">
        <f ca="1">SUMIFS(СВЦЭМ!$G$40:$G$783,СВЦЭМ!$A$40:$A$783,$A225,СВЦЭМ!$B$39:$B$782,W$207)+'СЕТ СН'!$F$12</f>
        <v>0</v>
      </c>
      <c r="X225" s="36">
        <f ca="1">SUMIFS(СВЦЭМ!$G$40:$G$783,СВЦЭМ!$A$40:$A$783,$A225,СВЦЭМ!$B$39:$B$782,X$207)+'СЕТ СН'!$F$12</f>
        <v>0</v>
      </c>
      <c r="Y225" s="36">
        <f ca="1">SUMIFS(СВЦЭМ!$G$40:$G$783,СВЦЭМ!$A$40:$A$783,$A225,СВЦЭМ!$B$39:$B$782,Y$207)+'СЕТ СН'!$F$12</f>
        <v>0</v>
      </c>
    </row>
    <row r="226" spans="1:25" ht="15.75" hidden="1" x14ac:dyDescent="0.2">
      <c r="A226" s="35">
        <f t="shared" si="6"/>
        <v>44976</v>
      </c>
      <c r="B226" s="36">
        <f ca="1">SUMIFS(СВЦЭМ!$G$40:$G$783,СВЦЭМ!$A$40:$A$783,$A226,СВЦЭМ!$B$39:$B$782,B$207)+'СЕТ СН'!$F$12</f>
        <v>0</v>
      </c>
      <c r="C226" s="36">
        <f ca="1">SUMIFS(СВЦЭМ!$G$40:$G$783,СВЦЭМ!$A$40:$A$783,$A226,СВЦЭМ!$B$39:$B$782,C$207)+'СЕТ СН'!$F$12</f>
        <v>0</v>
      </c>
      <c r="D226" s="36">
        <f ca="1">SUMIFS(СВЦЭМ!$G$40:$G$783,СВЦЭМ!$A$40:$A$783,$A226,СВЦЭМ!$B$39:$B$782,D$207)+'СЕТ СН'!$F$12</f>
        <v>0</v>
      </c>
      <c r="E226" s="36">
        <f ca="1">SUMIFS(СВЦЭМ!$G$40:$G$783,СВЦЭМ!$A$40:$A$783,$A226,СВЦЭМ!$B$39:$B$782,E$207)+'СЕТ СН'!$F$12</f>
        <v>0</v>
      </c>
      <c r="F226" s="36">
        <f ca="1">SUMIFS(СВЦЭМ!$G$40:$G$783,СВЦЭМ!$A$40:$A$783,$A226,СВЦЭМ!$B$39:$B$782,F$207)+'СЕТ СН'!$F$12</f>
        <v>0</v>
      </c>
      <c r="G226" s="36">
        <f ca="1">SUMIFS(СВЦЭМ!$G$40:$G$783,СВЦЭМ!$A$40:$A$783,$A226,СВЦЭМ!$B$39:$B$782,G$207)+'СЕТ СН'!$F$12</f>
        <v>0</v>
      </c>
      <c r="H226" s="36">
        <f ca="1">SUMIFS(СВЦЭМ!$G$40:$G$783,СВЦЭМ!$A$40:$A$783,$A226,СВЦЭМ!$B$39:$B$782,H$207)+'СЕТ СН'!$F$12</f>
        <v>0</v>
      </c>
      <c r="I226" s="36">
        <f ca="1">SUMIFS(СВЦЭМ!$G$40:$G$783,СВЦЭМ!$A$40:$A$783,$A226,СВЦЭМ!$B$39:$B$782,I$207)+'СЕТ СН'!$F$12</f>
        <v>0</v>
      </c>
      <c r="J226" s="36">
        <f ca="1">SUMIFS(СВЦЭМ!$G$40:$G$783,СВЦЭМ!$A$40:$A$783,$A226,СВЦЭМ!$B$39:$B$782,J$207)+'СЕТ СН'!$F$12</f>
        <v>0</v>
      </c>
      <c r="K226" s="36">
        <f ca="1">SUMIFS(СВЦЭМ!$G$40:$G$783,СВЦЭМ!$A$40:$A$783,$A226,СВЦЭМ!$B$39:$B$782,K$207)+'СЕТ СН'!$F$12</f>
        <v>0</v>
      </c>
      <c r="L226" s="36">
        <f ca="1">SUMIFS(СВЦЭМ!$G$40:$G$783,СВЦЭМ!$A$40:$A$783,$A226,СВЦЭМ!$B$39:$B$782,L$207)+'СЕТ СН'!$F$12</f>
        <v>0</v>
      </c>
      <c r="M226" s="36">
        <f ca="1">SUMIFS(СВЦЭМ!$G$40:$G$783,СВЦЭМ!$A$40:$A$783,$A226,СВЦЭМ!$B$39:$B$782,M$207)+'СЕТ СН'!$F$12</f>
        <v>0</v>
      </c>
      <c r="N226" s="36">
        <f ca="1">SUMIFS(СВЦЭМ!$G$40:$G$783,СВЦЭМ!$A$40:$A$783,$A226,СВЦЭМ!$B$39:$B$782,N$207)+'СЕТ СН'!$F$12</f>
        <v>0</v>
      </c>
      <c r="O226" s="36">
        <f ca="1">SUMIFS(СВЦЭМ!$G$40:$G$783,СВЦЭМ!$A$40:$A$783,$A226,СВЦЭМ!$B$39:$B$782,O$207)+'СЕТ СН'!$F$12</f>
        <v>0</v>
      </c>
      <c r="P226" s="36">
        <f ca="1">SUMIFS(СВЦЭМ!$G$40:$G$783,СВЦЭМ!$A$40:$A$783,$A226,СВЦЭМ!$B$39:$B$782,P$207)+'СЕТ СН'!$F$12</f>
        <v>0</v>
      </c>
      <c r="Q226" s="36">
        <f ca="1">SUMIFS(СВЦЭМ!$G$40:$G$783,СВЦЭМ!$A$40:$A$783,$A226,СВЦЭМ!$B$39:$B$782,Q$207)+'СЕТ СН'!$F$12</f>
        <v>0</v>
      </c>
      <c r="R226" s="36">
        <f ca="1">SUMIFS(СВЦЭМ!$G$40:$G$783,СВЦЭМ!$A$40:$A$783,$A226,СВЦЭМ!$B$39:$B$782,R$207)+'СЕТ СН'!$F$12</f>
        <v>0</v>
      </c>
      <c r="S226" s="36">
        <f ca="1">SUMIFS(СВЦЭМ!$G$40:$G$783,СВЦЭМ!$A$40:$A$783,$A226,СВЦЭМ!$B$39:$B$782,S$207)+'СЕТ СН'!$F$12</f>
        <v>0</v>
      </c>
      <c r="T226" s="36">
        <f ca="1">SUMIFS(СВЦЭМ!$G$40:$G$783,СВЦЭМ!$A$40:$A$783,$A226,СВЦЭМ!$B$39:$B$782,T$207)+'СЕТ СН'!$F$12</f>
        <v>0</v>
      </c>
      <c r="U226" s="36">
        <f ca="1">SUMIFS(СВЦЭМ!$G$40:$G$783,СВЦЭМ!$A$40:$A$783,$A226,СВЦЭМ!$B$39:$B$782,U$207)+'СЕТ СН'!$F$12</f>
        <v>0</v>
      </c>
      <c r="V226" s="36">
        <f ca="1">SUMIFS(СВЦЭМ!$G$40:$G$783,СВЦЭМ!$A$40:$A$783,$A226,СВЦЭМ!$B$39:$B$782,V$207)+'СЕТ СН'!$F$12</f>
        <v>0</v>
      </c>
      <c r="W226" s="36">
        <f ca="1">SUMIFS(СВЦЭМ!$G$40:$G$783,СВЦЭМ!$A$40:$A$783,$A226,СВЦЭМ!$B$39:$B$782,W$207)+'СЕТ СН'!$F$12</f>
        <v>0</v>
      </c>
      <c r="X226" s="36">
        <f ca="1">SUMIFS(СВЦЭМ!$G$40:$G$783,СВЦЭМ!$A$40:$A$783,$A226,СВЦЭМ!$B$39:$B$782,X$207)+'СЕТ СН'!$F$12</f>
        <v>0</v>
      </c>
      <c r="Y226" s="36">
        <f ca="1">SUMIFS(СВЦЭМ!$G$40:$G$783,СВЦЭМ!$A$40:$A$783,$A226,СВЦЭМ!$B$39:$B$782,Y$207)+'СЕТ СН'!$F$12</f>
        <v>0</v>
      </c>
    </row>
    <row r="227" spans="1:25" ht="15.75" hidden="1" x14ac:dyDescent="0.2">
      <c r="A227" s="35">
        <f t="shared" si="6"/>
        <v>44977</v>
      </c>
      <c r="B227" s="36">
        <f ca="1">SUMIFS(СВЦЭМ!$G$40:$G$783,СВЦЭМ!$A$40:$A$783,$A227,СВЦЭМ!$B$39:$B$782,B$207)+'СЕТ СН'!$F$12</f>
        <v>0</v>
      </c>
      <c r="C227" s="36">
        <f ca="1">SUMIFS(СВЦЭМ!$G$40:$G$783,СВЦЭМ!$A$40:$A$783,$A227,СВЦЭМ!$B$39:$B$782,C$207)+'СЕТ СН'!$F$12</f>
        <v>0</v>
      </c>
      <c r="D227" s="36">
        <f ca="1">SUMIFS(СВЦЭМ!$G$40:$G$783,СВЦЭМ!$A$40:$A$783,$A227,СВЦЭМ!$B$39:$B$782,D$207)+'СЕТ СН'!$F$12</f>
        <v>0</v>
      </c>
      <c r="E227" s="36">
        <f ca="1">SUMIFS(СВЦЭМ!$G$40:$G$783,СВЦЭМ!$A$40:$A$783,$A227,СВЦЭМ!$B$39:$B$782,E$207)+'СЕТ СН'!$F$12</f>
        <v>0</v>
      </c>
      <c r="F227" s="36">
        <f ca="1">SUMIFS(СВЦЭМ!$G$40:$G$783,СВЦЭМ!$A$40:$A$783,$A227,СВЦЭМ!$B$39:$B$782,F$207)+'СЕТ СН'!$F$12</f>
        <v>0</v>
      </c>
      <c r="G227" s="36">
        <f ca="1">SUMIFS(СВЦЭМ!$G$40:$G$783,СВЦЭМ!$A$40:$A$783,$A227,СВЦЭМ!$B$39:$B$782,G$207)+'СЕТ СН'!$F$12</f>
        <v>0</v>
      </c>
      <c r="H227" s="36">
        <f ca="1">SUMIFS(СВЦЭМ!$G$40:$G$783,СВЦЭМ!$A$40:$A$783,$A227,СВЦЭМ!$B$39:$B$782,H$207)+'СЕТ СН'!$F$12</f>
        <v>0</v>
      </c>
      <c r="I227" s="36">
        <f ca="1">SUMIFS(СВЦЭМ!$G$40:$G$783,СВЦЭМ!$A$40:$A$783,$A227,СВЦЭМ!$B$39:$B$782,I$207)+'СЕТ СН'!$F$12</f>
        <v>0</v>
      </c>
      <c r="J227" s="36">
        <f ca="1">SUMIFS(СВЦЭМ!$G$40:$G$783,СВЦЭМ!$A$40:$A$783,$A227,СВЦЭМ!$B$39:$B$782,J$207)+'СЕТ СН'!$F$12</f>
        <v>0</v>
      </c>
      <c r="K227" s="36">
        <f ca="1">SUMIFS(СВЦЭМ!$G$40:$G$783,СВЦЭМ!$A$40:$A$783,$A227,СВЦЭМ!$B$39:$B$782,K$207)+'СЕТ СН'!$F$12</f>
        <v>0</v>
      </c>
      <c r="L227" s="36">
        <f ca="1">SUMIFS(СВЦЭМ!$G$40:$G$783,СВЦЭМ!$A$40:$A$783,$A227,СВЦЭМ!$B$39:$B$782,L$207)+'СЕТ СН'!$F$12</f>
        <v>0</v>
      </c>
      <c r="M227" s="36">
        <f ca="1">SUMIFS(СВЦЭМ!$G$40:$G$783,СВЦЭМ!$A$40:$A$783,$A227,СВЦЭМ!$B$39:$B$782,M$207)+'СЕТ СН'!$F$12</f>
        <v>0</v>
      </c>
      <c r="N227" s="36">
        <f ca="1">SUMIFS(СВЦЭМ!$G$40:$G$783,СВЦЭМ!$A$40:$A$783,$A227,СВЦЭМ!$B$39:$B$782,N$207)+'СЕТ СН'!$F$12</f>
        <v>0</v>
      </c>
      <c r="O227" s="36">
        <f ca="1">SUMIFS(СВЦЭМ!$G$40:$G$783,СВЦЭМ!$A$40:$A$783,$A227,СВЦЭМ!$B$39:$B$782,O$207)+'СЕТ СН'!$F$12</f>
        <v>0</v>
      </c>
      <c r="P227" s="36">
        <f ca="1">SUMIFS(СВЦЭМ!$G$40:$G$783,СВЦЭМ!$A$40:$A$783,$A227,СВЦЭМ!$B$39:$B$782,P$207)+'СЕТ СН'!$F$12</f>
        <v>0</v>
      </c>
      <c r="Q227" s="36">
        <f ca="1">SUMIFS(СВЦЭМ!$G$40:$G$783,СВЦЭМ!$A$40:$A$783,$A227,СВЦЭМ!$B$39:$B$782,Q$207)+'СЕТ СН'!$F$12</f>
        <v>0</v>
      </c>
      <c r="R227" s="36">
        <f ca="1">SUMIFS(СВЦЭМ!$G$40:$G$783,СВЦЭМ!$A$40:$A$783,$A227,СВЦЭМ!$B$39:$B$782,R$207)+'СЕТ СН'!$F$12</f>
        <v>0</v>
      </c>
      <c r="S227" s="36">
        <f ca="1">SUMIFS(СВЦЭМ!$G$40:$G$783,СВЦЭМ!$A$40:$A$783,$A227,СВЦЭМ!$B$39:$B$782,S$207)+'СЕТ СН'!$F$12</f>
        <v>0</v>
      </c>
      <c r="T227" s="36">
        <f ca="1">SUMIFS(СВЦЭМ!$G$40:$G$783,СВЦЭМ!$A$40:$A$783,$A227,СВЦЭМ!$B$39:$B$782,T$207)+'СЕТ СН'!$F$12</f>
        <v>0</v>
      </c>
      <c r="U227" s="36">
        <f ca="1">SUMIFS(СВЦЭМ!$G$40:$G$783,СВЦЭМ!$A$40:$A$783,$A227,СВЦЭМ!$B$39:$B$782,U$207)+'СЕТ СН'!$F$12</f>
        <v>0</v>
      </c>
      <c r="V227" s="36">
        <f ca="1">SUMIFS(СВЦЭМ!$G$40:$G$783,СВЦЭМ!$A$40:$A$783,$A227,СВЦЭМ!$B$39:$B$782,V$207)+'СЕТ СН'!$F$12</f>
        <v>0</v>
      </c>
      <c r="W227" s="36">
        <f ca="1">SUMIFS(СВЦЭМ!$G$40:$G$783,СВЦЭМ!$A$40:$A$783,$A227,СВЦЭМ!$B$39:$B$782,W$207)+'СЕТ СН'!$F$12</f>
        <v>0</v>
      </c>
      <c r="X227" s="36">
        <f ca="1">SUMIFS(СВЦЭМ!$G$40:$G$783,СВЦЭМ!$A$40:$A$783,$A227,СВЦЭМ!$B$39:$B$782,X$207)+'СЕТ СН'!$F$12</f>
        <v>0</v>
      </c>
      <c r="Y227" s="36">
        <f ca="1">SUMIFS(СВЦЭМ!$G$40:$G$783,СВЦЭМ!$A$40:$A$783,$A227,СВЦЭМ!$B$39:$B$782,Y$207)+'СЕТ СН'!$F$12</f>
        <v>0</v>
      </c>
    </row>
    <row r="228" spans="1:25" ht="15.75" hidden="1" x14ac:dyDescent="0.2">
      <c r="A228" s="35">
        <f t="shared" si="6"/>
        <v>44978</v>
      </c>
      <c r="B228" s="36">
        <f ca="1">SUMIFS(СВЦЭМ!$G$40:$G$783,СВЦЭМ!$A$40:$A$783,$A228,СВЦЭМ!$B$39:$B$782,B$207)+'СЕТ СН'!$F$12</f>
        <v>0</v>
      </c>
      <c r="C228" s="36">
        <f ca="1">SUMIFS(СВЦЭМ!$G$40:$G$783,СВЦЭМ!$A$40:$A$783,$A228,СВЦЭМ!$B$39:$B$782,C$207)+'СЕТ СН'!$F$12</f>
        <v>0</v>
      </c>
      <c r="D228" s="36">
        <f ca="1">SUMIFS(СВЦЭМ!$G$40:$G$783,СВЦЭМ!$A$40:$A$783,$A228,СВЦЭМ!$B$39:$B$782,D$207)+'СЕТ СН'!$F$12</f>
        <v>0</v>
      </c>
      <c r="E228" s="36">
        <f ca="1">SUMIFS(СВЦЭМ!$G$40:$G$783,СВЦЭМ!$A$40:$A$783,$A228,СВЦЭМ!$B$39:$B$782,E$207)+'СЕТ СН'!$F$12</f>
        <v>0</v>
      </c>
      <c r="F228" s="36">
        <f ca="1">SUMIFS(СВЦЭМ!$G$40:$G$783,СВЦЭМ!$A$40:$A$783,$A228,СВЦЭМ!$B$39:$B$782,F$207)+'СЕТ СН'!$F$12</f>
        <v>0</v>
      </c>
      <c r="G228" s="36">
        <f ca="1">SUMIFS(СВЦЭМ!$G$40:$G$783,СВЦЭМ!$A$40:$A$783,$A228,СВЦЭМ!$B$39:$B$782,G$207)+'СЕТ СН'!$F$12</f>
        <v>0</v>
      </c>
      <c r="H228" s="36">
        <f ca="1">SUMIFS(СВЦЭМ!$G$40:$G$783,СВЦЭМ!$A$40:$A$783,$A228,СВЦЭМ!$B$39:$B$782,H$207)+'СЕТ СН'!$F$12</f>
        <v>0</v>
      </c>
      <c r="I228" s="36">
        <f ca="1">SUMIFS(СВЦЭМ!$G$40:$G$783,СВЦЭМ!$A$40:$A$783,$A228,СВЦЭМ!$B$39:$B$782,I$207)+'СЕТ СН'!$F$12</f>
        <v>0</v>
      </c>
      <c r="J228" s="36">
        <f ca="1">SUMIFS(СВЦЭМ!$G$40:$G$783,СВЦЭМ!$A$40:$A$783,$A228,СВЦЭМ!$B$39:$B$782,J$207)+'СЕТ СН'!$F$12</f>
        <v>0</v>
      </c>
      <c r="K228" s="36">
        <f ca="1">SUMIFS(СВЦЭМ!$G$40:$G$783,СВЦЭМ!$A$40:$A$783,$A228,СВЦЭМ!$B$39:$B$782,K$207)+'СЕТ СН'!$F$12</f>
        <v>0</v>
      </c>
      <c r="L228" s="36">
        <f ca="1">SUMIFS(СВЦЭМ!$G$40:$G$783,СВЦЭМ!$A$40:$A$783,$A228,СВЦЭМ!$B$39:$B$782,L$207)+'СЕТ СН'!$F$12</f>
        <v>0</v>
      </c>
      <c r="M228" s="36">
        <f ca="1">SUMIFS(СВЦЭМ!$G$40:$G$783,СВЦЭМ!$A$40:$A$783,$A228,СВЦЭМ!$B$39:$B$782,M$207)+'СЕТ СН'!$F$12</f>
        <v>0</v>
      </c>
      <c r="N228" s="36">
        <f ca="1">SUMIFS(СВЦЭМ!$G$40:$G$783,СВЦЭМ!$A$40:$A$783,$A228,СВЦЭМ!$B$39:$B$782,N$207)+'СЕТ СН'!$F$12</f>
        <v>0</v>
      </c>
      <c r="O228" s="36">
        <f ca="1">SUMIFS(СВЦЭМ!$G$40:$G$783,СВЦЭМ!$A$40:$A$783,$A228,СВЦЭМ!$B$39:$B$782,O$207)+'СЕТ СН'!$F$12</f>
        <v>0</v>
      </c>
      <c r="P228" s="36">
        <f ca="1">SUMIFS(СВЦЭМ!$G$40:$G$783,СВЦЭМ!$A$40:$A$783,$A228,СВЦЭМ!$B$39:$B$782,P$207)+'СЕТ СН'!$F$12</f>
        <v>0</v>
      </c>
      <c r="Q228" s="36">
        <f ca="1">SUMIFS(СВЦЭМ!$G$40:$G$783,СВЦЭМ!$A$40:$A$783,$A228,СВЦЭМ!$B$39:$B$782,Q$207)+'СЕТ СН'!$F$12</f>
        <v>0</v>
      </c>
      <c r="R228" s="36">
        <f ca="1">SUMIFS(СВЦЭМ!$G$40:$G$783,СВЦЭМ!$A$40:$A$783,$A228,СВЦЭМ!$B$39:$B$782,R$207)+'СЕТ СН'!$F$12</f>
        <v>0</v>
      </c>
      <c r="S228" s="36">
        <f ca="1">SUMIFS(СВЦЭМ!$G$40:$G$783,СВЦЭМ!$A$40:$A$783,$A228,СВЦЭМ!$B$39:$B$782,S$207)+'СЕТ СН'!$F$12</f>
        <v>0</v>
      </c>
      <c r="T228" s="36">
        <f ca="1">SUMIFS(СВЦЭМ!$G$40:$G$783,СВЦЭМ!$A$40:$A$783,$A228,СВЦЭМ!$B$39:$B$782,T$207)+'СЕТ СН'!$F$12</f>
        <v>0</v>
      </c>
      <c r="U228" s="36">
        <f ca="1">SUMIFS(СВЦЭМ!$G$40:$G$783,СВЦЭМ!$A$40:$A$783,$A228,СВЦЭМ!$B$39:$B$782,U$207)+'СЕТ СН'!$F$12</f>
        <v>0</v>
      </c>
      <c r="V228" s="36">
        <f ca="1">SUMIFS(СВЦЭМ!$G$40:$G$783,СВЦЭМ!$A$40:$A$783,$A228,СВЦЭМ!$B$39:$B$782,V$207)+'СЕТ СН'!$F$12</f>
        <v>0</v>
      </c>
      <c r="W228" s="36">
        <f ca="1">SUMIFS(СВЦЭМ!$G$40:$G$783,СВЦЭМ!$A$40:$A$783,$A228,СВЦЭМ!$B$39:$B$782,W$207)+'СЕТ СН'!$F$12</f>
        <v>0</v>
      </c>
      <c r="X228" s="36">
        <f ca="1">SUMIFS(СВЦЭМ!$G$40:$G$783,СВЦЭМ!$A$40:$A$783,$A228,СВЦЭМ!$B$39:$B$782,X$207)+'СЕТ СН'!$F$12</f>
        <v>0</v>
      </c>
      <c r="Y228" s="36">
        <f ca="1">SUMIFS(СВЦЭМ!$G$40:$G$783,СВЦЭМ!$A$40:$A$783,$A228,СВЦЭМ!$B$39:$B$782,Y$207)+'СЕТ СН'!$F$12</f>
        <v>0</v>
      </c>
    </row>
    <row r="229" spans="1:25" ht="15.75" hidden="1" x14ac:dyDescent="0.2">
      <c r="A229" s="35">
        <f t="shared" si="6"/>
        <v>44979</v>
      </c>
      <c r="B229" s="36">
        <f ca="1">SUMIFS(СВЦЭМ!$G$40:$G$783,СВЦЭМ!$A$40:$A$783,$A229,СВЦЭМ!$B$39:$B$782,B$207)+'СЕТ СН'!$F$12</f>
        <v>0</v>
      </c>
      <c r="C229" s="36">
        <f ca="1">SUMIFS(СВЦЭМ!$G$40:$G$783,СВЦЭМ!$A$40:$A$783,$A229,СВЦЭМ!$B$39:$B$782,C$207)+'СЕТ СН'!$F$12</f>
        <v>0</v>
      </c>
      <c r="D229" s="36">
        <f ca="1">SUMIFS(СВЦЭМ!$G$40:$G$783,СВЦЭМ!$A$40:$A$783,$A229,СВЦЭМ!$B$39:$B$782,D$207)+'СЕТ СН'!$F$12</f>
        <v>0</v>
      </c>
      <c r="E229" s="36">
        <f ca="1">SUMIFS(СВЦЭМ!$G$40:$G$783,СВЦЭМ!$A$40:$A$783,$A229,СВЦЭМ!$B$39:$B$782,E$207)+'СЕТ СН'!$F$12</f>
        <v>0</v>
      </c>
      <c r="F229" s="36">
        <f ca="1">SUMIFS(СВЦЭМ!$G$40:$G$783,СВЦЭМ!$A$40:$A$783,$A229,СВЦЭМ!$B$39:$B$782,F$207)+'СЕТ СН'!$F$12</f>
        <v>0</v>
      </c>
      <c r="G229" s="36">
        <f ca="1">SUMIFS(СВЦЭМ!$G$40:$G$783,СВЦЭМ!$A$40:$A$783,$A229,СВЦЭМ!$B$39:$B$782,G$207)+'СЕТ СН'!$F$12</f>
        <v>0</v>
      </c>
      <c r="H229" s="36">
        <f ca="1">SUMIFS(СВЦЭМ!$G$40:$G$783,СВЦЭМ!$A$40:$A$783,$A229,СВЦЭМ!$B$39:$B$782,H$207)+'СЕТ СН'!$F$12</f>
        <v>0</v>
      </c>
      <c r="I229" s="36">
        <f ca="1">SUMIFS(СВЦЭМ!$G$40:$G$783,СВЦЭМ!$A$40:$A$783,$A229,СВЦЭМ!$B$39:$B$782,I$207)+'СЕТ СН'!$F$12</f>
        <v>0</v>
      </c>
      <c r="J229" s="36">
        <f ca="1">SUMIFS(СВЦЭМ!$G$40:$G$783,СВЦЭМ!$A$40:$A$783,$A229,СВЦЭМ!$B$39:$B$782,J$207)+'СЕТ СН'!$F$12</f>
        <v>0</v>
      </c>
      <c r="K229" s="36">
        <f ca="1">SUMIFS(СВЦЭМ!$G$40:$G$783,СВЦЭМ!$A$40:$A$783,$A229,СВЦЭМ!$B$39:$B$782,K$207)+'СЕТ СН'!$F$12</f>
        <v>0</v>
      </c>
      <c r="L229" s="36">
        <f ca="1">SUMIFS(СВЦЭМ!$G$40:$G$783,СВЦЭМ!$A$40:$A$783,$A229,СВЦЭМ!$B$39:$B$782,L$207)+'СЕТ СН'!$F$12</f>
        <v>0</v>
      </c>
      <c r="M229" s="36">
        <f ca="1">SUMIFS(СВЦЭМ!$G$40:$G$783,СВЦЭМ!$A$40:$A$783,$A229,СВЦЭМ!$B$39:$B$782,M$207)+'СЕТ СН'!$F$12</f>
        <v>0</v>
      </c>
      <c r="N229" s="36">
        <f ca="1">SUMIFS(СВЦЭМ!$G$40:$G$783,СВЦЭМ!$A$40:$A$783,$A229,СВЦЭМ!$B$39:$B$782,N$207)+'СЕТ СН'!$F$12</f>
        <v>0</v>
      </c>
      <c r="O229" s="36">
        <f ca="1">SUMIFS(СВЦЭМ!$G$40:$G$783,СВЦЭМ!$A$40:$A$783,$A229,СВЦЭМ!$B$39:$B$782,O$207)+'СЕТ СН'!$F$12</f>
        <v>0</v>
      </c>
      <c r="P229" s="36">
        <f ca="1">SUMIFS(СВЦЭМ!$G$40:$G$783,СВЦЭМ!$A$40:$A$783,$A229,СВЦЭМ!$B$39:$B$782,P$207)+'СЕТ СН'!$F$12</f>
        <v>0</v>
      </c>
      <c r="Q229" s="36">
        <f ca="1">SUMIFS(СВЦЭМ!$G$40:$G$783,СВЦЭМ!$A$40:$A$783,$A229,СВЦЭМ!$B$39:$B$782,Q$207)+'СЕТ СН'!$F$12</f>
        <v>0</v>
      </c>
      <c r="R229" s="36">
        <f ca="1">SUMIFS(СВЦЭМ!$G$40:$G$783,СВЦЭМ!$A$40:$A$783,$A229,СВЦЭМ!$B$39:$B$782,R$207)+'СЕТ СН'!$F$12</f>
        <v>0</v>
      </c>
      <c r="S229" s="36">
        <f ca="1">SUMIFS(СВЦЭМ!$G$40:$G$783,СВЦЭМ!$A$40:$A$783,$A229,СВЦЭМ!$B$39:$B$782,S$207)+'СЕТ СН'!$F$12</f>
        <v>0</v>
      </c>
      <c r="T229" s="36">
        <f ca="1">SUMIFS(СВЦЭМ!$G$40:$G$783,СВЦЭМ!$A$40:$A$783,$A229,СВЦЭМ!$B$39:$B$782,T$207)+'СЕТ СН'!$F$12</f>
        <v>0</v>
      </c>
      <c r="U229" s="36">
        <f ca="1">SUMIFS(СВЦЭМ!$G$40:$G$783,СВЦЭМ!$A$40:$A$783,$A229,СВЦЭМ!$B$39:$B$782,U$207)+'СЕТ СН'!$F$12</f>
        <v>0</v>
      </c>
      <c r="V229" s="36">
        <f ca="1">SUMIFS(СВЦЭМ!$G$40:$G$783,СВЦЭМ!$A$40:$A$783,$A229,СВЦЭМ!$B$39:$B$782,V$207)+'СЕТ СН'!$F$12</f>
        <v>0</v>
      </c>
      <c r="W229" s="36">
        <f ca="1">SUMIFS(СВЦЭМ!$G$40:$G$783,СВЦЭМ!$A$40:$A$783,$A229,СВЦЭМ!$B$39:$B$782,W$207)+'СЕТ СН'!$F$12</f>
        <v>0</v>
      </c>
      <c r="X229" s="36">
        <f ca="1">SUMIFS(СВЦЭМ!$G$40:$G$783,СВЦЭМ!$A$40:$A$783,$A229,СВЦЭМ!$B$39:$B$782,X$207)+'СЕТ СН'!$F$12</f>
        <v>0</v>
      </c>
      <c r="Y229" s="36">
        <f ca="1">SUMIFS(СВЦЭМ!$G$40:$G$783,СВЦЭМ!$A$40:$A$783,$A229,СВЦЭМ!$B$39:$B$782,Y$207)+'СЕТ СН'!$F$12</f>
        <v>0</v>
      </c>
    </row>
    <row r="230" spans="1:25" ht="15.75" hidden="1" x14ac:dyDescent="0.2">
      <c r="A230" s="35">
        <f t="shared" si="6"/>
        <v>44980</v>
      </c>
      <c r="B230" s="36">
        <f ca="1">SUMIFS(СВЦЭМ!$G$40:$G$783,СВЦЭМ!$A$40:$A$783,$A230,СВЦЭМ!$B$39:$B$782,B$207)+'СЕТ СН'!$F$12</f>
        <v>0</v>
      </c>
      <c r="C230" s="36">
        <f ca="1">SUMIFS(СВЦЭМ!$G$40:$G$783,СВЦЭМ!$A$40:$A$783,$A230,СВЦЭМ!$B$39:$B$782,C$207)+'СЕТ СН'!$F$12</f>
        <v>0</v>
      </c>
      <c r="D230" s="36">
        <f ca="1">SUMIFS(СВЦЭМ!$G$40:$G$783,СВЦЭМ!$A$40:$A$783,$A230,СВЦЭМ!$B$39:$B$782,D$207)+'СЕТ СН'!$F$12</f>
        <v>0</v>
      </c>
      <c r="E230" s="36">
        <f ca="1">SUMIFS(СВЦЭМ!$G$40:$G$783,СВЦЭМ!$A$40:$A$783,$A230,СВЦЭМ!$B$39:$B$782,E$207)+'СЕТ СН'!$F$12</f>
        <v>0</v>
      </c>
      <c r="F230" s="36">
        <f ca="1">SUMIFS(СВЦЭМ!$G$40:$G$783,СВЦЭМ!$A$40:$A$783,$A230,СВЦЭМ!$B$39:$B$782,F$207)+'СЕТ СН'!$F$12</f>
        <v>0</v>
      </c>
      <c r="G230" s="36">
        <f ca="1">SUMIFS(СВЦЭМ!$G$40:$G$783,СВЦЭМ!$A$40:$A$783,$A230,СВЦЭМ!$B$39:$B$782,G$207)+'СЕТ СН'!$F$12</f>
        <v>0</v>
      </c>
      <c r="H230" s="36">
        <f ca="1">SUMIFS(СВЦЭМ!$G$40:$G$783,СВЦЭМ!$A$40:$A$783,$A230,СВЦЭМ!$B$39:$B$782,H$207)+'СЕТ СН'!$F$12</f>
        <v>0</v>
      </c>
      <c r="I230" s="36">
        <f ca="1">SUMIFS(СВЦЭМ!$G$40:$G$783,СВЦЭМ!$A$40:$A$783,$A230,СВЦЭМ!$B$39:$B$782,I$207)+'СЕТ СН'!$F$12</f>
        <v>0</v>
      </c>
      <c r="J230" s="36">
        <f ca="1">SUMIFS(СВЦЭМ!$G$40:$G$783,СВЦЭМ!$A$40:$A$783,$A230,СВЦЭМ!$B$39:$B$782,J$207)+'СЕТ СН'!$F$12</f>
        <v>0</v>
      </c>
      <c r="K230" s="36">
        <f ca="1">SUMIFS(СВЦЭМ!$G$40:$G$783,СВЦЭМ!$A$40:$A$783,$A230,СВЦЭМ!$B$39:$B$782,K$207)+'СЕТ СН'!$F$12</f>
        <v>0</v>
      </c>
      <c r="L230" s="36">
        <f ca="1">SUMIFS(СВЦЭМ!$G$40:$G$783,СВЦЭМ!$A$40:$A$783,$A230,СВЦЭМ!$B$39:$B$782,L$207)+'СЕТ СН'!$F$12</f>
        <v>0</v>
      </c>
      <c r="M230" s="36">
        <f ca="1">SUMIFS(СВЦЭМ!$G$40:$G$783,СВЦЭМ!$A$40:$A$783,$A230,СВЦЭМ!$B$39:$B$782,M$207)+'СЕТ СН'!$F$12</f>
        <v>0</v>
      </c>
      <c r="N230" s="36">
        <f ca="1">SUMIFS(СВЦЭМ!$G$40:$G$783,СВЦЭМ!$A$40:$A$783,$A230,СВЦЭМ!$B$39:$B$782,N$207)+'СЕТ СН'!$F$12</f>
        <v>0</v>
      </c>
      <c r="O230" s="36">
        <f ca="1">SUMIFS(СВЦЭМ!$G$40:$G$783,СВЦЭМ!$A$40:$A$783,$A230,СВЦЭМ!$B$39:$B$782,O$207)+'СЕТ СН'!$F$12</f>
        <v>0</v>
      </c>
      <c r="P230" s="36">
        <f ca="1">SUMIFS(СВЦЭМ!$G$40:$G$783,СВЦЭМ!$A$40:$A$783,$A230,СВЦЭМ!$B$39:$B$782,P$207)+'СЕТ СН'!$F$12</f>
        <v>0</v>
      </c>
      <c r="Q230" s="36">
        <f ca="1">SUMIFS(СВЦЭМ!$G$40:$G$783,СВЦЭМ!$A$40:$A$783,$A230,СВЦЭМ!$B$39:$B$782,Q$207)+'СЕТ СН'!$F$12</f>
        <v>0</v>
      </c>
      <c r="R230" s="36">
        <f ca="1">SUMIFS(СВЦЭМ!$G$40:$G$783,СВЦЭМ!$A$40:$A$783,$A230,СВЦЭМ!$B$39:$B$782,R$207)+'СЕТ СН'!$F$12</f>
        <v>0</v>
      </c>
      <c r="S230" s="36">
        <f ca="1">SUMIFS(СВЦЭМ!$G$40:$G$783,СВЦЭМ!$A$40:$A$783,$A230,СВЦЭМ!$B$39:$B$782,S$207)+'СЕТ СН'!$F$12</f>
        <v>0</v>
      </c>
      <c r="T230" s="36">
        <f ca="1">SUMIFS(СВЦЭМ!$G$40:$G$783,СВЦЭМ!$A$40:$A$783,$A230,СВЦЭМ!$B$39:$B$782,T$207)+'СЕТ СН'!$F$12</f>
        <v>0</v>
      </c>
      <c r="U230" s="36">
        <f ca="1">SUMIFS(СВЦЭМ!$G$40:$G$783,СВЦЭМ!$A$40:$A$783,$A230,СВЦЭМ!$B$39:$B$782,U$207)+'СЕТ СН'!$F$12</f>
        <v>0</v>
      </c>
      <c r="V230" s="36">
        <f ca="1">SUMIFS(СВЦЭМ!$G$40:$G$783,СВЦЭМ!$A$40:$A$783,$A230,СВЦЭМ!$B$39:$B$782,V$207)+'СЕТ СН'!$F$12</f>
        <v>0</v>
      </c>
      <c r="W230" s="36">
        <f ca="1">SUMIFS(СВЦЭМ!$G$40:$G$783,СВЦЭМ!$A$40:$A$783,$A230,СВЦЭМ!$B$39:$B$782,W$207)+'СЕТ СН'!$F$12</f>
        <v>0</v>
      </c>
      <c r="X230" s="36">
        <f ca="1">SUMIFS(СВЦЭМ!$G$40:$G$783,СВЦЭМ!$A$40:$A$783,$A230,СВЦЭМ!$B$39:$B$782,X$207)+'СЕТ СН'!$F$12</f>
        <v>0</v>
      </c>
      <c r="Y230" s="36">
        <f ca="1">SUMIFS(СВЦЭМ!$G$40:$G$783,СВЦЭМ!$A$40:$A$783,$A230,СВЦЭМ!$B$39:$B$782,Y$207)+'СЕТ СН'!$F$12</f>
        <v>0</v>
      </c>
    </row>
    <row r="231" spans="1:25" ht="15.75" hidden="1" x14ac:dyDescent="0.2">
      <c r="A231" s="35">
        <f t="shared" si="6"/>
        <v>44981</v>
      </c>
      <c r="B231" s="36">
        <f ca="1">SUMIFS(СВЦЭМ!$G$40:$G$783,СВЦЭМ!$A$40:$A$783,$A231,СВЦЭМ!$B$39:$B$782,B$207)+'СЕТ СН'!$F$12</f>
        <v>0</v>
      </c>
      <c r="C231" s="36">
        <f ca="1">SUMIFS(СВЦЭМ!$G$40:$G$783,СВЦЭМ!$A$40:$A$783,$A231,СВЦЭМ!$B$39:$B$782,C$207)+'СЕТ СН'!$F$12</f>
        <v>0</v>
      </c>
      <c r="D231" s="36">
        <f ca="1">SUMIFS(СВЦЭМ!$G$40:$G$783,СВЦЭМ!$A$40:$A$783,$A231,СВЦЭМ!$B$39:$B$782,D$207)+'СЕТ СН'!$F$12</f>
        <v>0</v>
      </c>
      <c r="E231" s="36">
        <f ca="1">SUMIFS(СВЦЭМ!$G$40:$G$783,СВЦЭМ!$A$40:$A$783,$A231,СВЦЭМ!$B$39:$B$782,E$207)+'СЕТ СН'!$F$12</f>
        <v>0</v>
      </c>
      <c r="F231" s="36">
        <f ca="1">SUMIFS(СВЦЭМ!$G$40:$G$783,СВЦЭМ!$A$40:$A$783,$A231,СВЦЭМ!$B$39:$B$782,F$207)+'СЕТ СН'!$F$12</f>
        <v>0</v>
      </c>
      <c r="G231" s="36">
        <f ca="1">SUMIFS(СВЦЭМ!$G$40:$G$783,СВЦЭМ!$A$40:$A$783,$A231,СВЦЭМ!$B$39:$B$782,G$207)+'СЕТ СН'!$F$12</f>
        <v>0</v>
      </c>
      <c r="H231" s="36">
        <f ca="1">SUMIFS(СВЦЭМ!$G$40:$G$783,СВЦЭМ!$A$40:$A$783,$A231,СВЦЭМ!$B$39:$B$782,H$207)+'СЕТ СН'!$F$12</f>
        <v>0</v>
      </c>
      <c r="I231" s="36">
        <f ca="1">SUMIFS(СВЦЭМ!$G$40:$G$783,СВЦЭМ!$A$40:$A$783,$A231,СВЦЭМ!$B$39:$B$782,I$207)+'СЕТ СН'!$F$12</f>
        <v>0</v>
      </c>
      <c r="J231" s="36">
        <f ca="1">SUMIFS(СВЦЭМ!$G$40:$G$783,СВЦЭМ!$A$40:$A$783,$A231,СВЦЭМ!$B$39:$B$782,J$207)+'СЕТ СН'!$F$12</f>
        <v>0</v>
      </c>
      <c r="K231" s="36">
        <f ca="1">SUMIFS(СВЦЭМ!$G$40:$G$783,СВЦЭМ!$A$40:$A$783,$A231,СВЦЭМ!$B$39:$B$782,K$207)+'СЕТ СН'!$F$12</f>
        <v>0</v>
      </c>
      <c r="L231" s="36">
        <f ca="1">SUMIFS(СВЦЭМ!$G$40:$G$783,СВЦЭМ!$A$40:$A$783,$A231,СВЦЭМ!$B$39:$B$782,L$207)+'СЕТ СН'!$F$12</f>
        <v>0</v>
      </c>
      <c r="M231" s="36">
        <f ca="1">SUMIFS(СВЦЭМ!$G$40:$G$783,СВЦЭМ!$A$40:$A$783,$A231,СВЦЭМ!$B$39:$B$782,M$207)+'СЕТ СН'!$F$12</f>
        <v>0</v>
      </c>
      <c r="N231" s="36">
        <f ca="1">SUMIFS(СВЦЭМ!$G$40:$G$783,СВЦЭМ!$A$40:$A$783,$A231,СВЦЭМ!$B$39:$B$782,N$207)+'СЕТ СН'!$F$12</f>
        <v>0</v>
      </c>
      <c r="O231" s="36">
        <f ca="1">SUMIFS(СВЦЭМ!$G$40:$G$783,СВЦЭМ!$A$40:$A$783,$A231,СВЦЭМ!$B$39:$B$782,O$207)+'СЕТ СН'!$F$12</f>
        <v>0</v>
      </c>
      <c r="P231" s="36">
        <f ca="1">SUMIFS(СВЦЭМ!$G$40:$G$783,СВЦЭМ!$A$40:$A$783,$A231,СВЦЭМ!$B$39:$B$782,P$207)+'СЕТ СН'!$F$12</f>
        <v>0</v>
      </c>
      <c r="Q231" s="36">
        <f ca="1">SUMIFS(СВЦЭМ!$G$40:$G$783,СВЦЭМ!$A$40:$A$783,$A231,СВЦЭМ!$B$39:$B$782,Q$207)+'СЕТ СН'!$F$12</f>
        <v>0</v>
      </c>
      <c r="R231" s="36">
        <f ca="1">SUMIFS(СВЦЭМ!$G$40:$G$783,СВЦЭМ!$A$40:$A$783,$A231,СВЦЭМ!$B$39:$B$782,R$207)+'СЕТ СН'!$F$12</f>
        <v>0</v>
      </c>
      <c r="S231" s="36">
        <f ca="1">SUMIFS(СВЦЭМ!$G$40:$G$783,СВЦЭМ!$A$40:$A$783,$A231,СВЦЭМ!$B$39:$B$782,S$207)+'СЕТ СН'!$F$12</f>
        <v>0</v>
      </c>
      <c r="T231" s="36">
        <f ca="1">SUMIFS(СВЦЭМ!$G$40:$G$783,СВЦЭМ!$A$40:$A$783,$A231,СВЦЭМ!$B$39:$B$782,T$207)+'СЕТ СН'!$F$12</f>
        <v>0</v>
      </c>
      <c r="U231" s="36">
        <f ca="1">SUMIFS(СВЦЭМ!$G$40:$G$783,СВЦЭМ!$A$40:$A$783,$A231,СВЦЭМ!$B$39:$B$782,U$207)+'СЕТ СН'!$F$12</f>
        <v>0</v>
      </c>
      <c r="V231" s="36">
        <f ca="1">SUMIFS(СВЦЭМ!$G$40:$G$783,СВЦЭМ!$A$40:$A$783,$A231,СВЦЭМ!$B$39:$B$782,V$207)+'СЕТ СН'!$F$12</f>
        <v>0</v>
      </c>
      <c r="W231" s="36">
        <f ca="1">SUMIFS(СВЦЭМ!$G$40:$G$783,СВЦЭМ!$A$40:$A$783,$A231,СВЦЭМ!$B$39:$B$782,W$207)+'СЕТ СН'!$F$12</f>
        <v>0</v>
      </c>
      <c r="X231" s="36">
        <f ca="1">SUMIFS(СВЦЭМ!$G$40:$G$783,СВЦЭМ!$A$40:$A$783,$A231,СВЦЭМ!$B$39:$B$782,X$207)+'СЕТ СН'!$F$12</f>
        <v>0</v>
      </c>
      <c r="Y231" s="36">
        <f ca="1">SUMIFS(СВЦЭМ!$G$40:$G$783,СВЦЭМ!$A$40:$A$783,$A231,СВЦЭМ!$B$39:$B$782,Y$207)+'СЕТ СН'!$F$12</f>
        <v>0</v>
      </c>
    </row>
    <row r="232" spans="1:25" ht="15.75" hidden="1" x14ac:dyDescent="0.2">
      <c r="A232" s="35">
        <f t="shared" si="6"/>
        <v>44982</v>
      </c>
      <c r="B232" s="36">
        <f ca="1">SUMIFS(СВЦЭМ!$G$40:$G$783,СВЦЭМ!$A$40:$A$783,$A232,СВЦЭМ!$B$39:$B$782,B$207)+'СЕТ СН'!$F$12</f>
        <v>0</v>
      </c>
      <c r="C232" s="36">
        <f ca="1">SUMIFS(СВЦЭМ!$G$40:$G$783,СВЦЭМ!$A$40:$A$783,$A232,СВЦЭМ!$B$39:$B$782,C$207)+'СЕТ СН'!$F$12</f>
        <v>0</v>
      </c>
      <c r="D232" s="36">
        <f ca="1">SUMIFS(СВЦЭМ!$G$40:$G$783,СВЦЭМ!$A$40:$A$783,$A232,СВЦЭМ!$B$39:$B$782,D$207)+'СЕТ СН'!$F$12</f>
        <v>0</v>
      </c>
      <c r="E232" s="36">
        <f ca="1">SUMIFS(СВЦЭМ!$G$40:$G$783,СВЦЭМ!$A$40:$A$783,$A232,СВЦЭМ!$B$39:$B$782,E$207)+'СЕТ СН'!$F$12</f>
        <v>0</v>
      </c>
      <c r="F232" s="36">
        <f ca="1">SUMIFS(СВЦЭМ!$G$40:$G$783,СВЦЭМ!$A$40:$A$783,$A232,СВЦЭМ!$B$39:$B$782,F$207)+'СЕТ СН'!$F$12</f>
        <v>0</v>
      </c>
      <c r="G232" s="36">
        <f ca="1">SUMIFS(СВЦЭМ!$G$40:$G$783,СВЦЭМ!$A$40:$A$783,$A232,СВЦЭМ!$B$39:$B$782,G$207)+'СЕТ СН'!$F$12</f>
        <v>0</v>
      </c>
      <c r="H232" s="36">
        <f ca="1">SUMIFS(СВЦЭМ!$G$40:$G$783,СВЦЭМ!$A$40:$A$783,$A232,СВЦЭМ!$B$39:$B$782,H$207)+'СЕТ СН'!$F$12</f>
        <v>0</v>
      </c>
      <c r="I232" s="36">
        <f ca="1">SUMIFS(СВЦЭМ!$G$40:$G$783,СВЦЭМ!$A$40:$A$783,$A232,СВЦЭМ!$B$39:$B$782,I$207)+'СЕТ СН'!$F$12</f>
        <v>0</v>
      </c>
      <c r="J232" s="36">
        <f ca="1">SUMIFS(СВЦЭМ!$G$40:$G$783,СВЦЭМ!$A$40:$A$783,$A232,СВЦЭМ!$B$39:$B$782,J$207)+'СЕТ СН'!$F$12</f>
        <v>0</v>
      </c>
      <c r="K232" s="36">
        <f ca="1">SUMIFS(СВЦЭМ!$G$40:$G$783,СВЦЭМ!$A$40:$A$783,$A232,СВЦЭМ!$B$39:$B$782,K$207)+'СЕТ СН'!$F$12</f>
        <v>0</v>
      </c>
      <c r="L232" s="36">
        <f ca="1">SUMIFS(СВЦЭМ!$G$40:$G$783,СВЦЭМ!$A$40:$A$783,$A232,СВЦЭМ!$B$39:$B$782,L$207)+'СЕТ СН'!$F$12</f>
        <v>0</v>
      </c>
      <c r="M232" s="36">
        <f ca="1">SUMIFS(СВЦЭМ!$G$40:$G$783,СВЦЭМ!$A$40:$A$783,$A232,СВЦЭМ!$B$39:$B$782,M$207)+'СЕТ СН'!$F$12</f>
        <v>0</v>
      </c>
      <c r="N232" s="36">
        <f ca="1">SUMIFS(СВЦЭМ!$G$40:$G$783,СВЦЭМ!$A$40:$A$783,$A232,СВЦЭМ!$B$39:$B$782,N$207)+'СЕТ СН'!$F$12</f>
        <v>0</v>
      </c>
      <c r="O232" s="36">
        <f ca="1">SUMIFS(СВЦЭМ!$G$40:$G$783,СВЦЭМ!$A$40:$A$783,$A232,СВЦЭМ!$B$39:$B$782,O$207)+'СЕТ СН'!$F$12</f>
        <v>0</v>
      </c>
      <c r="P232" s="36">
        <f ca="1">SUMIFS(СВЦЭМ!$G$40:$G$783,СВЦЭМ!$A$40:$A$783,$A232,СВЦЭМ!$B$39:$B$782,P$207)+'СЕТ СН'!$F$12</f>
        <v>0</v>
      </c>
      <c r="Q232" s="36">
        <f ca="1">SUMIFS(СВЦЭМ!$G$40:$G$783,СВЦЭМ!$A$40:$A$783,$A232,СВЦЭМ!$B$39:$B$782,Q$207)+'СЕТ СН'!$F$12</f>
        <v>0</v>
      </c>
      <c r="R232" s="36">
        <f ca="1">SUMIFS(СВЦЭМ!$G$40:$G$783,СВЦЭМ!$A$40:$A$783,$A232,СВЦЭМ!$B$39:$B$782,R$207)+'СЕТ СН'!$F$12</f>
        <v>0</v>
      </c>
      <c r="S232" s="36">
        <f ca="1">SUMIFS(СВЦЭМ!$G$40:$G$783,СВЦЭМ!$A$40:$A$783,$A232,СВЦЭМ!$B$39:$B$782,S$207)+'СЕТ СН'!$F$12</f>
        <v>0</v>
      </c>
      <c r="T232" s="36">
        <f ca="1">SUMIFS(СВЦЭМ!$G$40:$G$783,СВЦЭМ!$A$40:$A$783,$A232,СВЦЭМ!$B$39:$B$782,T$207)+'СЕТ СН'!$F$12</f>
        <v>0</v>
      </c>
      <c r="U232" s="36">
        <f ca="1">SUMIFS(СВЦЭМ!$G$40:$G$783,СВЦЭМ!$A$40:$A$783,$A232,СВЦЭМ!$B$39:$B$782,U$207)+'СЕТ СН'!$F$12</f>
        <v>0</v>
      </c>
      <c r="V232" s="36">
        <f ca="1">SUMIFS(СВЦЭМ!$G$40:$G$783,СВЦЭМ!$A$40:$A$783,$A232,СВЦЭМ!$B$39:$B$782,V$207)+'СЕТ СН'!$F$12</f>
        <v>0</v>
      </c>
      <c r="W232" s="36">
        <f ca="1">SUMIFS(СВЦЭМ!$G$40:$G$783,СВЦЭМ!$A$40:$A$783,$A232,СВЦЭМ!$B$39:$B$782,W$207)+'СЕТ СН'!$F$12</f>
        <v>0</v>
      </c>
      <c r="X232" s="36">
        <f ca="1">SUMIFS(СВЦЭМ!$G$40:$G$783,СВЦЭМ!$A$40:$A$783,$A232,СВЦЭМ!$B$39:$B$782,X$207)+'СЕТ СН'!$F$12</f>
        <v>0</v>
      </c>
      <c r="Y232" s="36">
        <f ca="1">SUMIFS(СВЦЭМ!$G$40:$G$783,СВЦЭМ!$A$40:$A$783,$A232,СВЦЭМ!$B$39:$B$782,Y$207)+'СЕТ СН'!$F$12</f>
        <v>0</v>
      </c>
    </row>
    <row r="233" spans="1:25" ht="15.75" hidden="1" x14ac:dyDescent="0.2">
      <c r="A233" s="35">
        <f t="shared" si="6"/>
        <v>44983</v>
      </c>
      <c r="B233" s="36">
        <f ca="1">SUMIFS(СВЦЭМ!$G$40:$G$783,СВЦЭМ!$A$40:$A$783,$A233,СВЦЭМ!$B$39:$B$782,B$207)+'СЕТ СН'!$F$12</f>
        <v>0</v>
      </c>
      <c r="C233" s="36">
        <f ca="1">SUMIFS(СВЦЭМ!$G$40:$G$783,СВЦЭМ!$A$40:$A$783,$A233,СВЦЭМ!$B$39:$B$782,C$207)+'СЕТ СН'!$F$12</f>
        <v>0</v>
      </c>
      <c r="D233" s="36">
        <f ca="1">SUMIFS(СВЦЭМ!$G$40:$G$783,СВЦЭМ!$A$40:$A$783,$A233,СВЦЭМ!$B$39:$B$782,D$207)+'СЕТ СН'!$F$12</f>
        <v>0</v>
      </c>
      <c r="E233" s="36">
        <f ca="1">SUMIFS(СВЦЭМ!$G$40:$G$783,СВЦЭМ!$A$40:$A$783,$A233,СВЦЭМ!$B$39:$B$782,E$207)+'СЕТ СН'!$F$12</f>
        <v>0</v>
      </c>
      <c r="F233" s="36">
        <f ca="1">SUMIFS(СВЦЭМ!$G$40:$G$783,СВЦЭМ!$A$40:$A$783,$A233,СВЦЭМ!$B$39:$B$782,F$207)+'СЕТ СН'!$F$12</f>
        <v>0</v>
      </c>
      <c r="G233" s="36">
        <f ca="1">SUMIFS(СВЦЭМ!$G$40:$G$783,СВЦЭМ!$A$40:$A$783,$A233,СВЦЭМ!$B$39:$B$782,G$207)+'СЕТ СН'!$F$12</f>
        <v>0</v>
      </c>
      <c r="H233" s="36">
        <f ca="1">SUMIFS(СВЦЭМ!$G$40:$G$783,СВЦЭМ!$A$40:$A$783,$A233,СВЦЭМ!$B$39:$B$782,H$207)+'СЕТ СН'!$F$12</f>
        <v>0</v>
      </c>
      <c r="I233" s="36">
        <f ca="1">SUMIFS(СВЦЭМ!$G$40:$G$783,СВЦЭМ!$A$40:$A$783,$A233,СВЦЭМ!$B$39:$B$782,I$207)+'СЕТ СН'!$F$12</f>
        <v>0</v>
      </c>
      <c r="J233" s="36">
        <f ca="1">SUMIFS(СВЦЭМ!$G$40:$G$783,СВЦЭМ!$A$40:$A$783,$A233,СВЦЭМ!$B$39:$B$782,J$207)+'СЕТ СН'!$F$12</f>
        <v>0</v>
      </c>
      <c r="K233" s="36">
        <f ca="1">SUMIFS(СВЦЭМ!$G$40:$G$783,СВЦЭМ!$A$40:$A$783,$A233,СВЦЭМ!$B$39:$B$782,K$207)+'СЕТ СН'!$F$12</f>
        <v>0</v>
      </c>
      <c r="L233" s="36">
        <f ca="1">SUMIFS(СВЦЭМ!$G$40:$G$783,СВЦЭМ!$A$40:$A$783,$A233,СВЦЭМ!$B$39:$B$782,L$207)+'СЕТ СН'!$F$12</f>
        <v>0</v>
      </c>
      <c r="M233" s="36">
        <f ca="1">SUMIFS(СВЦЭМ!$G$40:$G$783,СВЦЭМ!$A$40:$A$783,$A233,СВЦЭМ!$B$39:$B$782,M$207)+'СЕТ СН'!$F$12</f>
        <v>0</v>
      </c>
      <c r="N233" s="36">
        <f ca="1">SUMIFS(СВЦЭМ!$G$40:$G$783,СВЦЭМ!$A$40:$A$783,$A233,СВЦЭМ!$B$39:$B$782,N$207)+'СЕТ СН'!$F$12</f>
        <v>0</v>
      </c>
      <c r="O233" s="36">
        <f ca="1">SUMIFS(СВЦЭМ!$G$40:$G$783,СВЦЭМ!$A$40:$A$783,$A233,СВЦЭМ!$B$39:$B$782,O$207)+'СЕТ СН'!$F$12</f>
        <v>0</v>
      </c>
      <c r="P233" s="36">
        <f ca="1">SUMIFS(СВЦЭМ!$G$40:$G$783,СВЦЭМ!$A$40:$A$783,$A233,СВЦЭМ!$B$39:$B$782,P$207)+'СЕТ СН'!$F$12</f>
        <v>0</v>
      </c>
      <c r="Q233" s="36">
        <f ca="1">SUMIFS(СВЦЭМ!$G$40:$G$783,СВЦЭМ!$A$40:$A$783,$A233,СВЦЭМ!$B$39:$B$782,Q$207)+'СЕТ СН'!$F$12</f>
        <v>0</v>
      </c>
      <c r="R233" s="36">
        <f ca="1">SUMIFS(СВЦЭМ!$G$40:$G$783,СВЦЭМ!$A$40:$A$783,$A233,СВЦЭМ!$B$39:$B$782,R$207)+'СЕТ СН'!$F$12</f>
        <v>0</v>
      </c>
      <c r="S233" s="36">
        <f ca="1">SUMIFS(СВЦЭМ!$G$40:$G$783,СВЦЭМ!$A$40:$A$783,$A233,СВЦЭМ!$B$39:$B$782,S$207)+'СЕТ СН'!$F$12</f>
        <v>0</v>
      </c>
      <c r="T233" s="36">
        <f ca="1">SUMIFS(СВЦЭМ!$G$40:$G$783,СВЦЭМ!$A$40:$A$783,$A233,СВЦЭМ!$B$39:$B$782,T$207)+'СЕТ СН'!$F$12</f>
        <v>0</v>
      </c>
      <c r="U233" s="36">
        <f ca="1">SUMIFS(СВЦЭМ!$G$40:$G$783,СВЦЭМ!$A$40:$A$783,$A233,СВЦЭМ!$B$39:$B$782,U$207)+'СЕТ СН'!$F$12</f>
        <v>0</v>
      </c>
      <c r="V233" s="36">
        <f ca="1">SUMIFS(СВЦЭМ!$G$40:$G$783,СВЦЭМ!$A$40:$A$783,$A233,СВЦЭМ!$B$39:$B$782,V$207)+'СЕТ СН'!$F$12</f>
        <v>0</v>
      </c>
      <c r="W233" s="36">
        <f ca="1">SUMIFS(СВЦЭМ!$G$40:$G$783,СВЦЭМ!$A$40:$A$783,$A233,СВЦЭМ!$B$39:$B$782,W$207)+'СЕТ СН'!$F$12</f>
        <v>0</v>
      </c>
      <c r="X233" s="36">
        <f ca="1">SUMIFS(СВЦЭМ!$G$40:$G$783,СВЦЭМ!$A$40:$A$783,$A233,СВЦЭМ!$B$39:$B$782,X$207)+'СЕТ СН'!$F$12</f>
        <v>0</v>
      </c>
      <c r="Y233" s="36">
        <f ca="1">SUMIFS(СВЦЭМ!$G$40:$G$783,СВЦЭМ!$A$40:$A$783,$A233,СВЦЭМ!$B$39:$B$782,Y$207)+'СЕТ СН'!$F$12</f>
        <v>0</v>
      </c>
    </row>
    <row r="234" spans="1:25" ht="15.75" hidden="1" x14ac:dyDescent="0.2">
      <c r="A234" s="35">
        <f t="shared" si="6"/>
        <v>44984</v>
      </c>
      <c r="B234" s="36">
        <f ca="1">SUMIFS(СВЦЭМ!$G$40:$G$783,СВЦЭМ!$A$40:$A$783,$A234,СВЦЭМ!$B$39:$B$782,B$207)+'СЕТ СН'!$F$12</f>
        <v>0</v>
      </c>
      <c r="C234" s="36">
        <f ca="1">SUMIFS(СВЦЭМ!$G$40:$G$783,СВЦЭМ!$A$40:$A$783,$A234,СВЦЭМ!$B$39:$B$782,C$207)+'СЕТ СН'!$F$12</f>
        <v>0</v>
      </c>
      <c r="D234" s="36">
        <f ca="1">SUMIFS(СВЦЭМ!$G$40:$G$783,СВЦЭМ!$A$40:$A$783,$A234,СВЦЭМ!$B$39:$B$782,D$207)+'СЕТ СН'!$F$12</f>
        <v>0</v>
      </c>
      <c r="E234" s="36">
        <f ca="1">SUMIFS(СВЦЭМ!$G$40:$G$783,СВЦЭМ!$A$40:$A$783,$A234,СВЦЭМ!$B$39:$B$782,E$207)+'СЕТ СН'!$F$12</f>
        <v>0</v>
      </c>
      <c r="F234" s="36">
        <f ca="1">SUMIFS(СВЦЭМ!$G$40:$G$783,СВЦЭМ!$A$40:$A$783,$A234,СВЦЭМ!$B$39:$B$782,F$207)+'СЕТ СН'!$F$12</f>
        <v>0</v>
      </c>
      <c r="G234" s="36">
        <f ca="1">SUMIFS(СВЦЭМ!$G$40:$G$783,СВЦЭМ!$A$40:$A$783,$A234,СВЦЭМ!$B$39:$B$782,G$207)+'СЕТ СН'!$F$12</f>
        <v>0</v>
      </c>
      <c r="H234" s="36">
        <f ca="1">SUMIFS(СВЦЭМ!$G$40:$G$783,СВЦЭМ!$A$40:$A$783,$A234,СВЦЭМ!$B$39:$B$782,H$207)+'СЕТ СН'!$F$12</f>
        <v>0</v>
      </c>
      <c r="I234" s="36">
        <f ca="1">SUMIFS(СВЦЭМ!$G$40:$G$783,СВЦЭМ!$A$40:$A$783,$A234,СВЦЭМ!$B$39:$B$782,I$207)+'СЕТ СН'!$F$12</f>
        <v>0</v>
      </c>
      <c r="J234" s="36">
        <f ca="1">SUMIFS(СВЦЭМ!$G$40:$G$783,СВЦЭМ!$A$40:$A$783,$A234,СВЦЭМ!$B$39:$B$782,J$207)+'СЕТ СН'!$F$12</f>
        <v>0</v>
      </c>
      <c r="K234" s="36">
        <f ca="1">SUMIFS(СВЦЭМ!$G$40:$G$783,СВЦЭМ!$A$40:$A$783,$A234,СВЦЭМ!$B$39:$B$782,K$207)+'СЕТ СН'!$F$12</f>
        <v>0</v>
      </c>
      <c r="L234" s="36">
        <f ca="1">SUMIFS(СВЦЭМ!$G$40:$G$783,СВЦЭМ!$A$40:$A$783,$A234,СВЦЭМ!$B$39:$B$782,L$207)+'СЕТ СН'!$F$12</f>
        <v>0</v>
      </c>
      <c r="M234" s="36">
        <f ca="1">SUMIFS(СВЦЭМ!$G$40:$G$783,СВЦЭМ!$A$40:$A$783,$A234,СВЦЭМ!$B$39:$B$782,M$207)+'СЕТ СН'!$F$12</f>
        <v>0</v>
      </c>
      <c r="N234" s="36">
        <f ca="1">SUMIFS(СВЦЭМ!$G$40:$G$783,СВЦЭМ!$A$40:$A$783,$A234,СВЦЭМ!$B$39:$B$782,N$207)+'СЕТ СН'!$F$12</f>
        <v>0</v>
      </c>
      <c r="O234" s="36">
        <f ca="1">SUMIFS(СВЦЭМ!$G$40:$G$783,СВЦЭМ!$A$40:$A$783,$A234,СВЦЭМ!$B$39:$B$782,O$207)+'СЕТ СН'!$F$12</f>
        <v>0</v>
      </c>
      <c r="P234" s="36">
        <f ca="1">SUMIFS(СВЦЭМ!$G$40:$G$783,СВЦЭМ!$A$40:$A$783,$A234,СВЦЭМ!$B$39:$B$782,P$207)+'СЕТ СН'!$F$12</f>
        <v>0</v>
      </c>
      <c r="Q234" s="36">
        <f ca="1">SUMIFS(СВЦЭМ!$G$40:$G$783,СВЦЭМ!$A$40:$A$783,$A234,СВЦЭМ!$B$39:$B$782,Q$207)+'СЕТ СН'!$F$12</f>
        <v>0</v>
      </c>
      <c r="R234" s="36">
        <f ca="1">SUMIFS(СВЦЭМ!$G$40:$G$783,СВЦЭМ!$A$40:$A$783,$A234,СВЦЭМ!$B$39:$B$782,R$207)+'СЕТ СН'!$F$12</f>
        <v>0</v>
      </c>
      <c r="S234" s="36">
        <f ca="1">SUMIFS(СВЦЭМ!$G$40:$G$783,СВЦЭМ!$A$40:$A$783,$A234,СВЦЭМ!$B$39:$B$782,S$207)+'СЕТ СН'!$F$12</f>
        <v>0</v>
      </c>
      <c r="T234" s="36">
        <f ca="1">SUMIFS(СВЦЭМ!$G$40:$G$783,СВЦЭМ!$A$40:$A$783,$A234,СВЦЭМ!$B$39:$B$782,T$207)+'СЕТ СН'!$F$12</f>
        <v>0</v>
      </c>
      <c r="U234" s="36">
        <f ca="1">SUMIFS(СВЦЭМ!$G$40:$G$783,СВЦЭМ!$A$40:$A$783,$A234,СВЦЭМ!$B$39:$B$782,U$207)+'СЕТ СН'!$F$12</f>
        <v>0</v>
      </c>
      <c r="V234" s="36">
        <f ca="1">SUMIFS(СВЦЭМ!$G$40:$G$783,СВЦЭМ!$A$40:$A$783,$A234,СВЦЭМ!$B$39:$B$782,V$207)+'СЕТ СН'!$F$12</f>
        <v>0</v>
      </c>
      <c r="W234" s="36">
        <f ca="1">SUMIFS(СВЦЭМ!$G$40:$G$783,СВЦЭМ!$A$40:$A$783,$A234,СВЦЭМ!$B$39:$B$782,W$207)+'СЕТ СН'!$F$12</f>
        <v>0</v>
      </c>
      <c r="X234" s="36">
        <f ca="1">SUMIFS(СВЦЭМ!$G$40:$G$783,СВЦЭМ!$A$40:$A$783,$A234,СВЦЭМ!$B$39:$B$782,X$207)+'СЕТ СН'!$F$12</f>
        <v>0</v>
      </c>
      <c r="Y234" s="36">
        <f ca="1">SUMIFS(СВЦЭМ!$G$40:$G$783,СВЦЭМ!$A$40:$A$783,$A234,СВЦЭМ!$B$39:$B$782,Y$207)+'СЕТ СН'!$F$12</f>
        <v>0</v>
      </c>
    </row>
    <row r="235" spans="1:25" ht="15.75" hidden="1" x14ac:dyDescent="0.2">
      <c r="A235" s="35">
        <f t="shared" si="6"/>
        <v>44985</v>
      </c>
      <c r="B235" s="36">
        <f ca="1">SUMIFS(СВЦЭМ!$G$40:$G$783,СВЦЭМ!$A$40:$A$783,$A235,СВЦЭМ!$B$39:$B$782,B$207)+'СЕТ СН'!$F$12</f>
        <v>0</v>
      </c>
      <c r="C235" s="36">
        <f ca="1">SUMIFS(СВЦЭМ!$G$40:$G$783,СВЦЭМ!$A$40:$A$783,$A235,СВЦЭМ!$B$39:$B$782,C$207)+'СЕТ СН'!$F$12</f>
        <v>0</v>
      </c>
      <c r="D235" s="36">
        <f ca="1">SUMIFS(СВЦЭМ!$G$40:$G$783,СВЦЭМ!$A$40:$A$783,$A235,СВЦЭМ!$B$39:$B$782,D$207)+'СЕТ СН'!$F$12</f>
        <v>0</v>
      </c>
      <c r="E235" s="36">
        <f ca="1">SUMIFS(СВЦЭМ!$G$40:$G$783,СВЦЭМ!$A$40:$A$783,$A235,СВЦЭМ!$B$39:$B$782,E$207)+'СЕТ СН'!$F$12</f>
        <v>0</v>
      </c>
      <c r="F235" s="36">
        <f ca="1">SUMIFS(СВЦЭМ!$G$40:$G$783,СВЦЭМ!$A$40:$A$783,$A235,СВЦЭМ!$B$39:$B$782,F$207)+'СЕТ СН'!$F$12</f>
        <v>0</v>
      </c>
      <c r="G235" s="36">
        <f ca="1">SUMIFS(СВЦЭМ!$G$40:$G$783,СВЦЭМ!$A$40:$A$783,$A235,СВЦЭМ!$B$39:$B$782,G$207)+'СЕТ СН'!$F$12</f>
        <v>0</v>
      </c>
      <c r="H235" s="36">
        <f ca="1">SUMIFS(СВЦЭМ!$G$40:$G$783,СВЦЭМ!$A$40:$A$783,$A235,СВЦЭМ!$B$39:$B$782,H$207)+'СЕТ СН'!$F$12</f>
        <v>0</v>
      </c>
      <c r="I235" s="36">
        <f ca="1">SUMIFS(СВЦЭМ!$G$40:$G$783,СВЦЭМ!$A$40:$A$783,$A235,СВЦЭМ!$B$39:$B$782,I$207)+'СЕТ СН'!$F$12</f>
        <v>0</v>
      </c>
      <c r="J235" s="36">
        <f ca="1">SUMIFS(СВЦЭМ!$G$40:$G$783,СВЦЭМ!$A$40:$A$783,$A235,СВЦЭМ!$B$39:$B$782,J$207)+'СЕТ СН'!$F$12</f>
        <v>0</v>
      </c>
      <c r="K235" s="36">
        <f ca="1">SUMIFS(СВЦЭМ!$G$40:$G$783,СВЦЭМ!$A$40:$A$783,$A235,СВЦЭМ!$B$39:$B$782,K$207)+'СЕТ СН'!$F$12</f>
        <v>0</v>
      </c>
      <c r="L235" s="36">
        <f ca="1">SUMIFS(СВЦЭМ!$G$40:$G$783,СВЦЭМ!$A$40:$A$783,$A235,СВЦЭМ!$B$39:$B$782,L$207)+'СЕТ СН'!$F$12</f>
        <v>0</v>
      </c>
      <c r="M235" s="36">
        <f ca="1">SUMIFS(СВЦЭМ!$G$40:$G$783,СВЦЭМ!$A$40:$A$783,$A235,СВЦЭМ!$B$39:$B$782,M$207)+'СЕТ СН'!$F$12</f>
        <v>0</v>
      </c>
      <c r="N235" s="36">
        <f ca="1">SUMIFS(СВЦЭМ!$G$40:$G$783,СВЦЭМ!$A$40:$A$783,$A235,СВЦЭМ!$B$39:$B$782,N$207)+'СЕТ СН'!$F$12</f>
        <v>0</v>
      </c>
      <c r="O235" s="36">
        <f ca="1">SUMIFS(СВЦЭМ!$G$40:$G$783,СВЦЭМ!$A$40:$A$783,$A235,СВЦЭМ!$B$39:$B$782,O$207)+'СЕТ СН'!$F$12</f>
        <v>0</v>
      </c>
      <c r="P235" s="36">
        <f ca="1">SUMIFS(СВЦЭМ!$G$40:$G$783,СВЦЭМ!$A$40:$A$783,$A235,СВЦЭМ!$B$39:$B$782,P$207)+'СЕТ СН'!$F$12</f>
        <v>0</v>
      </c>
      <c r="Q235" s="36">
        <f ca="1">SUMIFS(СВЦЭМ!$G$40:$G$783,СВЦЭМ!$A$40:$A$783,$A235,СВЦЭМ!$B$39:$B$782,Q$207)+'СЕТ СН'!$F$12</f>
        <v>0</v>
      </c>
      <c r="R235" s="36">
        <f ca="1">SUMIFS(СВЦЭМ!$G$40:$G$783,СВЦЭМ!$A$40:$A$783,$A235,СВЦЭМ!$B$39:$B$782,R$207)+'СЕТ СН'!$F$12</f>
        <v>0</v>
      </c>
      <c r="S235" s="36">
        <f ca="1">SUMIFS(СВЦЭМ!$G$40:$G$783,СВЦЭМ!$A$40:$A$783,$A235,СВЦЭМ!$B$39:$B$782,S$207)+'СЕТ СН'!$F$12</f>
        <v>0</v>
      </c>
      <c r="T235" s="36">
        <f ca="1">SUMIFS(СВЦЭМ!$G$40:$G$783,СВЦЭМ!$A$40:$A$783,$A235,СВЦЭМ!$B$39:$B$782,T$207)+'СЕТ СН'!$F$12</f>
        <v>0</v>
      </c>
      <c r="U235" s="36">
        <f ca="1">SUMIFS(СВЦЭМ!$G$40:$G$783,СВЦЭМ!$A$40:$A$783,$A235,СВЦЭМ!$B$39:$B$782,U$207)+'СЕТ СН'!$F$12</f>
        <v>0</v>
      </c>
      <c r="V235" s="36">
        <f ca="1">SUMIFS(СВЦЭМ!$G$40:$G$783,СВЦЭМ!$A$40:$A$783,$A235,СВЦЭМ!$B$39:$B$782,V$207)+'СЕТ СН'!$F$12</f>
        <v>0</v>
      </c>
      <c r="W235" s="36">
        <f ca="1">SUMIFS(СВЦЭМ!$G$40:$G$783,СВЦЭМ!$A$40:$A$783,$A235,СВЦЭМ!$B$39:$B$782,W$207)+'СЕТ СН'!$F$12</f>
        <v>0</v>
      </c>
      <c r="X235" s="36">
        <f ca="1">SUMIFS(СВЦЭМ!$G$40:$G$783,СВЦЭМ!$A$40:$A$783,$A235,СВЦЭМ!$B$39:$B$782,X$207)+'СЕТ СН'!$F$12</f>
        <v>0</v>
      </c>
      <c r="Y235" s="36">
        <f ca="1">SUMIFS(СВЦЭМ!$G$40:$G$783,СВЦЭМ!$A$40:$A$783,$A235,СВЦЭМ!$B$39:$B$782,Y$207)+'СЕТ СН'!$F$12</f>
        <v>0</v>
      </c>
    </row>
    <row r="236" spans="1:25" ht="15.75" hidden="1" x14ac:dyDescent="0.2">
      <c r="A236" s="35">
        <f t="shared" si="6"/>
        <v>44986</v>
      </c>
      <c r="B236" s="36">
        <f ca="1">SUMIFS(СВЦЭМ!$G$40:$G$783,СВЦЭМ!$A$40:$A$783,$A236,СВЦЭМ!$B$39:$B$782,B$207)+'СЕТ СН'!$F$12</f>
        <v>0</v>
      </c>
      <c r="C236" s="36">
        <f ca="1">SUMIFS(СВЦЭМ!$G$40:$G$783,СВЦЭМ!$A$40:$A$783,$A236,СВЦЭМ!$B$39:$B$782,C$207)+'СЕТ СН'!$F$12</f>
        <v>0</v>
      </c>
      <c r="D236" s="36">
        <f ca="1">SUMIFS(СВЦЭМ!$G$40:$G$783,СВЦЭМ!$A$40:$A$783,$A236,СВЦЭМ!$B$39:$B$782,D$207)+'СЕТ СН'!$F$12</f>
        <v>0</v>
      </c>
      <c r="E236" s="36">
        <f ca="1">SUMIFS(СВЦЭМ!$G$40:$G$783,СВЦЭМ!$A$40:$A$783,$A236,СВЦЭМ!$B$39:$B$782,E$207)+'СЕТ СН'!$F$12</f>
        <v>0</v>
      </c>
      <c r="F236" s="36">
        <f ca="1">SUMIFS(СВЦЭМ!$G$40:$G$783,СВЦЭМ!$A$40:$A$783,$A236,СВЦЭМ!$B$39:$B$782,F$207)+'СЕТ СН'!$F$12</f>
        <v>0</v>
      </c>
      <c r="G236" s="36">
        <f ca="1">SUMIFS(СВЦЭМ!$G$40:$G$783,СВЦЭМ!$A$40:$A$783,$A236,СВЦЭМ!$B$39:$B$782,G$207)+'СЕТ СН'!$F$12</f>
        <v>0</v>
      </c>
      <c r="H236" s="36">
        <f ca="1">SUMIFS(СВЦЭМ!$G$40:$G$783,СВЦЭМ!$A$40:$A$783,$A236,СВЦЭМ!$B$39:$B$782,H$207)+'СЕТ СН'!$F$12</f>
        <v>0</v>
      </c>
      <c r="I236" s="36">
        <f ca="1">SUMIFS(СВЦЭМ!$G$40:$G$783,СВЦЭМ!$A$40:$A$783,$A236,СВЦЭМ!$B$39:$B$782,I$207)+'СЕТ СН'!$F$12</f>
        <v>0</v>
      </c>
      <c r="J236" s="36">
        <f ca="1">SUMIFS(СВЦЭМ!$G$40:$G$783,СВЦЭМ!$A$40:$A$783,$A236,СВЦЭМ!$B$39:$B$782,J$207)+'СЕТ СН'!$F$12</f>
        <v>0</v>
      </c>
      <c r="K236" s="36">
        <f ca="1">SUMIFS(СВЦЭМ!$G$40:$G$783,СВЦЭМ!$A$40:$A$783,$A236,СВЦЭМ!$B$39:$B$782,K$207)+'СЕТ СН'!$F$12</f>
        <v>0</v>
      </c>
      <c r="L236" s="36">
        <f ca="1">SUMIFS(СВЦЭМ!$G$40:$G$783,СВЦЭМ!$A$40:$A$783,$A236,СВЦЭМ!$B$39:$B$782,L$207)+'СЕТ СН'!$F$12</f>
        <v>0</v>
      </c>
      <c r="M236" s="36">
        <f ca="1">SUMIFS(СВЦЭМ!$G$40:$G$783,СВЦЭМ!$A$40:$A$783,$A236,СВЦЭМ!$B$39:$B$782,M$207)+'СЕТ СН'!$F$12</f>
        <v>0</v>
      </c>
      <c r="N236" s="36">
        <f ca="1">SUMIFS(СВЦЭМ!$G$40:$G$783,СВЦЭМ!$A$40:$A$783,$A236,СВЦЭМ!$B$39:$B$782,N$207)+'СЕТ СН'!$F$12</f>
        <v>0</v>
      </c>
      <c r="O236" s="36">
        <f ca="1">SUMIFS(СВЦЭМ!$G$40:$G$783,СВЦЭМ!$A$40:$A$783,$A236,СВЦЭМ!$B$39:$B$782,O$207)+'СЕТ СН'!$F$12</f>
        <v>0</v>
      </c>
      <c r="P236" s="36">
        <f ca="1">SUMIFS(СВЦЭМ!$G$40:$G$783,СВЦЭМ!$A$40:$A$783,$A236,СВЦЭМ!$B$39:$B$782,P$207)+'СЕТ СН'!$F$12</f>
        <v>0</v>
      </c>
      <c r="Q236" s="36">
        <f ca="1">SUMIFS(СВЦЭМ!$G$40:$G$783,СВЦЭМ!$A$40:$A$783,$A236,СВЦЭМ!$B$39:$B$782,Q$207)+'СЕТ СН'!$F$12</f>
        <v>0</v>
      </c>
      <c r="R236" s="36">
        <f ca="1">SUMIFS(СВЦЭМ!$G$40:$G$783,СВЦЭМ!$A$40:$A$783,$A236,СВЦЭМ!$B$39:$B$782,R$207)+'СЕТ СН'!$F$12</f>
        <v>0</v>
      </c>
      <c r="S236" s="36">
        <f ca="1">SUMIFS(СВЦЭМ!$G$40:$G$783,СВЦЭМ!$A$40:$A$783,$A236,СВЦЭМ!$B$39:$B$782,S$207)+'СЕТ СН'!$F$12</f>
        <v>0</v>
      </c>
      <c r="T236" s="36">
        <f ca="1">SUMIFS(СВЦЭМ!$G$40:$G$783,СВЦЭМ!$A$40:$A$783,$A236,СВЦЭМ!$B$39:$B$782,T$207)+'СЕТ СН'!$F$12</f>
        <v>0</v>
      </c>
      <c r="U236" s="36">
        <f ca="1">SUMIFS(СВЦЭМ!$G$40:$G$783,СВЦЭМ!$A$40:$A$783,$A236,СВЦЭМ!$B$39:$B$782,U$207)+'СЕТ СН'!$F$12</f>
        <v>0</v>
      </c>
      <c r="V236" s="36">
        <f ca="1">SUMIFS(СВЦЭМ!$G$40:$G$783,СВЦЭМ!$A$40:$A$783,$A236,СВЦЭМ!$B$39:$B$782,V$207)+'СЕТ СН'!$F$12</f>
        <v>0</v>
      </c>
      <c r="W236" s="36">
        <f ca="1">SUMIFS(СВЦЭМ!$G$40:$G$783,СВЦЭМ!$A$40:$A$783,$A236,СВЦЭМ!$B$39:$B$782,W$207)+'СЕТ СН'!$F$12</f>
        <v>0</v>
      </c>
      <c r="X236" s="36">
        <f ca="1">SUMIFS(СВЦЭМ!$G$40:$G$783,СВЦЭМ!$A$40:$A$783,$A236,СВЦЭМ!$B$39:$B$782,X$207)+'СЕТ СН'!$F$12</f>
        <v>0</v>
      </c>
      <c r="Y236" s="36">
        <f ca="1">SUMIFS(СВЦЭМ!$G$40:$G$783,СВЦЭМ!$A$40:$A$783,$A236,СВЦЭМ!$B$39:$B$782,Y$207)+'СЕТ СН'!$F$12</f>
        <v>0</v>
      </c>
    </row>
    <row r="237" spans="1:25" ht="15.75" hidden="1" x14ac:dyDescent="0.2">
      <c r="A237" s="35">
        <f t="shared" si="6"/>
        <v>44987</v>
      </c>
      <c r="B237" s="36">
        <f ca="1">SUMIFS(СВЦЭМ!$G$40:$G$783,СВЦЭМ!$A$40:$A$783,$A237,СВЦЭМ!$B$39:$B$782,B$207)+'СЕТ СН'!$F$12</f>
        <v>0</v>
      </c>
      <c r="C237" s="36">
        <f ca="1">SUMIFS(СВЦЭМ!$G$40:$G$783,СВЦЭМ!$A$40:$A$783,$A237,СВЦЭМ!$B$39:$B$782,C$207)+'СЕТ СН'!$F$12</f>
        <v>0</v>
      </c>
      <c r="D237" s="36">
        <f ca="1">SUMIFS(СВЦЭМ!$G$40:$G$783,СВЦЭМ!$A$40:$A$783,$A237,СВЦЭМ!$B$39:$B$782,D$207)+'СЕТ СН'!$F$12</f>
        <v>0</v>
      </c>
      <c r="E237" s="36">
        <f ca="1">SUMIFS(СВЦЭМ!$G$40:$G$783,СВЦЭМ!$A$40:$A$783,$A237,СВЦЭМ!$B$39:$B$782,E$207)+'СЕТ СН'!$F$12</f>
        <v>0</v>
      </c>
      <c r="F237" s="36">
        <f ca="1">SUMIFS(СВЦЭМ!$G$40:$G$783,СВЦЭМ!$A$40:$A$783,$A237,СВЦЭМ!$B$39:$B$782,F$207)+'СЕТ СН'!$F$12</f>
        <v>0</v>
      </c>
      <c r="G237" s="36">
        <f ca="1">SUMIFS(СВЦЭМ!$G$40:$G$783,СВЦЭМ!$A$40:$A$783,$A237,СВЦЭМ!$B$39:$B$782,G$207)+'СЕТ СН'!$F$12</f>
        <v>0</v>
      </c>
      <c r="H237" s="36">
        <f ca="1">SUMIFS(СВЦЭМ!$G$40:$G$783,СВЦЭМ!$A$40:$A$783,$A237,СВЦЭМ!$B$39:$B$782,H$207)+'СЕТ СН'!$F$12</f>
        <v>0</v>
      </c>
      <c r="I237" s="36">
        <f ca="1">SUMIFS(СВЦЭМ!$G$40:$G$783,СВЦЭМ!$A$40:$A$783,$A237,СВЦЭМ!$B$39:$B$782,I$207)+'СЕТ СН'!$F$12</f>
        <v>0</v>
      </c>
      <c r="J237" s="36">
        <f ca="1">SUMIFS(СВЦЭМ!$G$40:$G$783,СВЦЭМ!$A$40:$A$783,$A237,СВЦЭМ!$B$39:$B$782,J$207)+'СЕТ СН'!$F$12</f>
        <v>0</v>
      </c>
      <c r="K237" s="36">
        <f ca="1">SUMIFS(СВЦЭМ!$G$40:$G$783,СВЦЭМ!$A$40:$A$783,$A237,СВЦЭМ!$B$39:$B$782,K$207)+'СЕТ СН'!$F$12</f>
        <v>0</v>
      </c>
      <c r="L237" s="36">
        <f ca="1">SUMIFS(СВЦЭМ!$G$40:$G$783,СВЦЭМ!$A$40:$A$783,$A237,СВЦЭМ!$B$39:$B$782,L$207)+'СЕТ СН'!$F$12</f>
        <v>0</v>
      </c>
      <c r="M237" s="36">
        <f ca="1">SUMIFS(СВЦЭМ!$G$40:$G$783,СВЦЭМ!$A$40:$A$783,$A237,СВЦЭМ!$B$39:$B$782,M$207)+'СЕТ СН'!$F$12</f>
        <v>0</v>
      </c>
      <c r="N237" s="36">
        <f ca="1">SUMIFS(СВЦЭМ!$G$40:$G$783,СВЦЭМ!$A$40:$A$783,$A237,СВЦЭМ!$B$39:$B$782,N$207)+'СЕТ СН'!$F$12</f>
        <v>0</v>
      </c>
      <c r="O237" s="36">
        <f ca="1">SUMIFS(СВЦЭМ!$G$40:$G$783,СВЦЭМ!$A$40:$A$783,$A237,СВЦЭМ!$B$39:$B$782,O$207)+'СЕТ СН'!$F$12</f>
        <v>0</v>
      </c>
      <c r="P237" s="36">
        <f ca="1">SUMIFS(СВЦЭМ!$G$40:$G$783,СВЦЭМ!$A$40:$A$783,$A237,СВЦЭМ!$B$39:$B$782,P$207)+'СЕТ СН'!$F$12</f>
        <v>0</v>
      </c>
      <c r="Q237" s="36">
        <f ca="1">SUMIFS(СВЦЭМ!$G$40:$G$783,СВЦЭМ!$A$40:$A$783,$A237,СВЦЭМ!$B$39:$B$782,Q$207)+'СЕТ СН'!$F$12</f>
        <v>0</v>
      </c>
      <c r="R237" s="36">
        <f ca="1">SUMIFS(СВЦЭМ!$G$40:$G$783,СВЦЭМ!$A$40:$A$783,$A237,СВЦЭМ!$B$39:$B$782,R$207)+'СЕТ СН'!$F$12</f>
        <v>0</v>
      </c>
      <c r="S237" s="36">
        <f ca="1">SUMIFS(СВЦЭМ!$G$40:$G$783,СВЦЭМ!$A$40:$A$783,$A237,СВЦЭМ!$B$39:$B$782,S$207)+'СЕТ СН'!$F$12</f>
        <v>0</v>
      </c>
      <c r="T237" s="36">
        <f ca="1">SUMIFS(СВЦЭМ!$G$40:$G$783,СВЦЭМ!$A$40:$A$783,$A237,СВЦЭМ!$B$39:$B$782,T$207)+'СЕТ СН'!$F$12</f>
        <v>0</v>
      </c>
      <c r="U237" s="36">
        <f ca="1">SUMIFS(СВЦЭМ!$G$40:$G$783,СВЦЭМ!$A$40:$A$783,$A237,СВЦЭМ!$B$39:$B$782,U$207)+'СЕТ СН'!$F$12</f>
        <v>0</v>
      </c>
      <c r="V237" s="36">
        <f ca="1">SUMIFS(СВЦЭМ!$G$40:$G$783,СВЦЭМ!$A$40:$A$783,$A237,СВЦЭМ!$B$39:$B$782,V$207)+'СЕТ СН'!$F$12</f>
        <v>0</v>
      </c>
      <c r="W237" s="36">
        <f ca="1">SUMIFS(СВЦЭМ!$G$40:$G$783,СВЦЭМ!$A$40:$A$783,$A237,СВЦЭМ!$B$39:$B$782,W$207)+'СЕТ СН'!$F$12</f>
        <v>0</v>
      </c>
      <c r="X237" s="36">
        <f ca="1">SUMIFS(СВЦЭМ!$G$40:$G$783,СВЦЭМ!$A$40:$A$783,$A237,СВЦЭМ!$B$39:$B$782,X$207)+'СЕТ СН'!$F$12</f>
        <v>0</v>
      </c>
      <c r="Y237" s="36">
        <f ca="1">SUMIFS(СВЦЭМ!$G$40:$G$783,СВЦЭМ!$A$40:$A$783,$A237,СВЦЭМ!$B$39:$B$782,Y$207)+'СЕТ СН'!$F$12</f>
        <v>0</v>
      </c>
    </row>
    <row r="238" spans="1:25" ht="15.75" hidden="1" x14ac:dyDescent="0.2">
      <c r="A238" s="35">
        <f t="shared" si="6"/>
        <v>44988</v>
      </c>
      <c r="B238" s="36">
        <f ca="1">SUMIFS(СВЦЭМ!$G$40:$G$783,СВЦЭМ!$A$40:$A$783,$A238,СВЦЭМ!$B$39:$B$782,B$207)+'СЕТ СН'!$F$12</f>
        <v>0</v>
      </c>
      <c r="C238" s="36">
        <f ca="1">SUMIFS(СВЦЭМ!$G$40:$G$783,СВЦЭМ!$A$40:$A$783,$A238,СВЦЭМ!$B$39:$B$782,C$207)+'СЕТ СН'!$F$12</f>
        <v>0</v>
      </c>
      <c r="D238" s="36">
        <f ca="1">SUMIFS(СВЦЭМ!$G$40:$G$783,СВЦЭМ!$A$40:$A$783,$A238,СВЦЭМ!$B$39:$B$782,D$207)+'СЕТ СН'!$F$12</f>
        <v>0</v>
      </c>
      <c r="E238" s="36">
        <f ca="1">SUMIFS(СВЦЭМ!$G$40:$G$783,СВЦЭМ!$A$40:$A$783,$A238,СВЦЭМ!$B$39:$B$782,E$207)+'СЕТ СН'!$F$12</f>
        <v>0</v>
      </c>
      <c r="F238" s="36">
        <f ca="1">SUMIFS(СВЦЭМ!$G$40:$G$783,СВЦЭМ!$A$40:$A$783,$A238,СВЦЭМ!$B$39:$B$782,F$207)+'СЕТ СН'!$F$12</f>
        <v>0</v>
      </c>
      <c r="G238" s="36">
        <f ca="1">SUMIFS(СВЦЭМ!$G$40:$G$783,СВЦЭМ!$A$40:$A$783,$A238,СВЦЭМ!$B$39:$B$782,G$207)+'СЕТ СН'!$F$12</f>
        <v>0</v>
      </c>
      <c r="H238" s="36">
        <f ca="1">SUMIFS(СВЦЭМ!$G$40:$G$783,СВЦЭМ!$A$40:$A$783,$A238,СВЦЭМ!$B$39:$B$782,H$207)+'СЕТ СН'!$F$12</f>
        <v>0</v>
      </c>
      <c r="I238" s="36">
        <f ca="1">SUMIFS(СВЦЭМ!$G$40:$G$783,СВЦЭМ!$A$40:$A$783,$A238,СВЦЭМ!$B$39:$B$782,I$207)+'СЕТ СН'!$F$12</f>
        <v>0</v>
      </c>
      <c r="J238" s="36">
        <f ca="1">SUMIFS(СВЦЭМ!$G$40:$G$783,СВЦЭМ!$A$40:$A$783,$A238,СВЦЭМ!$B$39:$B$782,J$207)+'СЕТ СН'!$F$12</f>
        <v>0</v>
      </c>
      <c r="K238" s="36">
        <f ca="1">SUMIFS(СВЦЭМ!$G$40:$G$783,СВЦЭМ!$A$40:$A$783,$A238,СВЦЭМ!$B$39:$B$782,K$207)+'СЕТ СН'!$F$12</f>
        <v>0</v>
      </c>
      <c r="L238" s="36">
        <f ca="1">SUMIFS(СВЦЭМ!$G$40:$G$783,СВЦЭМ!$A$40:$A$783,$A238,СВЦЭМ!$B$39:$B$782,L$207)+'СЕТ СН'!$F$12</f>
        <v>0</v>
      </c>
      <c r="M238" s="36">
        <f ca="1">SUMIFS(СВЦЭМ!$G$40:$G$783,СВЦЭМ!$A$40:$A$783,$A238,СВЦЭМ!$B$39:$B$782,M$207)+'СЕТ СН'!$F$12</f>
        <v>0</v>
      </c>
      <c r="N238" s="36">
        <f ca="1">SUMIFS(СВЦЭМ!$G$40:$G$783,СВЦЭМ!$A$40:$A$783,$A238,СВЦЭМ!$B$39:$B$782,N$207)+'СЕТ СН'!$F$12</f>
        <v>0</v>
      </c>
      <c r="O238" s="36">
        <f ca="1">SUMIFS(СВЦЭМ!$G$40:$G$783,СВЦЭМ!$A$40:$A$783,$A238,СВЦЭМ!$B$39:$B$782,O$207)+'СЕТ СН'!$F$12</f>
        <v>0</v>
      </c>
      <c r="P238" s="36">
        <f ca="1">SUMIFS(СВЦЭМ!$G$40:$G$783,СВЦЭМ!$A$40:$A$783,$A238,СВЦЭМ!$B$39:$B$782,P$207)+'СЕТ СН'!$F$12</f>
        <v>0</v>
      </c>
      <c r="Q238" s="36">
        <f ca="1">SUMIFS(СВЦЭМ!$G$40:$G$783,СВЦЭМ!$A$40:$A$783,$A238,СВЦЭМ!$B$39:$B$782,Q$207)+'СЕТ СН'!$F$12</f>
        <v>0</v>
      </c>
      <c r="R238" s="36">
        <f ca="1">SUMIFS(СВЦЭМ!$G$40:$G$783,СВЦЭМ!$A$40:$A$783,$A238,СВЦЭМ!$B$39:$B$782,R$207)+'СЕТ СН'!$F$12</f>
        <v>0</v>
      </c>
      <c r="S238" s="36">
        <f ca="1">SUMIFS(СВЦЭМ!$G$40:$G$783,СВЦЭМ!$A$40:$A$783,$A238,СВЦЭМ!$B$39:$B$782,S$207)+'СЕТ СН'!$F$12</f>
        <v>0</v>
      </c>
      <c r="T238" s="36">
        <f ca="1">SUMIFS(СВЦЭМ!$G$40:$G$783,СВЦЭМ!$A$40:$A$783,$A238,СВЦЭМ!$B$39:$B$782,T$207)+'СЕТ СН'!$F$12</f>
        <v>0</v>
      </c>
      <c r="U238" s="36">
        <f ca="1">SUMIFS(СВЦЭМ!$G$40:$G$783,СВЦЭМ!$A$40:$A$783,$A238,СВЦЭМ!$B$39:$B$782,U$207)+'СЕТ СН'!$F$12</f>
        <v>0</v>
      </c>
      <c r="V238" s="36">
        <f ca="1">SUMIFS(СВЦЭМ!$G$40:$G$783,СВЦЭМ!$A$40:$A$783,$A238,СВЦЭМ!$B$39:$B$782,V$207)+'СЕТ СН'!$F$12</f>
        <v>0</v>
      </c>
      <c r="W238" s="36">
        <f ca="1">SUMIFS(СВЦЭМ!$G$40:$G$783,СВЦЭМ!$A$40:$A$783,$A238,СВЦЭМ!$B$39:$B$782,W$207)+'СЕТ СН'!$F$12</f>
        <v>0</v>
      </c>
      <c r="X238" s="36">
        <f ca="1">SUMIFS(СВЦЭМ!$G$40:$G$783,СВЦЭМ!$A$40:$A$783,$A238,СВЦЭМ!$B$39:$B$782,X$207)+'СЕТ СН'!$F$12</f>
        <v>0</v>
      </c>
      <c r="Y238" s="36">
        <f ca="1">SUMIFS(СВЦЭМ!$G$40:$G$783,СВЦЭМ!$A$40:$A$783,$A238,СВЦЭМ!$B$39:$B$782,Y$207)+'СЕТ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25" t="s">
        <v>7</v>
      </c>
      <c r="B240" s="128" t="s">
        <v>117</v>
      </c>
      <c r="C240" s="12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30"/>
    </row>
    <row r="241" spans="1:27" ht="12.75" hidden="1" customHeight="1" x14ac:dyDescent="0.2">
      <c r="A241" s="126"/>
      <c r="B241" s="131"/>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3"/>
    </row>
    <row r="242" spans="1:27" s="46" customFormat="1" ht="12.75" hidden="1" customHeight="1" x14ac:dyDescent="0.2">
      <c r="A242" s="127"/>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01.02.2023</v>
      </c>
      <c r="B243" s="36">
        <f ca="1">SUMIFS(СВЦЭМ!$H$40:$H$783,СВЦЭМ!$A$40:$A$783,$A243,СВЦЭМ!$B$39:$B$782,B$242)+'СЕТ СН'!$F$12</f>
        <v>0</v>
      </c>
      <c r="C243" s="36">
        <f ca="1">SUMIFS(СВЦЭМ!$H$40:$H$783,СВЦЭМ!$A$40:$A$783,$A243,СВЦЭМ!$B$39:$B$782,C$242)+'СЕТ СН'!$F$12</f>
        <v>0</v>
      </c>
      <c r="D243" s="36">
        <f ca="1">SUMIFS(СВЦЭМ!$H$40:$H$783,СВЦЭМ!$A$40:$A$783,$A243,СВЦЭМ!$B$39:$B$782,D$242)+'СЕТ СН'!$F$12</f>
        <v>0</v>
      </c>
      <c r="E243" s="36">
        <f ca="1">SUMIFS(СВЦЭМ!$H$40:$H$783,СВЦЭМ!$A$40:$A$783,$A243,СВЦЭМ!$B$39:$B$782,E$242)+'СЕТ СН'!$F$12</f>
        <v>0</v>
      </c>
      <c r="F243" s="36">
        <f ca="1">SUMIFS(СВЦЭМ!$H$40:$H$783,СВЦЭМ!$A$40:$A$783,$A243,СВЦЭМ!$B$39:$B$782,F$242)+'СЕТ СН'!$F$12</f>
        <v>0</v>
      </c>
      <c r="G243" s="36">
        <f ca="1">SUMIFS(СВЦЭМ!$H$40:$H$783,СВЦЭМ!$A$40:$A$783,$A243,СВЦЭМ!$B$39:$B$782,G$242)+'СЕТ СН'!$F$12</f>
        <v>0</v>
      </c>
      <c r="H243" s="36">
        <f ca="1">SUMIFS(СВЦЭМ!$H$40:$H$783,СВЦЭМ!$A$40:$A$783,$A243,СВЦЭМ!$B$39:$B$782,H$242)+'СЕТ СН'!$F$12</f>
        <v>0</v>
      </c>
      <c r="I243" s="36">
        <f ca="1">SUMIFS(СВЦЭМ!$H$40:$H$783,СВЦЭМ!$A$40:$A$783,$A243,СВЦЭМ!$B$39:$B$782,I$242)+'СЕТ СН'!$F$12</f>
        <v>0</v>
      </c>
      <c r="J243" s="36">
        <f ca="1">SUMIFS(СВЦЭМ!$H$40:$H$783,СВЦЭМ!$A$40:$A$783,$A243,СВЦЭМ!$B$39:$B$782,J$242)+'СЕТ СН'!$F$12</f>
        <v>0</v>
      </c>
      <c r="K243" s="36">
        <f ca="1">SUMIFS(СВЦЭМ!$H$40:$H$783,СВЦЭМ!$A$40:$A$783,$A243,СВЦЭМ!$B$39:$B$782,K$242)+'СЕТ СН'!$F$12</f>
        <v>0</v>
      </c>
      <c r="L243" s="36">
        <f ca="1">SUMIFS(СВЦЭМ!$H$40:$H$783,СВЦЭМ!$A$40:$A$783,$A243,СВЦЭМ!$B$39:$B$782,L$242)+'СЕТ СН'!$F$12</f>
        <v>0</v>
      </c>
      <c r="M243" s="36">
        <f ca="1">SUMIFS(СВЦЭМ!$H$40:$H$783,СВЦЭМ!$A$40:$A$783,$A243,СВЦЭМ!$B$39:$B$782,M$242)+'СЕТ СН'!$F$12</f>
        <v>0</v>
      </c>
      <c r="N243" s="36">
        <f ca="1">SUMIFS(СВЦЭМ!$H$40:$H$783,СВЦЭМ!$A$40:$A$783,$A243,СВЦЭМ!$B$39:$B$782,N$242)+'СЕТ СН'!$F$12</f>
        <v>0</v>
      </c>
      <c r="O243" s="36">
        <f ca="1">SUMIFS(СВЦЭМ!$H$40:$H$783,СВЦЭМ!$A$40:$A$783,$A243,СВЦЭМ!$B$39:$B$782,O$242)+'СЕТ СН'!$F$12</f>
        <v>0</v>
      </c>
      <c r="P243" s="36">
        <f ca="1">SUMIFS(СВЦЭМ!$H$40:$H$783,СВЦЭМ!$A$40:$A$783,$A243,СВЦЭМ!$B$39:$B$782,P$242)+'СЕТ СН'!$F$12</f>
        <v>0</v>
      </c>
      <c r="Q243" s="36">
        <f ca="1">SUMIFS(СВЦЭМ!$H$40:$H$783,СВЦЭМ!$A$40:$A$783,$A243,СВЦЭМ!$B$39:$B$782,Q$242)+'СЕТ СН'!$F$12</f>
        <v>0</v>
      </c>
      <c r="R243" s="36">
        <f ca="1">SUMIFS(СВЦЭМ!$H$40:$H$783,СВЦЭМ!$A$40:$A$783,$A243,СВЦЭМ!$B$39:$B$782,R$242)+'СЕТ СН'!$F$12</f>
        <v>0</v>
      </c>
      <c r="S243" s="36">
        <f ca="1">SUMIFS(СВЦЭМ!$H$40:$H$783,СВЦЭМ!$A$40:$A$783,$A243,СВЦЭМ!$B$39:$B$782,S$242)+'СЕТ СН'!$F$12</f>
        <v>0</v>
      </c>
      <c r="T243" s="36">
        <f ca="1">SUMIFS(СВЦЭМ!$H$40:$H$783,СВЦЭМ!$A$40:$A$783,$A243,СВЦЭМ!$B$39:$B$782,T$242)+'СЕТ СН'!$F$12</f>
        <v>0</v>
      </c>
      <c r="U243" s="36">
        <f ca="1">SUMIFS(СВЦЭМ!$H$40:$H$783,СВЦЭМ!$A$40:$A$783,$A243,СВЦЭМ!$B$39:$B$782,U$242)+'СЕТ СН'!$F$12</f>
        <v>0</v>
      </c>
      <c r="V243" s="36">
        <f ca="1">SUMIFS(СВЦЭМ!$H$40:$H$783,СВЦЭМ!$A$40:$A$783,$A243,СВЦЭМ!$B$39:$B$782,V$242)+'СЕТ СН'!$F$12</f>
        <v>0</v>
      </c>
      <c r="W243" s="36">
        <f ca="1">SUMIFS(СВЦЭМ!$H$40:$H$783,СВЦЭМ!$A$40:$A$783,$A243,СВЦЭМ!$B$39:$B$782,W$242)+'СЕТ СН'!$F$12</f>
        <v>0</v>
      </c>
      <c r="X243" s="36">
        <f ca="1">SUMIFS(СВЦЭМ!$H$40:$H$783,СВЦЭМ!$A$40:$A$783,$A243,СВЦЭМ!$B$39:$B$782,X$242)+'СЕТ СН'!$F$12</f>
        <v>0</v>
      </c>
      <c r="Y243" s="36">
        <f ca="1">SUMIFS(СВЦЭМ!$H$40:$H$783,СВЦЭМ!$A$40:$A$783,$A243,СВЦЭМ!$B$39:$B$782,Y$242)+'СЕТ СН'!$F$12</f>
        <v>0</v>
      </c>
      <c r="AA243" s="45"/>
    </row>
    <row r="244" spans="1:27" ht="15.75" hidden="1" x14ac:dyDescent="0.2">
      <c r="A244" s="35">
        <f>A243+1</f>
        <v>44959</v>
      </c>
      <c r="B244" s="36">
        <f ca="1">SUMIFS(СВЦЭМ!$H$40:$H$783,СВЦЭМ!$A$40:$A$783,$A244,СВЦЭМ!$B$39:$B$782,B$242)+'СЕТ СН'!$F$12</f>
        <v>0</v>
      </c>
      <c r="C244" s="36">
        <f ca="1">SUMIFS(СВЦЭМ!$H$40:$H$783,СВЦЭМ!$A$40:$A$783,$A244,СВЦЭМ!$B$39:$B$782,C$242)+'СЕТ СН'!$F$12</f>
        <v>0</v>
      </c>
      <c r="D244" s="36">
        <f ca="1">SUMIFS(СВЦЭМ!$H$40:$H$783,СВЦЭМ!$A$40:$A$783,$A244,СВЦЭМ!$B$39:$B$782,D$242)+'СЕТ СН'!$F$12</f>
        <v>0</v>
      </c>
      <c r="E244" s="36">
        <f ca="1">SUMIFS(СВЦЭМ!$H$40:$H$783,СВЦЭМ!$A$40:$A$783,$A244,СВЦЭМ!$B$39:$B$782,E$242)+'СЕТ СН'!$F$12</f>
        <v>0</v>
      </c>
      <c r="F244" s="36">
        <f ca="1">SUMIFS(СВЦЭМ!$H$40:$H$783,СВЦЭМ!$A$40:$A$783,$A244,СВЦЭМ!$B$39:$B$782,F$242)+'СЕТ СН'!$F$12</f>
        <v>0</v>
      </c>
      <c r="G244" s="36">
        <f ca="1">SUMIFS(СВЦЭМ!$H$40:$H$783,СВЦЭМ!$A$40:$A$783,$A244,СВЦЭМ!$B$39:$B$782,G$242)+'СЕТ СН'!$F$12</f>
        <v>0</v>
      </c>
      <c r="H244" s="36">
        <f ca="1">SUMIFS(СВЦЭМ!$H$40:$H$783,СВЦЭМ!$A$40:$A$783,$A244,СВЦЭМ!$B$39:$B$782,H$242)+'СЕТ СН'!$F$12</f>
        <v>0</v>
      </c>
      <c r="I244" s="36">
        <f ca="1">SUMIFS(СВЦЭМ!$H$40:$H$783,СВЦЭМ!$A$40:$A$783,$A244,СВЦЭМ!$B$39:$B$782,I$242)+'СЕТ СН'!$F$12</f>
        <v>0</v>
      </c>
      <c r="J244" s="36">
        <f ca="1">SUMIFS(СВЦЭМ!$H$40:$H$783,СВЦЭМ!$A$40:$A$783,$A244,СВЦЭМ!$B$39:$B$782,J$242)+'СЕТ СН'!$F$12</f>
        <v>0</v>
      </c>
      <c r="K244" s="36">
        <f ca="1">SUMIFS(СВЦЭМ!$H$40:$H$783,СВЦЭМ!$A$40:$A$783,$A244,СВЦЭМ!$B$39:$B$782,K$242)+'СЕТ СН'!$F$12</f>
        <v>0</v>
      </c>
      <c r="L244" s="36">
        <f ca="1">SUMIFS(СВЦЭМ!$H$40:$H$783,СВЦЭМ!$A$40:$A$783,$A244,СВЦЭМ!$B$39:$B$782,L$242)+'СЕТ СН'!$F$12</f>
        <v>0</v>
      </c>
      <c r="M244" s="36">
        <f ca="1">SUMIFS(СВЦЭМ!$H$40:$H$783,СВЦЭМ!$A$40:$A$783,$A244,СВЦЭМ!$B$39:$B$782,M$242)+'СЕТ СН'!$F$12</f>
        <v>0</v>
      </c>
      <c r="N244" s="36">
        <f ca="1">SUMIFS(СВЦЭМ!$H$40:$H$783,СВЦЭМ!$A$40:$A$783,$A244,СВЦЭМ!$B$39:$B$782,N$242)+'СЕТ СН'!$F$12</f>
        <v>0</v>
      </c>
      <c r="O244" s="36">
        <f ca="1">SUMIFS(СВЦЭМ!$H$40:$H$783,СВЦЭМ!$A$40:$A$783,$A244,СВЦЭМ!$B$39:$B$782,O$242)+'СЕТ СН'!$F$12</f>
        <v>0</v>
      </c>
      <c r="P244" s="36">
        <f ca="1">SUMIFS(СВЦЭМ!$H$40:$H$783,СВЦЭМ!$A$40:$A$783,$A244,СВЦЭМ!$B$39:$B$782,P$242)+'СЕТ СН'!$F$12</f>
        <v>0</v>
      </c>
      <c r="Q244" s="36">
        <f ca="1">SUMIFS(СВЦЭМ!$H$40:$H$783,СВЦЭМ!$A$40:$A$783,$A244,СВЦЭМ!$B$39:$B$782,Q$242)+'СЕТ СН'!$F$12</f>
        <v>0</v>
      </c>
      <c r="R244" s="36">
        <f ca="1">SUMIFS(СВЦЭМ!$H$40:$H$783,СВЦЭМ!$A$40:$A$783,$A244,СВЦЭМ!$B$39:$B$782,R$242)+'СЕТ СН'!$F$12</f>
        <v>0</v>
      </c>
      <c r="S244" s="36">
        <f ca="1">SUMIFS(СВЦЭМ!$H$40:$H$783,СВЦЭМ!$A$40:$A$783,$A244,СВЦЭМ!$B$39:$B$782,S$242)+'СЕТ СН'!$F$12</f>
        <v>0</v>
      </c>
      <c r="T244" s="36">
        <f ca="1">SUMIFS(СВЦЭМ!$H$40:$H$783,СВЦЭМ!$A$40:$A$783,$A244,СВЦЭМ!$B$39:$B$782,T$242)+'СЕТ СН'!$F$12</f>
        <v>0</v>
      </c>
      <c r="U244" s="36">
        <f ca="1">SUMIFS(СВЦЭМ!$H$40:$H$783,СВЦЭМ!$A$40:$A$783,$A244,СВЦЭМ!$B$39:$B$782,U$242)+'СЕТ СН'!$F$12</f>
        <v>0</v>
      </c>
      <c r="V244" s="36">
        <f ca="1">SUMIFS(СВЦЭМ!$H$40:$H$783,СВЦЭМ!$A$40:$A$783,$A244,СВЦЭМ!$B$39:$B$782,V$242)+'СЕТ СН'!$F$12</f>
        <v>0</v>
      </c>
      <c r="W244" s="36">
        <f ca="1">SUMIFS(СВЦЭМ!$H$40:$H$783,СВЦЭМ!$A$40:$A$783,$A244,СВЦЭМ!$B$39:$B$782,W$242)+'СЕТ СН'!$F$12</f>
        <v>0</v>
      </c>
      <c r="X244" s="36">
        <f ca="1">SUMIFS(СВЦЭМ!$H$40:$H$783,СВЦЭМ!$A$40:$A$783,$A244,СВЦЭМ!$B$39:$B$782,X$242)+'СЕТ СН'!$F$12</f>
        <v>0</v>
      </c>
      <c r="Y244" s="36">
        <f ca="1">SUMIFS(СВЦЭМ!$H$40:$H$783,СВЦЭМ!$A$40:$A$783,$A244,СВЦЭМ!$B$39:$B$782,Y$242)+'СЕТ СН'!$F$12</f>
        <v>0</v>
      </c>
    </row>
    <row r="245" spans="1:27" ht="15.75" hidden="1" x14ac:dyDescent="0.2">
      <c r="A245" s="35">
        <f t="shared" ref="A245:A273" si="7">A244+1</f>
        <v>44960</v>
      </c>
      <c r="B245" s="36">
        <f ca="1">SUMIFS(СВЦЭМ!$H$40:$H$783,СВЦЭМ!$A$40:$A$783,$A245,СВЦЭМ!$B$39:$B$782,B$242)+'СЕТ СН'!$F$12</f>
        <v>0</v>
      </c>
      <c r="C245" s="36">
        <f ca="1">SUMIFS(СВЦЭМ!$H$40:$H$783,СВЦЭМ!$A$40:$A$783,$A245,СВЦЭМ!$B$39:$B$782,C$242)+'СЕТ СН'!$F$12</f>
        <v>0</v>
      </c>
      <c r="D245" s="36">
        <f ca="1">SUMIFS(СВЦЭМ!$H$40:$H$783,СВЦЭМ!$A$40:$A$783,$A245,СВЦЭМ!$B$39:$B$782,D$242)+'СЕТ СН'!$F$12</f>
        <v>0</v>
      </c>
      <c r="E245" s="36">
        <f ca="1">SUMIFS(СВЦЭМ!$H$40:$H$783,СВЦЭМ!$A$40:$A$783,$A245,СВЦЭМ!$B$39:$B$782,E$242)+'СЕТ СН'!$F$12</f>
        <v>0</v>
      </c>
      <c r="F245" s="36">
        <f ca="1">SUMIFS(СВЦЭМ!$H$40:$H$783,СВЦЭМ!$A$40:$A$783,$A245,СВЦЭМ!$B$39:$B$782,F$242)+'СЕТ СН'!$F$12</f>
        <v>0</v>
      </c>
      <c r="G245" s="36">
        <f ca="1">SUMIFS(СВЦЭМ!$H$40:$H$783,СВЦЭМ!$A$40:$A$783,$A245,СВЦЭМ!$B$39:$B$782,G$242)+'СЕТ СН'!$F$12</f>
        <v>0</v>
      </c>
      <c r="H245" s="36">
        <f ca="1">SUMIFS(СВЦЭМ!$H$40:$H$783,СВЦЭМ!$A$40:$A$783,$A245,СВЦЭМ!$B$39:$B$782,H$242)+'СЕТ СН'!$F$12</f>
        <v>0</v>
      </c>
      <c r="I245" s="36">
        <f ca="1">SUMIFS(СВЦЭМ!$H$40:$H$783,СВЦЭМ!$A$40:$A$783,$A245,СВЦЭМ!$B$39:$B$782,I$242)+'СЕТ СН'!$F$12</f>
        <v>0</v>
      </c>
      <c r="J245" s="36">
        <f ca="1">SUMIFS(СВЦЭМ!$H$40:$H$783,СВЦЭМ!$A$40:$A$783,$A245,СВЦЭМ!$B$39:$B$782,J$242)+'СЕТ СН'!$F$12</f>
        <v>0</v>
      </c>
      <c r="K245" s="36">
        <f ca="1">SUMIFS(СВЦЭМ!$H$40:$H$783,СВЦЭМ!$A$40:$A$783,$A245,СВЦЭМ!$B$39:$B$782,K$242)+'СЕТ СН'!$F$12</f>
        <v>0</v>
      </c>
      <c r="L245" s="36">
        <f ca="1">SUMIFS(СВЦЭМ!$H$40:$H$783,СВЦЭМ!$A$40:$A$783,$A245,СВЦЭМ!$B$39:$B$782,L$242)+'СЕТ СН'!$F$12</f>
        <v>0</v>
      </c>
      <c r="M245" s="36">
        <f ca="1">SUMIFS(СВЦЭМ!$H$40:$H$783,СВЦЭМ!$A$40:$A$783,$A245,СВЦЭМ!$B$39:$B$782,M$242)+'СЕТ СН'!$F$12</f>
        <v>0</v>
      </c>
      <c r="N245" s="36">
        <f ca="1">SUMIFS(СВЦЭМ!$H$40:$H$783,СВЦЭМ!$A$40:$A$783,$A245,СВЦЭМ!$B$39:$B$782,N$242)+'СЕТ СН'!$F$12</f>
        <v>0</v>
      </c>
      <c r="O245" s="36">
        <f ca="1">SUMIFS(СВЦЭМ!$H$40:$H$783,СВЦЭМ!$A$40:$A$783,$A245,СВЦЭМ!$B$39:$B$782,O$242)+'СЕТ СН'!$F$12</f>
        <v>0</v>
      </c>
      <c r="P245" s="36">
        <f ca="1">SUMIFS(СВЦЭМ!$H$40:$H$783,СВЦЭМ!$A$40:$A$783,$A245,СВЦЭМ!$B$39:$B$782,P$242)+'СЕТ СН'!$F$12</f>
        <v>0</v>
      </c>
      <c r="Q245" s="36">
        <f ca="1">SUMIFS(СВЦЭМ!$H$40:$H$783,СВЦЭМ!$A$40:$A$783,$A245,СВЦЭМ!$B$39:$B$782,Q$242)+'СЕТ СН'!$F$12</f>
        <v>0</v>
      </c>
      <c r="R245" s="36">
        <f ca="1">SUMIFS(СВЦЭМ!$H$40:$H$783,СВЦЭМ!$A$40:$A$783,$A245,СВЦЭМ!$B$39:$B$782,R$242)+'СЕТ СН'!$F$12</f>
        <v>0</v>
      </c>
      <c r="S245" s="36">
        <f ca="1">SUMIFS(СВЦЭМ!$H$40:$H$783,СВЦЭМ!$A$40:$A$783,$A245,СВЦЭМ!$B$39:$B$782,S$242)+'СЕТ СН'!$F$12</f>
        <v>0</v>
      </c>
      <c r="T245" s="36">
        <f ca="1">SUMIFS(СВЦЭМ!$H$40:$H$783,СВЦЭМ!$A$40:$A$783,$A245,СВЦЭМ!$B$39:$B$782,T$242)+'СЕТ СН'!$F$12</f>
        <v>0</v>
      </c>
      <c r="U245" s="36">
        <f ca="1">SUMIFS(СВЦЭМ!$H$40:$H$783,СВЦЭМ!$A$40:$A$783,$A245,СВЦЭМ!$B$39:$B$782,U$242)+'СЕТ СН'!$F$12</f>
        <v>0</v>
      </c>
      <c r="V245" s="36">
        <f ca="1">SUMIFS(СВЦЭМ!$H$40:$H$783,СВЦЭМ!$A$40:$A$783,$A245,СВЦЭМ!$B$39:$B$782,V$242)+'СЕТ СН'!$F$12</f>
        <v>0</v>
      </c>
      <c r="W245" s="36">
        <f ca="1">SUMIFS(СВЦЭМ!$H$40:$H$783,СВЦЭМ!$A$40:$A$783,$A245,СВЦЭМ!$B$39:$B$782,W$242)+'СЕТ СН'!$F$12</f>
        <v>0</v>
      </c>
      <c r="X245" s="36">
        <f ca="1">SUMIFS(СВЦЭМ!$H$40:$H$783,СВЦЭМ!$A$40:$A$783,$A245,СВЦЭМ!$B$39:$B$782,X$242)+'СЕТ СН'!$F$12</f>
        <v>0</v>
      </c>
      <c r="Y245" s="36">
        <f ca="1">SUMIFS(СВЦЭМ!$H$40:$H$783,СВЦЭМ!$A$40:$A$783,$A245,СВЦЭМ!$B$39:$B$782,Y$242)+'СЕТ СН'!$F$12</f>
        <v>0</v>
      </c>
    </row>
    <row r="246" spans="1:27" ht="15.75" hidden="1" x14ac:dyDescent="0.2">
      <c r="A246" s="35">
        <f t="shared" si="7"/>
        <v>44961</v>
      </c>
      <c r="B246" s="36">
        <f ca="1">SUMIFS(СВЦЭМ!$H$40:$H$783,СВЦЭМ!$A$40:$A$783,$A246,СВЦЭМ!$B$39:$B$782,B$242)+'СЕТ СН'!$F$12</f>
        <v>0</v>
      </c>
      <c r="C246" s="36">
        <f ca="1">SUMIFS(СВЦЭМ!$H$40:$H$783,СВЦЭМ!$A$40:$A$783,$A246,СВЦЭМ!$B$39:$B$782,C$242)+'СЕТ СН'!$F$12</f>
        <v>0</v>
      </c>
      <c r="D246" s="36">
        <f ca="1">SUMIFS(СВЦЭМ!$H$40:$H$783,СВЦЭМ!$A$40:$A$783,$A246,СВЦЭМ!$B$39:$B$782,D$242)+'СЕТ СН'!$F$12</f>
        <v>0</v>
      </c>
      <c r="E246" s="36">
        <f ca="1">SUMIFS(СВЦЭМ!$H$40:$H$783,СВЦЭМ!$A$40:$A$783,$A246,СВЦЭМ!$B$39:$B$782,E$242)+'СЕТ СН'!$F$12</f>
        <v>0</v>
      </c>
      <c r="F246" s="36">
        <f ca="1">SUMIFS(СВЦЭМ!$H$40:$H$783,СВЦЭМ!$A$40:$A$783,$A246,СВЦЭМ!$B$39:$B$782,F$242)+'СЕТ СН'!$F$12</f>
        <v>0</v>
      </c>
      <c r="G246" s="36">
        <f ca="1">SUMIFS(СВЦЭМ!$H$40:$H$783,СВЦЭМ!$A$40:$A$783,$A246,СВЦЭМ!$B$39:$B$782,G$242)+'СЕТ СН'!$F$12</f>
        <v>0</v>
      </c>
      <c r="H246" s="36">
        <f ca="1">SUMIFS(СВЦЭМ!$H$40:$H$783,СВЦЭМ!$A$40:$A$783,$A246,СВЦЭМ!$B$39:$B$782,H$242)+'СЕТ СН'!$F$12</f>
        <v>0</v>
      </c>
      <c r="I246" s="36">
        <f ca="1">SUMIFS(СВЦЭМ!$H$40:$H$783,СВЦЭМ!$A$40:$A$783,$A246,СВЦЭМ!$B$39:$B$782,I$242)+'СЕТ СН'!$F$12</f>
        <v>0</v>
      </c>
      <c r="J246" s="36">
        <f ca="1">SUMIFS(СВЦЭМ!$H$40:$H$783,СВЦЭМ!$A$40:$A$783,$A246,СВЦЭМ!$B$39:$B$782,J$242)+'СЕТ СН'!$F$12</f>
        <v>0</v>
      </c>
      <c r="K246" s="36">
        <f ca="1">SUMIFS(СВЦЭМ!$H$40:$H$783,СВЦЭМ!$A$40:$A$783,$A246,СВЦЭМ!$B$39:$B$782,K$242)+'СЕТ СН'!$F$12</f>
        <v>0</v>
      </c>
      <c r="L246" s="36">
        <f ca="1">SUMIFS(СВЦЭМ!$H$40:$H$783,СВЦЭМ!$A$40:$A$783,$A246,СВЦЭМ!$B$39:$B$782,L$242)+'СЕТ СН'!$F$12</f>
        <v>0</v>
      </c>
      <c r="M246" s="36">
        <f ca="1">SUMIFS(СВЦЭМ!$H$40:$H$783,СВЦЭМ!$A$40:$A$783,$A246,СВЦЭМ!$B$39:$B$782,M$242)+'СЕТ СН'!$F$12</f>
        <v>0</v>
      </c>
      <c r="N246" s="36">
        <f ca="1">SUMIFS(СВЦЭМ!$H$40:$H$783,СВЦЭМ!$A$40:$A$783,$A246,СВЦЭМ!$B$39:$B$782,N$242)+'СЕТ СН'!$F$12</f>
        <v>0</v>
      </c>
      <c r="O246" s="36">
        <f ca="1">SUMIFS(СВЦЭМ!$H$40:$H$783,СВЦЭМ!$A$40:$A$783,$A246,СВЦЭМ!$B$39:$B$782,O$242)+'СЕТ СН'!$F$12</f>
        <v>0</v>
      </c>
      <c r="P246" s="36">
        <f ca="1">SUMIFS(СВЦЭМ!$H$40:$H$783,СВЦЭМ!$A$40:$A$783,$A246,СВЦЭМ!$B$39:$B$782,P$242)+'СЕТ СН'!$F$12</f>
        <v>0</v>
      </c>
      <c r="Q246" s="36">
        <f ca="1">SUMIFS(СВЦЭМ!$H$40:$H$783,СВЦЭМ!$A$40:$A$783,$A246,СВЦЭМ!$B$39:$B$782,Q$242)+'СЕТ СН'!$F$12</f>
        <v>0</v>
      </c>
      <c r="R246" s="36">
        <f ca="1">SUMIFS(СВЦЭМ!$H$40:$H$783,СВЦЭМ!$A$40:$A$783,$A246,СВЦЭМ!$B$39:$B$782,R$242)+'СЕТ СН'!$F$12</f>
        <v>0</v>
      </c>
      <c r="S246" s="36">
        <f ca="1">SUMIFS(СВЦЭМ!$H$40:$H$783,СВЦЭМ!$A$40:$A$783,$A246,СВЦЭМ!$B$39:$B$782,S$242)+'СЕТ СН'!$F$12</f>
        <v>0</v>
      </c>
      <c r="T246" s="36">
        <f ca="1">SUMIFS(СВЦЭМ!$H$40:$H$783,СВЦЭМ!$A$40:$A$783,$A246,СВЦЭМ!$B$39:$B$782,T$242)+'СЕТ СН'!$F$12</f>
        <v>0</v>
      </c>
      <c r="U246" s="36">
        <f ca="1">SUMIFS(СВЦЭМ!$H$40:$H$783,СВЦЭМ!$A$40:$A$783,$A246,СВЦЭМ!$B$39:$B$782,U$242)+'СЕТ СН'!$F$12</f>
        <v>0</v>
      </c>
      <c r="V246" s="36">
        <f ca="1">SUMIFS(СВЦЭМ!$H$40:$H$783,СВЦЭМ!$A$40:$A$783,$A246,СВЦЭМ!$B$39:$B$782,V$242)+'СЕТ СН'!$F$12</f>
        <v>0</v>
      </c>
      <c r="W246" s="36">
        <f ca="1">SUMIFS(СВЦЭМ!$H$40:$H$783,СВЦЭМ!$A$40:$A$783,$A246,СВЦЭМ!$B$39:$B$782,W$242)+'СЕТ СН'!$F$12</f>
        <v>0</v>
      </c>
      <c r="X246" s="36">
        <f ca="1">SUMIFS(СВЦЭМ!$H$40:$H$783,СВЦЭМ!$A$40:$A$783,$A246,СВЦЭМ!$B$39:$B$782,X$242)+'СЕТ СН'!$F$12</f>
        <v>0</v>
      </c>
      <c r="Y246" s="36">
        <f ca="1">SUMIFS(СВЦЭМ!$H$40:$H$783,СВЦЭМ!$A$40:$A$783,$A246,СВЦЭМ!$B$39:$B$782,Y$242)+'СЕТ СН'!$F$12</f>
        <v>0</v>
      </c>
    </row>
    <row r="247" spans="1:27" ht="15.75" hidden="1" x14ac:dyDescent="0.2">
      <c r="A247" s="35">
        <f t="shared" si="7"/>
        <v>44962</v>
      </c>
      <c r="B247" s="36">
        <f ca="1">SUMIFS(СВЦЭМ!$H$40:$H$783,СВЦЭМ!$A$40:$A$783,$A247,СВЦЭМ!$B$39:$B$782,B$242)+'СЕТ СН'!$F$12</f>
        <v>0</v>
      </c>
      <c r="C247" s="36">
        <f ca="1">SUMIFS(СВЦЭМ!$H$40:$H$783,СВЦЭМ!$A$40:$A$783,$A247,СВЦЭМ!$B$39:$B$782,C$242)+'СЕТ СН'!$F$12</f>
        <v>0</v>
      </c>
      <c r="D247" s="36">
        <f ca="1">SUMIFS(СВЦЭМ!$H$40:$H$783,СВЦЭМ!$A$40:$A$783,$A247,СВЦЭМ!$B$39:$B$782,D$242)+'СЕТ СН'!$F$12</f>
        <v>0</v>
      </c>
      <c r="E247" s="36">
        <f ca="1">SUMIFS(СВЦЭМ!$H$40:$H$783,СВЦЭМ!$A$40:$A$783,$A247,СВЦЭМ!$B$39:$B$782,E$242)+'СЕТ СН'!$F$12</f>
        <v>0</v>
      </c>
      <c r="F247" s="36">
        <f ca="1">SUMIFS(СВЦЭМ!$H$40:$H$783,СВЦЭМ!$A$40:$A$783,$A247,СВЦЭМ!$B$39:$B$782,F$242)+'СЕТ СН'!$F$12</f>
        <v>0</v>
      </c>
      <c r="G247" s="36">
        <f ca="1">SUMIFS(СВЦЭМ!$H$40:$H$783,СВЦЭМ!$A$40:$A$783,$A247,СВЦЭМ!$B$39:$B$782,G$242)+'СЕТ СН'!$F$12</f>
        <v>0</v>
      </c>
      <c r="H247" s="36">
        <f ca="1">SUMIFS(СВЦЭМ!$H$40:$H$783,СВЦЭМ!$A$40:$A$783,$A247,СВЦЭМ!$B$39:$B$782,H$242)+'СЕТ СН'!$F$12</f>
        <v>0</v>
      </c>
      <c r="I247" s="36">
        <f ca="1">SUMIFS(СВЦЭМ!$H$40:$H$783,СВЦЭМ!$A$40:$A$783,$A247,СВЦЭМ!$B$39:$B$782,I$242)+'СЕТ СН'!$F$12</f>
        <v>0</v>
      </c>
      <c r="J247" s="36">
        <f ca="1">SUMIFS(СВЦЭМ!$H$40:$H$783,СВЦЭМ!$A$40:$A$783,$A247,СВЦЭМ!$B$39:$B$782,J$242)+'СЕТ СН'!$F$12</f>
        <v>0</v>
      </c>
      <c r="K247" s="36">
        <f ca="1">SUMIFS(СВЦЭМ!$H$40:$H$783,СВЦЭМ!$A$40:$A$783,$A247,СВЦЭМ!$B$39:$B$782,K$242)+'СЕТ СН'!$F$12</f>
        <v>0</v>
      </c>
      <c r="L247" s="36">
        <f ca="1">SUMIFS(СВЦЭМ!$H$40:$H$783,СВЦЭМ!$A$40:$A$783,$A247,СВЦЭМ!$B$39:$B$782,L$242)+'СЕТ СН'!$F$12</f>
        <v>0</v>
      </c>
      <c r="M247" s="36">
        <f ca="1">SUMIFS(СВЦЭМ!$H$40:$H$783,СВЦЭМ!$A$40:$A$783,$A247,СВЦЭМ!$B$39:$B$782,M$242)+'СЕТ СН'!$F$12</f>
        <v>0</v>
      </c>
      <c r="N247" s="36">
        <f ca="1">SUMIFS(СВЦЭМ!$H$40:$H$783,СВЦЭМ!$A$40:$A$783,$A247,СВЦЭМ!$B$39:$B$782,N$242)+'СЕТ СН'!$F$12</f>
        <v>0</v>
      </c>
      <c r="O247" s="36">
        <f ca="1">SUMIFS(СВЦЭМ!$H$40:$H$783,СВЦЭМ!$A$40:$A$783,$A247,СВЦЭМ!$B$39:$B$782,O$242)+'СЕТ СН'!$F$12</f>
        <v>0</v>
      </c>
      <c r="P247" s="36">
        <f ca="1">SUMIFS(СВЦЭМ!$H$40:$H$783,СВЦЭМ!$A$40:$A$783,$A247,СВЦЭМ!$B$39:$B$782,P$242)+'СЕТ СН'!$F$12</f>
        <v>0</v>
      </c>
      <c r="Q247" s="36">
        <f ca="1">SUMIFS(СВЦЭМ!$H$40:$H$783,СВЦЭМ!$A$40:$A$783,$A247,СВЦЭМ!$B$39:$B$782,Q$242)+'СЕТ СН'!$F$12</f>
        <v>0</v>
      </c>
      <c r="R247" s="36">
        <f ca="1">SUMIFS(СВЦЭМ!$H$40:$H$783,СВЦЭМ!$A$40:$A$783,$A247,СВЦЭМ!$B$39:$B$782,R$242)+'СЕТ СН'!$F$12</f>
        <v>0</v>
      </c>
      <c r="S247" s="36">
        <f ca="1">SUMIFS(СВЦЭМ!$H$40:$H$783,СВЦЭМ!$A$40:$A$783,$A247,СВЦЭМ!$B$39:$B$782,S$242)+'СЕТ СН'!$F$12</f>
        <v>0</v>
      </c>
      <c r="T247" s="36">
        <f ca="1">SUMIFS(СВЦЭМ!$H$40:$H$783,СВЦЭМ!$A$40:$A$783,$A247,СВЦЭМ!$B$39:$B$782,T$242)+'СЕТ СН'!$F$12</f>
        <v>0</v>
      </c>
      <c r="U247" s="36">
        <f ca="1">SUMIFS(СВЦЭМ!$H$40:$H$783,СВЦЭМ!$A$40:$A$783,$A247,СВЦЭМ!$B$39:$B$782,U$242)+'СЕТ СН'!$F$12</f>
        <v>0</v>
      </c>
      <c r="V247" s="36">
        <f ca="1">SUMIFS(СВЦЭМ!$H$40:$H$783,СВЦЭМ!$A$40:$A$783,$A247,СВЦЭМ!$B$39:$B$782,V$242)+'СЕТ СН'!$F$12</f>
        <v>0</v>
      </c>
      <c r="W247" s="36">
        <f ca="1">SUMIFS(СВЦЭМ!$H$40:$H$783,СВЦЭМ!$A$40:$A$783,$A247,СВЦЭМ!$B$39:$B$782,W$242)+'СЕТ СН'!$F$12</f>
        <v>0</v>
      </c>
      <c r="X247" s="36">
        <f ca="1">SUMIFS(СВЦЭМ!$H$40:$H$783,СВЦЭМ!$A$40:$A$783,$A247,СВЦЭМ!$B$39:$B$782,X$242)+'СЕТ СН'!$F$12</f>
        <v>0</v>
      </c>
      <c r="Y247" s="36">
        <f ca="1">SUMIFS(СВЦЭМ!$H$40:$H$783,СВЦЭМ!$A$40:$A$783,$A247,СВЦЭМ!$B$39:$B$782,Y$242)+'СЕТ СН'!$F$12</f>
        <v>0</v>
      </c>
    </row>
    <row r="248" spans="1:27" ht="15.75" hidden="1" x14ac:dyDescent="0.2">
      <c r="A248" s="35">
        <f t="shared" si="7"/>
        <v>44963</v>
      </c>
      <c r="B248" s="36">
        <f ca="1">SUMIFS(СВЦЭМ!$H$40:$H$783,СВЦЭМ!$A$40:$A$783,$A248,СВЦЭМ!$B$39:$B$782,B$242)+'СЕТ СН'!$F$12</f>
        <v>0</v>
      </c>
      <c r="C248" s="36">
        <f ca="1">SUMIFS(СВЦЭМ!$H$40:$H$783,СВЦЭМ!$A$40:$A$783,$A248,СВЦЭМ!$B$39:$B$782,C$242)+'СЕТ СН'!$F$12</f>
        <v>0</v>
      </c>
      <c r="D248" s="36">
        <f ca="1">SUMIFS(СВЦЭМ!$H$40:$H$783,СВЦЭМ!$A$40:$A$783,$A248,СВЦЭМ!$B$39:$B$782,D$242)+'СЕТ СН'!$F$12</f>
        <v>0</v>
      </c>
      <c r="E248" s="36">
        <f ca="1">SUMIFS(СВЦЭМ!$H$40:$H$783,СВЦЭМ!$A$40:$A$783,$A248,СВЦЭМ!$B$39:$B$782,E$242)+'СЕТ СН'!$F$12</f>
        <v>0</v>
      </c>
      <c r="F248" s="36">
        <f ca="1">SUMIFS(СВЦЭМ!$H$40:$H$783,СВЦЭМ!$A$40:$A$783,$A248,СВЦЭМ!$B$39:$B$782,F$242)+'СЕТ СН'!$F$12</f>
        <v>0</v>
      </c>
      <c r="G248" s="36">
        <f ca="1">SUMIFS(СВЦЭМ!$H$40:$H$783,СВЦЭМ!$A$40:$A$783,$A248,СВЦЭМ!$B$39:$B$782,G$242)+'СЕТ СН'!$F$12</f>
        <v>0</v>
      </c>
      <c r="H248" s="36">
        <f ca="1">SUMIFS(СВЦЭМ!$H$40:$H$783,СВЦЭМ!$A$40:$A$783,$A248,СВЦЭМ!$B$39:$B$782,H$242)+'СЕТ СН'!$F$12</f>
        <v>0</v>
      </c>
      <c r="I248" s="36">
        <f ca="1">SUMIFS(СВЦЭМ!$H$40:$H$783,СВЦЭМ!$A$40:$A$783,$A248,СВЦЭМ!$B$39:$B$782,I$242)+'СЕТ СН'!$F$12</f>
        <v>0</v>
      </c>
      <c r="J248" s="36">
        <f ca="1">SUMIFS(СВЦЭМ!$H$40:$H$783,СВЦЭМ!$A$40:$A$783,$A248,СВЦЭМ!$B$39:$B$782,J$242)+'СЕТ СН'!$F$12</f>
        <v>0</v>
      </c>
      <c r="K248" s="36">
        <f ca="1">SUMIFS(СВЦЭМ!$H$40:$H$783,СВЦЭМ!$A$40:$A$783,$A248,СВЦЭМ!$B$39:$B$782,K$242)+'СЕТ СН'!$F$12</f>
        <v>0</v>
      </c>
      <c r="L248" s="36">
        <f ca="1">SUMIFS(СВЦЭМ!$H$40:$H$783,СВЦЭМ!$A$40:$A$783,$A248,СВЦЭМ!$B$39:$B$782,L$242)+'СЕТ СН'!$F$12</f>
        <v>0</v>
      </c>
      <c r="M248" s="36">
        <f ca="1">SUMIFS(СВЦЭМ!$H$40:$H$783,СВЦЭМ!$A$40:$A$783,$A248,СВЦЭМ!$B$39:$B$782,M$242)+'СЕТ СН'!$F$12</f>
        <v>0</v>
      </c>
      <c r="N248" s="36">
        <f ca="1">SUMIFS(СВЦЭМ!$H$40:$H$783,СВЦЭМ!$A$40:$A$783,$A248,СВЦЭМ!$B$39:$B$782,N$242)+'СЕТ СН'!$F$12</f>
        <v>0</v>
      </c>
      <c r="O248" s="36">
        <f ca="1">SUMIFS(СВЦЭМ!$H$40:$H$783,СВЦЭМ!$A$40:$A$783,$A248,СВЦЭМ!$B$39:$B$782,O$242)+'СЕТ СН'!$F$12</f>
        <v>0</v>
      </c>
      <c r="P248" s="36">
        <f ca="1">SUMIFS(СВЦЭМ!$H$40:$H$783,СВЦЭМ!$A$40:$A$783,$A248,СВЦЭМ!$B$39:$B$782,P$242)+'СЕТ СН'!$F$12</f>
        <v>0</v>
      </c>
      <c r="Q248" s="36">
        <f ca="1">SUMIFS(СВЦЭМ!$H$40:$H$783,СВЦЭМ!$A$40:$A$783,$A248,СВЦЭМ!$B$39:$B$782,Q$242)+'СЕТ СН'!$F$12</f>
        <v>0</v>
      </c>
      <c r="R248" s="36">
        <f ca="1">SUMIFS(СВЦЭМ!$H$40:$H$783,СВЦЭМ!$A$40:$A$783,$A248,СВЦЭМ!$B$39:$B$782,R$242)+'СЕТ СН'!$F$12</f>
        <v>0</v>
      </c>
      <c r="S248" s="36">
        <f ca="1">SUMIFS(СВЦЭМ!$H$40:$H$783,СВЦЭМ!$A$40:$A$783,$A248,СВЦЭМ!$B$39:$B$782,S$242)+'СЕТ СН'!$F$12</f>
        <v>0</v>
      </c>
      <c r="T248" s="36">
        <f ca="1">SUMIFS(СВЦЭМ!$H$40:$H$783,СВЦЭМ!$A$40:$A$783,$A248,СВЦЭМ!$B$39:$B$782,T$242)+'СЕТ СН'!$F$12</f>
        <v>0</v>
      </c>
      <c r="U248" s="36">
        <f ca="1">SUMIFS(СВЦЭМ!$H$40:$H$783,СВЦЭМ!$A$40:$A$783,$A248,СВЦЭМ!$B$39:$B$782,U$242)+'СЕТ СН'!$F$12</f>
        <v>0</v>
      </c>
      <c r="V248" s="36">
        <f ca="1">SUMIFS(СВЦЭМ!$H$40:$H$783,СВЦЭМ!$A$40:$A$783,$A248,СВЦЭМ!$B$39:$B$782,V$242)+'СЕТ СН'!$F$12</f>
        <v>0</v>
      </c>
      <c r="W248" s="36">
        <f ca="1">SUMIFS(СВЦЭМ!$H$40:$H$783,СВЦЭМ!$A$40:$A$783,$A248,СВЦЭМ!$B$39:$B$782,W$242)+'СЕТ СН'!$F$12</f>
        <v>0</v>
      </c>
      <c r="X248" s="36">
        <f ca="1">SUMIFS(СВЦЭМ!$H$40:$H$783,СВЦЭМ!$A$40:$A$783,$A248,СВЦЭМ!$B$39:$B$782,X$242)+'СЕТ СН'!$F$12</f>
        <v>0</v>
      </c>
      <c r="Y248" s="36">
        <f ca="1">SUMIFS(СВЦЭМ!$H$40:$H$783,СВЦЭМ!$A$40:$A$783,$A248,СВЦЭМ!$B$39:$B$782,Y$242)+'СЕТ СН'!$F$12</f>
        <v>0</v>
      </c>
    </row>
    <row r="249" spans="1:27" ht="15.75" hidden="1" x14ac:dyDescent="0.2">
      <c r="A249" s="35">
        <f t="shared" si="7"/>
        <v>44964</v>
      </c>
      <c r="B249" s="36">
        <f ca="1">SUMIFS(СВЦЭМ!$H$40:$H$783,СВЦЭМ!$A$40:$A$783,$A249,СВЦЭМ!$B$39:$B$782,B$242)+'СЕТ СН'!$F$12</f>
        <v>0</v>
      </c>
      <c r="C249" s="36">
        <f ca="1">SUMIFS(СВЦЭМ!$H$40:$H$783,СВЦЭМ!$A$40:$A$783,$A249,СВЦЭМ!$B$39:$B$782,C$242)+'СЕТ СН'!$F$12</f>
        <v>0</v>
      </c>
      <c r="D249" s="36">
        <f ca="1">SUMIFS(СВЦЭМ!$H$40:$H$783,СВЦЭМ!$A$40:$A$783,$A249,СВЦЭМ!$B$39:$B$782,D$242)+'СЕТ СН'!$F$12</f>
        <v>0</v>
      </c>
      <c r="E249" s="36">
        <f ca="1">SUMIFS(СВЦЭМ!$H$40:$H$783,СВЦЭМ!$A$40:$A$783,$A249,СВЦЭМ!$B$39:$B$782,E$242)+'СЕТ СН'!$F$12</f>
        <v>0</v>
      </c>
      <c r="F249" s="36">
        <f ca="1">SUMIFS(СВЦЭМ!$H$40:$H$783,СВЦЭМ!$A$40:$A$783,$A249,СВЦЭМ!$B$39:$B$782,F$242)+'СЕТ СН'!$F$12</f>
        <v>0</v>
      </c>
      <c r="G249" s="36">
        <f ca="1">SUMIFS(СВЦЭМ!$H$40:$H$783,СВЦЭМ!$A$40:$A$783,$A249,СВЦЭМ!$B$39:$B$782,G$242)+'СЕТ СН'!$F$12</f>
        <v>0</v>
      </c>
      <c r="H249" s="36">
        <f ca="1">SUMIFS(СВЦЭМ!$H$40:$H$783,СВЦЭМ!$A$40:$A$783,$A249,СВЦЭМ!$B$39:$B$782,H$242)+'СЕТ СН'!$F$12</f>
        <v>0</v>
      </c>
      <c r="I249" s="36">
        <f ca="1">SUMIFS(СВЦЭМ!$H$40:$H$783,СВЦЭМ!$A$40:$A$783,$A249,СВЦЭМ!$B$39:$B$782,I$242)+'СЕТ СН'!$F$12</f>
        <v>0</v>
      </c>
      <c r="J249" s="36">
        <f ca="1">SUMIFS(СВЦЭМ!$H$40:$H$783,СВЦЭМ!$A$40:$A$783,$A249,СВЦЭМ!$B$39:$B$782,J$242)+'СЕТ СН'!$F$12</f>
        <v>0</v>
      </c>
      <c r="K249" s="36">
        <f ca="1">SUMIFS(СВЦЭМ!$H$40:$H$783,СВЦЭМ!$A$40:$A$783,$A249,СВЦЭМ!$B$39:$B$782,K$242)+'СЕТ СН'!$F$12</f>
        <v>0</v>
      </c>
      <c r="L249" s="36">
        <f ca="1">SUMIFS(СВЦЭМ!$H$40:$H$783,СВЦЭМ!$A$40:$A$783,$A249,СВЦЭМ!$B$39:$B$782,L$242)+'СЕТ СН'!$F$12</f>
        <v>0</v>
      </c>
      <c r="M249" s="36">
        <f ca="1">SUMIFS(СВЦЭМ!$H$40:$H$783,СВЦЭМ!$A$40:$A$783,$A249,СВЦЭМ!$B$39:$B$782,M$242)+'СЕТ СН'!$F$12</f>
        <v>0</v>
      </c>
      <c r="N249" s="36">
        <f ca="1">SUMIFS(СВЦЭМ!$H$40:$H$783,СВЦЭМ!$A$40:$A$783,$A249,СВЦЭМ!$B$39:$B$782,N$242)+'СЕТ СН'!$F$12</f>
        <v>0</v>
      </c>
      <c r="O249" s="36">
        <f ca="1">SUMIFS(СВЦЭМ!$H$40:$H$783,СВЦЭМ!$A$40:$A$783,$A249,СВЦЭМ!$B$39:$B$782,O$242)+'СЕТ СН'!$F$12</f>
        <v>0</v>
      </c>
      <c r="P249" s="36">
        <f ca="1">SUMIFS(СВЦЭМ!$H$40:$H$783,СВЦЭМ!$A$40:$A$783,$A249,СВЦЭМ!$B$39:$B$782,P$242)+'СЕТ СН'!$F$12</f>
        <v>0</v>
      </c>
      <c r="Q249" s="36">
        <f ca="1">SUMIFS(СВЦЭМ!$H$40:$H$783,СВЦЭМ!$A$40:$A$783,$A249,СВЦЭМ!$B$39:$B$782,Q$242)+'СЕТ СН'!$F$12</f>
        <v>0</v>
      </c>
      <c r="R249" s="36">
        <f ca="1">SUMIFS(СВЦЭМ!$H$40:$H$783,СВЦЭМ!$A$40:$A$783,$A249,СВЦЭМ!$B$39:$B$782,R$242)+'СЕТ СН'!$F$12</f>
        <v>0</v>
      </c>
      <c r="S249" s="36">
        <f ca="1">SUMIFS(СВЦЭМ!$H$40:$H$783,СВЦЭМ!$A$40:$A$783,$A249,СВЦЭМ!$B$39:$B$782,S$242)+'СЕТ СН'!$F$12</f>
        <v>0</v>
      </c>
      <c r="T249" s="36">
        <f ca="1">SUMIFS(СВЦЭМ!$H$40:$H$783,СВЦЭМ!$A$40:$A$783,$A249,СВЦЭМ!$B$39:$B$782,T$242)+'СЕТ СН'!$F$12</f>
        <v>0</v>
      </c>
      <c r="U249" s="36">
        <f ca="1">SUMIFS(СВЦЭМ!$H$40:$H$783,СВЦЭМ!$A$40:$A$783,$A249,СВЦЭМ!$B$39:$B$782,U$242)+'СЕТ СН'!$F$12</f>
        <v>0</v>
      </c>
      <c r="V249" s="36">
        <f ca="1">SUMIFS(СВЦЭМ!$H$40:$H$783,СВЦЭМ!$A$40:$A$783,$A249,СВЦЭМ!$B$39:$B$782,V$242)+'СЕТ СН'!$F$12</f>
        <v>0</v>
      </c>
      <c r="W249" s="36">
        <f ca="1">SUMIFS(СВЦЭМ!$H$40:$H$783,СВЦЭМ!$A$40:$A$783,$A249,СВЦЭМ!$B$39:$B$782,W$242)+'СЕТ СН'!$F$12</f>
        <v>0</v>
      </c>
      <c r="X249" s="36">
        <f ca="1">SUMIFS(СВЦЭМ!$H$40:$H$783,СВЦЭМ!$A$40:$A$783,$A249,СВЦЭМ!$B$39:$B$782,X$242)+'СЕТ СН'!$F$12</f>
        <v>0</v>
      </c>
      <c r="Y249" s="36">
        <f ca="1">SUMIFS(СВЦЭМ!$H$40:$H$783,СВЦЭМ!$A$40:$A$783,$A249,СВЦЭМ!$B$39:$B$782,Y$242)+'СЕТ СН'!$F$12</f>
        <v>0</v>
      </c>
    </row>
    <row r="250" spans="1:27" ht="15.75" hidden="1" x14ac:dyDescent="0.2">
      <c r="A250" s="35">
        <f t="shared" si="7"/>
        <v>44965</v>
      </c>
      <c r="B250" s="36">
        <f ca="1">SUMIFS(СВЦЭМ!$H$40:$H$783,СВЦЭМ!$A$40:$A$783,$A250,СВЦЭМ!$B$39:$B$782,B$242)+'СЕТ СН'!$F$12</f>
        <v>0</v>
      </c>
      <c r="C250" s="36">
        <f ca="1">SUMIFS(СВЦЭМ!$H$40:$H$783,СВЦЭМ!$A$40:$A$783,$A250,СВЦЭМ!$B$39:$B$782,C$242)+'СЕТ СН'!$F$12</f>
        <v>0</v>
      </c>
      <c r="D250" s="36">
        <f ca="1">SUMIFS(СВЦЭМ!$H$40:$H$783,СВЦЭМ!$A$40:$A$783,$A250,СВЦЭМ!$B$39:$B$782,D$242)+'СЕТ СН'!$F$12</f>
        <v>0</v>
      </c>
      <c r="E250" s="36">
        <f ca="1">SUMIFS(СВЦЭМ!$H$40:$H$783,СВЦЭМ!$A$40:$A$783,$A250,СВЦЭМ!$B$39:$B$782,E$242)+'СЕТ СН'!$F$12</f>
        <v>0</v>
      </c>
      <c r="F250" s="36">
        <f ca="1">SUMIFS(СВЦЭМ!$H$40:$H$783,СВЦЭМ!$A$40:$A$783,$A250,СВЦЭМ!$B$39:$B$782,F$242)+'СЕТ СН'!$F$12</f>
        <v>0</v>
      </c>
      <c r="G250" s="36">
        <f ca="1">SUMIFS(СВЦЭМ!$H$40:$H$783,СВЦЭМ!$A$40:$A$783,$A250,СВЦЭМ!$B$39:$B$782,G$242)+'СЕТ СН'!$F$12</f>
        <v>0</v>
      </c>
      <c r="H250" s="36">
        <f ca="1">SUMIFS(СВЦЭМ!$H$40:$H$783,СВЦЭМ!$A$40:$A$783,$A250,СВЦЭМ!$B$39:$B$782,H$242)+'СЕТ СН'!$F$12</f>
        <v>0</v>
      </c>
      <c r="I250" s="36">
        <f ca="1">SUMIFS(СВЦЭМ!$H$40:$H$783,СВЦЭМ!$A$40:$A$783,$A250,СВЦЭМ!$B$39:$B$782,I$242)+'СЕТ СН'!$F$12</f>
        <v>0</v>
      </c>
      <c r="J250" s="36">
        <f ca="1">SUMIFS(СВЦЭМ!$H$40:$H$783,СВЦЭМ!$A$40:$A$783,$A250,СВЦЭМ!$B$39:$B$782,J$242)+'СЕТ СН'!$F$12</f>
        <v>0</v>
      </c>
      <c r="K250" s="36">
        <f ca="1">SUMIFS(СВЦЭМ!$H$40:$H$783,СВЦЭМ!$A$40:$A$783,$A250,СВЦЭМ!$B$39:$B$782,K$242)+'СЕТ СН'!$F$12</f>
        <v>0</v>
      </c>
      <c r="L250" s="36">
        <f ca="1">SUMIFS(СВЦЭМ!$H$40:$H$783,СВЦЭМ!$A$40:$A$783,$A250,СВЦЭМ!$B$39:$B$782,L$242)+'СЕТ СН'!$F$12</f>
        <v>0</v>
      </c>
      <c r="M250" s="36">
        <f ca="1">SUMIFS(СВЦЭМ!$H$40:$H$783,СВЦЭМ!$A$40:$A$783,$A250,СВЦЭМ!$B$39:$B$782,M$242)+'СЕТ СН'!$F$12</f>
        <v>0</v>
      </c>
      <c r="N250" s="36">
        <f ca="1">SUMIFS(СВЦЭМ!$H$40:$H$783,СВЦЭМ!$A$40:$A$783,$A250,СВЦЭМ!$B$39:$B$782,N$242)+'СЕТ СН'!$F$12</f>
        <v>0</v>
      </c>
      <c r="O250" s="36">
        <f ca="1">SUMIFS(СВЦЭМ!$H$40:$H$783,СВЦЭМ!$A$40:$A$783,$A250,СВЦЭМ!$B$39:$B$782,O$242)+'СЕТ СН'!$F$12</f>
        <v>0</v>
      </c>
      <c r="P250" s="36">
        <f ca="1">SUMIFS(СВЦЭМ!$H$40:$H$783,СВЦЭМ!$A$40:$A$783,$A250,СВЦЭМ!$B$39:$B$782,P$242)+'СЕТ СН'!$F$12</f>
        <v>0</v>
      </c>
      <c r="Q250" s="36">
        <f ca="1">SUMIFS(СВЦЭМ!$H$40:$H$783,СВЦЭМ!$A$40:$A$783,$A250,СВЦЭМ!$B$39:$B$782,Q$242)+'СЕТ СН'!$F$12</f>
        <v>0</v>
      </c>
      <c r="R250" s="36">
        <f ca="1">SUMIFS(СВЦЭМ!$H$40:$H$783,СВЦЭМ!$A$40:$A$783,$A250,СВЦЭМ!$B$39:$B$782,R$242)+'СЕТ СН'!$F$12</f>
        <v>0</v>
      </c>
      <c r="S250" s="36">
        <f ca="1">SUMIFS(СВЦЭМ!$H$40:$H$783,СВЦЭМ!$A$40:$A$783,$A250,СВЦЭМ!$B$39:$B$782,S$242)+'СЕТ СН'!$F$12</f>
        <v>0</v>
      </c>
      <c r="T250" s="36">
        <f ca="1">SUMIFS(СВЦЭМ!$H$40:$H$783,СВЦЭМ!$A$40:$A$783,$A250,СВЦЭМ!$B$39:$B$782,T$242)+'СЕТ СН'!$F$12</f>
        <v>0</v>
      </c>
      <c r="U250" s="36">
        <f ca="1">SUMIFS(СВЦЭМ!$H$40:$H$783,СВЦЭМ!$A$40:$A$783,$A250,СВЦЭМ!$B$39:$B$782,U$242)+'СЕТ СН'!$F$12</f>
        <v>0</v>
      </c>
      <c r="V250" s="36">
        <f ca="1">SUMIFS(СВЦЭМ!$H$40:$H$783,СВЦЭМ!$A$40:$A$783,$A250,СВЦЭМ!$B$39:$B$782,V$242)+'СЕТ СН'!$F$12</f>
        <v>0</v>
      </c>
      <c r="W250" s="36">
        <f ca="1">SUMIFS(СВЦЭМ!$H$40:$H$783,СВЦЭМ!$A$40:$A$783,$A250,СВЦЭМ!$B$39:$B$782,W$242)+'СЕТ СН'!$F$12</f>
        <v>0</v>
      </c>
      <c r="X250" s="36">
        <f ca="1">SUMIFS(СВЦЭМ!$H$40:$H$783,СВЦЭМ!$A$40:$A$783,$A250,СВЦЭМ!$B$39:$B$782,X$242)+'СЕТ СН'!$F$12</f>
        <v>0</v>
      </c>
      <c r="Y250" s="36">
        <f ca="1">SUMIFS(СВЦЭМ!$H$40:$H$783,СВЦЭМ!$A$40:$A$783,$A250,СВЦЭМ!$B$39:$B$782,Y$242)+'СЕТ СН'!$F$12</f>
        <v>0</v>
      </c>
    </row>
    <row r="251" spans="1:27" ht="15.75" hidden="1" x14ac:dyDescent="0.2">
      <c r="A251" s="35">
        <f t="shared" si="7"/>
        <v>44966</v>
      </c>
      <c r="B251" s="36">
        <f ca="1">SUMIFS(СВЦЭМ!$H$40:$H$783,СВЦЭМ!$A$40:$A$783,$A251,СВЦЭМ!$B$39:$B$782,B$242)+'СЕТ СН'!$F$12</f>
        <v>0</v>
      </c>
      <c r="C251" s="36">
        <f ca="1">SUMIFS(СВЦЭМ!$H$40:$H$783,СВЦЭМ!$A$40:$A$783,$A251,СВЦЭМ!$B$39:$B$782,C$242)+'СЕТ СН'!$F$12</f>
        <v>0</v>
      </c>
      <c r="D251" s="36">
        <f ca="1">SUMIFS(СВЦЭМ!$H$40:$H$783,СВЦЭМ!$A$40:$A$783,$A251,СВЦЭМ!$B$39:$B$782,D$242)+'СЕТ СН'!$F$12</f>
        <v>0</v>
      </c>
      <c r="E251" s="36">
        <f ca="1">SUMIFS(СВЦЭМ!$H$40:$H$783,СВЦЭМ!$A$40:$A$783,$A251,СВЦЭМ!$B$39:$B$782,E$242)+'СЕТ СН'!$F$12</f>
        <v>0</v>
      </c>
      <c r="F251" s="36">
        <f ca="1">SUMIFS(СВЦЭМ!$H$40:$H$783,СВЦЭМ!$A$40:$A$783,$A251,СВЦЭМ!$B$39:$B$782,F$242)+'СЕТ СН'!$F$12</f>
        <v>0</v>
      </c>
      <c r="G251" s="36">
        <f ca="1">SUMIFS(СВЦЭМ!$H$40:$H$783,СВЦЭМ!$A$40:$A$783,$A251,СВЦЭМ!$B$39:$B$782,G$242)+'СЕТ СН'!$F$12</f>
        <v>0</v>
      </c>
      <c r="H251" s="36">
        <f ca="1">SUMIFS(СВЦЭМ!$H$40:$H$783,СВЦЭМ!$A$40:$A$783,$A251,СВЦЭМ!$B$39:$B$782,H$242)+'СЕТ СН'!$F$12</f>
        <v>0</v>
      </c>
      <c r="I251" s="36">
        <f ca="1">SUMIFS(СВЦЭМ!$H$40:$H$783,СВЦЭМ!$A$40:$A$783,$A251,СВЦЭМ!$B$39:$B$782,I$242)+'СЕТ СН'!$F$12</f>
        <v>0</v>
      </c>
      <c r="J251" s="36">
        <f ca="1">SUMIFS(СВЦЭМ!$H$40:$H$783,СВЦЭМ!$A$40:$A$783,$A251,СВЦЭМ!$B$39:$B$782,J$242)+'СЕТ СН'!$F$12</f>
        <v>0</v>
      </c>
      <c r="K251" s="36">
        <f ca="1">SUMIFS(СВЦЭМ!$H$40:$H$783,СВЦЭМ!$A$40:$A$783,$A251,СВЦЭМ!$B$39:$B$782,K$242)+'СЕТ СН'!$F$12</f>
        <v>0</v>
      </c>
      <c r="L251" s="36">
        <f ca="1">SUMIFS(СВЦЭМ!$H$40:$H$783,СВЦЭМ!$A$40:$A$783,$A251,СВЦЭМ!$B$39:$B$782,L$242)+'СЕТ СН'!$F$12</f>
        <v>0</v>
      </c>
      <c r="M251" s="36">
        <f ca="1">SUMIFS(СВЦЭМ!$H$40:$H$783,СВЦЭМ!$A$40:$A$783,$A251,СВЦЭМ!$B$39:$B$782,M$242)+'СЕТ СН'!$F$12</f>
        <v>0</v>
      </c>
      <c r="N251" s="36">
        <f ca="1">SUMIFS(СВЦЭМ!$H$40:$H$783,СВЦЭМ!$A$40:$A$783,$A251,СВЦЭМ!$B$39:$B$782,N$242)+'СЕТ СН'!$F$12</f>
        <v>0</v>
      </c>
      <c r="O251" s="36">
        <f ca="1">SUMIFS(СВЦЭМ!$H$40:$H$783,СВЦЭМ!$A$40:$A$783,$A251,СВЦЭМ!$B$39:$B$782,O$242)+'СЕТ СН'!$F$12</f>
        <v>0</v>
      </c>
      <c r="P251" s="36">
        <f ca="1">SUMIFS(СВЦЭМ!$H$40:$H$783,СВЦЭМ!$A$40:$A$783,$A251,СВЦЭМ!$B$39:$B$782,P$242)+'СЕТ СН'!$F$12</f>
        <v>0</v>
      </c>
      <c r="Q251" s="36">
        <f ca="1">SUMIFS(СВЦЭМ!$H$40:$H$783,СВЦЭМ!$A$40:$A$783,$A251,СВЦЭМ!$B$39:$B$782,Q$242)+'СЕТ СН'!$F$12</f>
        <v>0</v>
      </c>
      <c r="R251" s="36">
        <f ca="1">SUMIFS(СВЦЭМ!$H$40:$H$783,СВЦЭМ!$A$40:$A$783,$A251,СВЦЭМ!$B$39:$B$782,R$242)+'СЕТ СН'!$F$12</f>
        <v>0</v>
      </c>
      <c r="S251" s="36">
        <f ca="1">SUMIFS(СВЦЭМ!$H$40:$H$783,СВЦЭМ!$A$40:$A$783,$A251,СВЦЭМ!$B$39:$B$782,S$242)+'СЕТ СН'!$F$12</f>
        <v>0</v>
      </c>
      <c r="T251" s="36">
        <f ca="1">SUMIFS(СВЦЭМ!$H$40:$H$783,СВЦЭМ!$A$40:$A$783,$A251,СВЦЭМ!$B$39:$B$782,T$242)+'СЕТ СН'!$F$12</f>
        <v>0</v>
      </c>
      <c r="U251" s="36">
        <f ca="1">SUMIFS(СВЦЭМ!$H$40:$H$783,СВЦЭМ!$A$40:$A$783,$A251,СВЦЭМ!$B$39:$B$782,U$242)+'СЕТ СН'!$F$12</f>
        <v>0</v>
      </c>
      <c r="V251" s="36">
        <f ca="1">SUMIFS(СВЦЭМ!$H$40:$H$783,СВЦЭМ!$A$40:$A$783,$A251,СВЦЭМ!$B$39:$B$782,V$242)+'СЕТ СН'!$F$12</f>
        <v>0</v>
      </c>
      <c r="W251" s="36">
        <f ca="1">SUMIFS(СВЦЭМ!$H$40:$H$783,СВЦЭМ!$A$40:$A$783,$A251,СВЦЭМ!$B$39:$B$782,W$242)+'СЕТ СН'!$F$12</f>
        <v>0</v>
      </c>
      <c r="X251" s="36">
        <f ca="1">SUMIFS(СВЦЭМ!$H$40:$H$783,СВЦЭМ!$A$40:$A$783,$A251,СВЦЭМ!$B$39:$B$782,X$242)+'СЕТ СН'!$F$12</f>
        <v>0</v>
      </c>
      <c r="Y251" s="36">
        <f ca="1">SUMIFS(СВЦЭМ!$H$40:$H$783,СВЦЭМ!$A$40:$A$783,$A251,СВЦЭМ!$B$39:$B$782,Y$242)+'СЕТ СН'!$F$12</f>
        <v>0</v>
      </c>
    </row>
    <row r="252" spans="1:27" ht="15.75" hidden="1" x14ac:dyDescent="0.2">
      <c r="A252" s="35">
        <f t="shared" si="7"/>
        <v>44967</v>
      </c>
      <c r="B252" s="36">
        <f ca="1">SUMIFS(СВЦЭМ!$H$40:$H$783,СВЦЭМ!$A$40:$A$783,$A252,СВЦЭМ!$B$39:$B$782,B$242)+'СЕТ СН'!$F$12</f>
        <v>0</v>
      </c>
      <c r="C252" s="36">
        <f ca="1">SUMIFS(СВЦЭМ!$H$40:$H$783,СВЦЭМ!$A$40:$A$783,$A252,СВЦЭМ!$B$39:$B$782,C$242)+'СЕТ СН'!$F$12</f>
        <v>0</v>
      </c>
      <c r="D252" s="36">
        <f ca="1">SUMIFS(СВЦЭМ!$H$40:$H$783,СВЦЭМ!$A$40:$A$783,$A252,СВЦЭМ!$B$39:$B$782,D$242)+'СЕТ СН'!$F$12</f>
        <v>0</v>
      </c>
      <c r="E252" s="36">
        <f ca="1">SUMIFS(СВЦЭМ!$H$40:$H$783,СВЦЭМ!$A$40:$A$783,$A252,СВЦЭМ!$B$39:$B$782,E$242)+'СЕТ СН'!$F$12</f>
        <v>0</v>
      </c>
      <c r="F252" s="36">
        <f ca="1">SUMIFS(СВЦЭМ!$H$40:$H$783,СВЦЭМ!$A$40:$A$783,$A252,СВЦЭМ!$B$39:$B$782,F$242)+'СЕТ СН'!$F$12</f>
        <v>0</v>
      </c>
      <c r="G252" s="36">
        <f ca="1">SUMIFS(СВЦЭМ!$H$40:$H$783,СВЦЭМ!$A$40:$A$783,$A252,СВЦЭМ!$B$39:$B$782,G$242)+'СЕТ СН'!$F$12</f>
        <v>0</v>
      </c>
      <c r="H252" s="36">
        <f ca="1">SUMIFS(СВЦЭМ!$H$40:$H$783,СВЦЭМ!$A$40:$A$783,$A252,СВЦЭМ!$B$39:$B$782,H$242)+'СЕТ СН'!$F$12</f>
        <v>0</v>
      </c>
      <c r="I252" s="36">
        <f ca="1">SUMIFS(СВЦЭМ!$H$40:$H$783,СВЦЭМ!$A$40:$A$783,$A252,СВЦЭМ!$B$39:$B$782,I$242)+'СЕТ СН'!$F$12</f>
        <v>0</v>
      </c>
      <c r="J252" s="36">
        <f ca="1">SUMIFS(СВЦЭМ!$H$40:$H$783,СВЦЭМ!$A$40:$A$783,$A252,СВЦЭМ!$B$39:$B$782,J$242)+'СЕТ СН'!$F$12</f>
        <v>0</v>
      </c>
      <c r="K252" s="36">
        <f ca="1">SUMIFS(СВЦЭМ!$H$40:$H$783,СВЦЭМ!$A$40:$A$783,$A252,СВЦЭМ!$B$39:$B$782,K$242)+'СЕТ СН'!$F$12</f>
        <v>0</v>
      </c>
      <c r="L252" s="36">
        <f ca="1">SUMIFS(СВЦЭМ!$H$40:$H$783,СВЦЭМ!$A$40:$A$783,$A252,СВЦЭМ!$B$39:$B$782,L$242)+'СЕТ СН'!$F$12</f>
        <v>0</v>
      </c>
      <c r="M252" s="36">
        <f ca="1">SUMIFS(СВЦЭМ!$H$40:$H$783,СВЦЭМ!$A$40:$A$783,$A252,СВЦЭМ!$B$39:$B$782,M$242)+'СЕТ СН'!$F$12</f>
        <v>0</v>
      </c>
      <c r="N252" s="36">
        <f ca="1">SUMIFS(СВЦЭМ!$H$40:$H$783,СВЦЭМ!$A$40:$A$783,$A252,СВЦЭМ!$B$39:$B$782,N$242)+'СЕТ СН'!$F$12</f>
        <v>0</v>
      </c>
      <c r="O252" s="36">
        <f ca="1">SUMIFS(СВЦЭМ!$H$40:$H$783,СВЦЭМ!$A$40:$A$783,$A252,СВЦЭМ!$B$39:$B$782,O$242)+'СЕТ СН'!$F$12</f>
        <v>0</v>
      </c>
      <c r="P252" s="36">
        <f ca="1">SUMIFS(СВЦЭМ!$H$40:$H$783,СВЦЭМ!$A$40:$A$783,$A252,СВЦЭМ!$B$39:$B$782,P$242)+'СЕТ СН'!$F$12</f>
        <v>0</v>
      </c>
      <c r="Q252" s="36">
        <f ca="1">SUMIFS(СВЦЭМ!$H$40:$H$783,СВЦЭМ!$A$40:$A$783,$A252,СВЦЭМ!$B$39:$B$782,Q$242)+'СЕТ СН'!$F$12</f>
        <v>0</v>
      </c>
      <c r="R252" s="36">
        <f ca="1">SUMIFS(СВЦЭМ!$H$40:$H$783,СВЦЭМ!$A$40:$A$783,$A252,СВЦЭМ!$B$39:$B$782,R$242)+'СЕТ СН'!$F$12</f>
        <v>0</v>
      </c>
      <c r="S252" s="36">
        <f ca="1">SUMIFS(СВЦЭМ!$H$40:$H$783,СВЦЭМ!$A$40:$A$783,$A252,СВЦЭМ!$B$39:$B$782,S$242)+'СЕТ СН'!$F$12</f>
        <v>0</v>
      </c>
      <c r="T252" s="36">
        <f ca="1">SUMIFS(СВЦЭМ!$H$40:$H$783,СВЦЭМ!$A$40:$A$783,$A252,СВЦЭМ!$B$39:$B$782,T$242)+'СЕТ СН'!$F$12</f>
        <v>0</v>
      </c>
      <c r="U252" s="36">
        <f ca="1">SUMIFS(СВЦЭМ!$H$40:$H$783,СВЦЭМ!$A$40:$A$783,$A252,СВЦЭМ!$B$39:$B$782,U$242)+'СЕТ СН'!$F$12</f>
        <v>0</v>
      </c>
      <c r="V252" s="36">
        <f ca="1">SUMIFS(СВЦЭМ!$H$40:$H$783,СВЦЭМ!$A$40:$A$783,$A252,СВЦЭМ!$B$39:$B$782,V$242)+'СЕТ СН'!$F$12</f>
        <v>0</v>
      </c>
      <c r="W252" s="36">
        <f ca="1">SUMIFS(СВЦЭМ!$H$40:$H$783,СВЦЭМ!$A$40:$A$783,$A252,СВЦЭМ!$B$39:$B$782,W$242)+'СЕТ СН'!$F$12</f>
        <v>0</v>
      </c>
      <c r="X252" s="36">
        <f ca="1">SUMIFS(СВЦЭМ!$H$40:$H$783,СВЦЭМ!$A$40:$A$783,$A252,СВЦЭМ!$B$39:$B$782,X$242)+'СЕТ СН'!$F$12</f>
        <v>0</v>
      </c>
      <c r="Y252" s="36">
        <f ca="1">SUMIFS(СВЦЭМ!$H$40:$H$783,СВЦЭМ!$A$40:$A$783,$A252,СВЦЭМ!$B$39:$B$782,Y$242)+'СЕТ СН'!$F$12</f>
        <v>0</v>
      </c>
    </row>
    <row r="253" spans="1:27" ht="15.75" hidden="1" x14ac:dyDescent="0.2">
      <c r="A253" s="35">
        <f t="shared" si="7"/>
        <v>44968</v>
      </c>
      <c r="B253" s="36">
        <f ca="1">SUMIFS(СВЦЭМ!$H$40:$H$783,СВЦЭМ!$A$40:$A$783,$A253,СВЦЭМ!$B$39:$B$782,B$242)+'СЕТ СН'!$F$12</f>
        <v>0</v>
      </c>
      <c r="C253" s="36">
        <f ca="1">SUMIFS(СВЦЭМ!$H$40:$H$783,СВЦЭМ!$A$40:$A$783,$A253,СВЦЭМ!$B$39:$B$782,C$242)+'СЕТ СН'!$F$12</f>
        <v>0</v>
      </c>
      <c r="D253" s="36">
        <f ca="1">SUMIFS(СВЦЭМ!$H$40:$H$783,СВЦЭМ!$A$40:$A$783,$A253,СВЦЭМ!$B$39:$B$782,D$242)+'СЕТ СН'!$F$12</f>
        <v>0</v>
      </c>
      <c r="E253" s="36">
        <f ca="1">SUMIFS(СВЦЭМ!$H$40:$H$783,СВЦЭМ!$A$40:$A$783,$A253,СВЦЭМ!$B$39:$B$782,E$242)+'СЕТ СН'!$F$12</f>
        <v>0</v>
      </c>
      <c r="F253" s="36">
        <f ca="1">SUMIFS(СВЦЭМ!$H$40:$H$783,СВЦЭМ!$A$40:$A$783,$A253,СВЦЭМ!$B$39:$B$782,F$242)+'СЕТ СН'!$F$12</f>
        <v>0</v>
      </c>
      <c r="G253" s="36">
        <f ca="1">SUMIFS(СВЦЭМ!$H$40:$H$783,СВЦЭМ!$A$40:$A$783,$A253,СВЦЭМ!$B$39:$B$782,G$242)+'СЕТ СН'!$F$12</f>
        <v>0</v>
      </c>
      <c r="H253" s="36">
        <f ca="1">SUMIFS(СВЦЭМ!$H$40:$H$783,СВЦЭМ!$A$40:$A$783,$A253,СВЦЭМ!$B$39:$B$782,H$242)+'СЕТ СН'!$F$12</f>
        <v>0</v>
      </c>
      <c r="I253" s="36">
        <f ca="1">SUMIFS(СВЦЭМ!$H$40:$H$783,СВЦЭМ!$A$40:$A$783,$A253,СВЦЭМ!$B$39:$B$782,I$242)+'СЕТ СН'!$F$12</f>
        <v>0</v>
      </c>
      <c r="J253" s="36">
        <f ca="1">SUMIFS(СВЦЭМ!$H$40:$H$783,СВЦЭМ!$A$40:$A$783,$A253,СВЦЭМ!$B$39:$B$782,J$242)+'СЕТ СН'!$F$12</f>
        <v>0</v>
      </c>
      <c r="K253" s="36">
        <f ca="1">SUMIFS(СВЦЭМ!$H$40:$H$783,СВЦЭМ!$A$40:$A$783,$A253,СВЦЭМ!$B$39:$B$782,K$242)+'СЕТ СН'!$F$12</f>
        <v>0</v>
      </c>
      <c r="L253" s="36">
        <f ca="1">SUMIFS(СВЦЭМ!$H$40:$H$783,СВЦЭМ!$A$40:$A$783,$A253,СВЦЭМ!$B$39:$B$782,L$242)+'СЕТ СН'!$F$12</f>
        <v>0</v>
      </c>
      <c r="M253" s="36">
        <f ca="1">SUMIFS(СВЦЭМ!$H$40:$H$783,СВЦЭМ!$A$40:$A$783,$A253,СВЦЭМ!$B$39:$B$782,M$242)+'СЕТ СН'!$F$12</f>
        <v>0</v>
      </c>
      <c r="N253" s="36">
        <f ca="1">SUMIFS(СВЦЭМ!$H$40:$H$783,СВЦЭМ!$A$40:$A$783,$A253,СВЦЭМ!$B$39:$B$782,N$242)+'СЕТ СН'!$F$12</f>
        <v>0</v>
      </c>
      <c r="O253" s="36">
        <f ca="1">SUMIFS(СВЦЭМ!$H$40:$H$783,СВЦЭМ!$A$40:$A$783,$A253,СВЦЭМ!$B$39:$B$782,O$242)+'СЕТ СН'!$F$12</f>
        <v>0</v>
      </c>
      <c r="P253" s="36">
        <f ca="1">SUMIFS(СВЦЭМ!$H$40:$H$783,СВЦЭМ!$A$40:$A$783,$A253,СВЦЭМ!$B$39:$B$782,P$242)+'СЕТ СН'!$F$12</f>
        <v>0</v>
      </c>
      <c r="Q253" s="36">
        <f ca="1">SUMIFS(СВЦЭМ!$H$40:$H$783,СВЦЭМ!$A$40:$A$783,$A253,СВЦЭМ!$B$39:$B$782,Q$242)+'СЕТ СН'!$F$12</f>
        <v>0</v>
      </c>
      <c r="R253" s="36">
        <f ca="1">SUMIFS(СВЦЭМ!$H$40:$H$783,СВЦЭМ!$A$40:$A$783,$A253,СВЦЭМ!$B$39:$B$782,R$242)+'СЕТ СН'!$F$12</f>
        <v>0</v>
      </c>
      <c r="S253" s="36">
        <f ca="1">SUMIFS(СВЦЭМ!$H$40:$H$783,СВЦЭМ!$A$40:$A$783,$A253,СВЦЭМ!$B$39:$B$782,S$242)+'СЕТ СН'!$F$12</f>
        <v>0</v>
      </c>
      <c r="T253" s="36">
        <f ca="1">SUMIFS(СВЦЭМ!$H$40:$H$783,СВЦЭМ!$A$40:$A$783,$A253,СВЦЭМ!$B$39:$B$782,T$242)+'СЕТ СН'!$F$12</f>
        <v>0</v>
      </c>
      <c r="U253" s="36">
        <f ca="1">SUMIFS(СВЦЭМ!$H$40:$H$783,СВЦЭМ!$A$40:$A$783,$A253,СВЦЭМ!$B$39:$B$782,U$242)+'СЕТ СН'!$F$12</f>
        <v>0</v>
      </c>
      <c r="V253" s="36">
        <f ca="1">SUMIFS(СВЦЭМ!$H$40:$H$783,СВЦЭМ!$A$40:$A$783,$A253,СВЦЭМ!$B$39:$B$782,V$242)+'СЕТ СН'!$F$12</f>
        <v>0</v>
      </c>
      <c r="W253" s="36">
        <f ca="1">SUMIFS(СВЦЭМ!$H$40:$H$783,СВЦЭМ!$A$40:$A$783,$A253,СВЦЭМ!$B$39:$B$782,W$242)+'СЕТ СН'!$F$12</f>
        <v>0</v>
      </c>
      <c r="X253" s="36">
        <f ca="1">SUMIFS(СВЦЭМ!$H$40:$H$783,СВЦЭМ!$A$40:$A$783,$A253,СВЦЭМ!$B$39:$B$782,X$242)+'СЕТ СН'!$F$12</f>
        <v>0</v>
      </c>
      <c r="Y253" s="36">
        <f ca="1">SUMIFS(СВЦЭМ!$H$40:$H$783,СВЦЭМ!$A$40:$A$783,$A253,СВЦЭМ!$B$39:$B$782,Y$242)+'СЕТ СН'!$F$12</f>
        <v>0</v>
      </c>
    </row>
    <row r="254" spans="1:27" ht="15.75" hidden="1" x14ac:dyDescent="0.2">
      <c r="A254" s="35">
        <f t="shared" si="7"/>
        <v>44969</v>
      </c>
      <c r="B254" s="36">
        <f ca="1">SUMIFS(СВЦЭМ!$H$40:$H$783,СВЦЭМ!$A$40:$A$783,$A254,СВЦЭМ!$B$39:$B$782,B$242)+'СЕТ СН'!$F$12</f>
        <v>0</v>
      </c>
      <c r="C254" s="36">
        <f ca="1">SUMIFS(СВЦЭМ!$H$40:$H$783,СВЦЭМ!$A$40:$A$783,$A254,СВЦЭМ!$B$39:$B$782,C$242)+'СЕТ СН'!$F$12</f>
        <v>0</v>
      </c>
      <c r="D254" s="36">
        <f ca="1">SUMIFS(СВЦЭМ!$H$40:$H$783,СВЦЭМ!$A$40:$A$783,$A254,СВЦЭМ!$B$39:$B$782,D$242)+'СЕТ СН'!$F$12</f>
        <v>0</v>
      </c>
      <c r="E254" s="36">
        <f ca="1">SUMIFS(СВЦЭМ!$H$40:$H$783,СВЦЭМ!$A$40:$A$783,$A254,СВЦЭМ!$B$39:$B$782,E$242)+'СЕТ СН'!$F$12</f>
        <v>0</v>
      </c>
      <c r="F254" s="36">
        <f ca="1">SUMIFS(СВЦЭМ!$H$40:$H$783,СВЦЭМ!$A$40:$A$783,$A254,СВЦЭМ!$B$39:$B$782,F$242)+'СЕТ СН'!$F$12</f>
        <v>0</v>
      </c>
      <c r="G254" s="36">
        <f ca="1">SUMIFS(СВЦЭМ!$H$40:$H$783,СВЦЭМ!$A$40:$A$783,$A254,СВЦЭМ!$B$39:$B$782,G$242)+'СЕТ СН'!$F$12</f>
        <v>0</v>
      </c>
      <c r="H254" s="36">
        <f ca="1">SUMIFS(СВЦЭМ!$H$40:$H$783,СВЦЭМ!$A$40:$A$783,$A254,СВЦЭМ!$B$39:$B$782,H$242)+'СЕТ СН'!$F$12</f>
        <v>0</v>
      </c>
      <c r="I254" s="36">
        <f ca="1">SUMIFS(СВЦЭМ!$H$40:$H$783,СВЦЭМ!$A$40:$A$783,$A254,СВЦЭМ!$B$39:$B$782,I$242)+'СЕТ СН'!$F$12</f>
        <v>0</v>
      </c>
      <c r="J254" s="36">
        <f ca="1">SUMIFS(СВЦЭМ!$H$40:$H$783,СВЦЭМ!$A$40:$A$783,$A254,СВЦЭМ!$B$39:$B$782,J$242)+'СЕТ СН'!$F$12</f>
        <v>0</v>
      </c>
      <c r="K254" s="36">
        <f ca="1">SUMIFS(СВЦЭМ!$H$40:$H$783,СВЦЭМ!$A$40:$A$783,$A254,СВЦЭМ!$B$39:$B$782,K$242)+'СЕТ СН'!$F$12</f>
        <v>0</v>
      </c>
      <c r="L254" s="36">
        <f ca="1">SUMIFS(СВЦЭМ!$H$40:$H$783,СВЦЭМ!$A$40:$A$783,$A254,СВЦЭМ!$B$39:$B$782,L$242)+'СЕТ СН'!$F$12</f>
        <v>0</v>
      </c>
      <c r="M254" s="36">
        <f ca="1">SUMIFS(СВЦЭМ!$H$40:$H$783,СВЦЭМ!$A$40:$A$783,$A254,СВЦЭМ!$B$39:$B$782,M$242)+'СЕТ СН'!$F$12</f>
        <v>0</v>
      </c>
      <c r="N254" s="36">
        <f ca="1">SUMIFS(СВЦЭМ!$H$40:$H$783,СВЦЭМ!$A$40:$A$783,$A254,СВЦЭМ!$B$39:$B$782,N$242)+'СЕТ СН'!$F$12</f>
        <v>0</v>
      </c>
      <c r="O254" s="36">
        <f ca="1">SUMIFS(СВЦЭМ!$H$40:$H$783,СВЦЭМ!$A$40:$A$783,$A254,СВЦЭМ!$B$39:$B$782,O$242)+'СЕТ СН'!$F$12</f>
        <v>0</v>
      </c>
      <c r="P254" s="36">
        <f ca="1">SUMIFS(СВЦЭМ!$H$40:$H$783,СВЦЭМ!$A$40:$A$783,$A254,СВЦЭМ!$B$39:$B$782,P$242)+'СЕТ СН'!$F$12</f>
        <v>0</v>
      </c>
      <c r="Q254" s="36">
        <f ca="1">SUMIFS(СВЦЭМ!$H$40:$H$783,СВЦЭМ!$A$40:$A$783,$A254,СВЦЭМ!$B$39:$B$782,Q$242)+'СЕТ СН'!$F$12</f>
        <v>0</v>
      </c>
      <c r="R254" s="36">
        <f ca="1">SUMIFS(СВЦЭМ!$H$40:$H$783,СВЦЭМ!$A$40:$A$783,$A254,СВЦЭМ!$B$39:$B$782,R$242)+'СЕТ СН'!$F$12</f>
        <v>0</v>
      </c>
      <c r="S254" s="36">
        <f ca="1">SUMIFS(СВЦЭМ!$H$40:$H$783,СВЦЭМ!$A$40:$A$783,$A254,СВЦЭМ!$B$39:$B$782,S$242)+'СЕТ СН'!$F$12</f>
        <v>0</v>
      </c>
      <c r="T254" s="36">
        <f ca="1">SUMIFS(СВЦЭМ!$H$40:$H$783,СВЦЭМ!$A$40:$A$783,$A254,СВЦЭМ!$B$39:$B$782,T$242)+'СЕТ СН'!$F$12</f>
        <v>0</v>
      </c>
      <c r="U254" s="36">
        <f ca="1">SUMIFS(СВЦЭМ!$H$40:$H$783,СВЦЭМ!$A$40:$A$783,$A254,СВЦЭМ!$B$39:$B$782,U$242)+'СЕТ СН'!$F$12</f>
        <v>0</v>
      </c>
      <c r="V254" s="36">
        <f ca="1">SUMIFS(СВЦЭМ!$H$40:$H$783,СВЦЭМ!$A$40:$A$783,$A254,СВЦЭМ!$B$39:$B$782,V$242)+'СЕТ СН'!$F$12</f>
        <v>0</v>
      </c>
      <c r="W254" s="36">
        <f ca="1">SUMIFS(СВЦЭМ!$H$40:$H$783,СВЦЭМ!$A$40:$A$783,$A254,СВЦЭМ!$B$39:$B$782,W$242)+'СЕТ СН'!$F$12</f>
        <v>0</v>
      </c>
      <c r="X254" s="36">
        <f ca="1">SUMIFS(СВЦЭМ!$H$40:$H$783,СВЦЭМ!$A$40:$A$783,$A254,СВЦЭМ!$B$39:$B$782,X$242)+'СЕТ СН'!$F$12</f>
        <v>0</v>
      </c>
      <c r="Y254" s="36">
        <f ca="1">SUMIFS(СВЦЭМ!$H$40:$H$783,СВЦЭМ!$A$40:$A$783,$A254,СВЦЭМ!$B$39:$B$782,Y$242)+'СЕТ СН'!$F$12</f>
        <v>0</v>
      </c>
    </row>
    <row r="255" spans="1:27" ht="15.75" hidden="1" x14ac:dyDescent="0.2">
      <c r="A255" s="35">
        <f t="shared" si="7"/>
        <v>44970</v>
      </c>
      <c r="B255" s="36">
        <f ca="1">SUMIFS(СВЦЭМ!$H$40:$H$783,СВЦЭМ!$A$40:$A$783,$A255,СВЦЭМ!$B$39:$B$782,B$242)+'СЕТ СН'!$F$12</f>
        <v>0</v>
      </c>
      <c r="C255" s="36">
        <f ca="1">SUMIFS(СВЦЭМ!$H$40:$H$783,СВЦЭМ!$A$40:$A$783,$A255,СВЦЭМ!$B$39:$B$782,C$242)+'СЕТ СН'!$F$12</f>
        <v>0</v>
      </c>
      <c r="D255" s="36">
        <f ca="1">SUMIFS(СВЦЭМ!$H$40:$H$783,СВЦЭМ!$A$40:$A$783,$A255,СВЦЭМ!$B$39:$B$782,D$242)+'СЕТ СН'!$F$12</f>
        <v>0</v>
      </c>
      <c r="E255" s="36">
        <f ca="1">SUMIFS(СВЦЭМ!$H$40:$H$783,СВЦЭМ!$A$40:$A$783,$A255,СВЦЭМ!$B$39:$B$782,E$242)+'СЕТ СН'!$F$12</f>
        <v>0</v>
      </c>
      <c r="F255" s="36">
        <f ca="1">SUMIFS(СВЦЭМ!$H$40:$H$783,СВЦЭМ!$A$40:$A$783,$A255,СВЦЭМ!$B$39:$B$782,F$242)+'СЕТ СН'!$F$12</f>
        <v>0</v>
      </c>
      <c r="G255" s="36">
        <f ca="1">SUMIFS(СВЦЭМ!$H$40:$H$783,СВЦЭМ!$A$40:$A$783,$A255,СВЦЭМ!$B$39:$B$782,G$242)+'СЕТ СН'!$F$12</f>
        <v>0</v>
      </c>
      <c r="H255" s="36">
        <f ca="1">SUMIFS(СВЦЭМ!$H$40:$H$783,СВЦЭМ!$A$40:$A$783,$A255,СВЦЭМ!$B$39:$B$782,H$242)+'СЕТ СН'!$F$12</f>
        <v>0</v>
      </c>
      <c r="I255" s="36">
        <f ca="1">SUMIFS(СВЦЭМ!$H$40:$H$783,СВЦЭМ!$A$40:$A$783,$A255,СВЦЭМ!$B$39:$B$782,I$242)+'СЕТ СН'!$F$12</f>
        <v>0</v>
      </c>
      <c r="J255" s="36">
        <f ca="1">SUMIFS(СВЦЭМ!$H$40:$H$783,СВЦЭМ!$A$40:$A$783,$A255,СВЦЭМ!$B$39:$B$782,J$242)+'СЕТ СН'!$F$12</f>
        <v>0</v>
      </c>
      <c r="K255" s="36">
        <f ca="1">SUMIFS(СВЦЭМ!$H$40:$H$783,СВЦЭМ!$A$40:$A$783,$A255,СВЦЭМ!$B$39:$B$782,K$242)+'СЕТ СН'!$F$12</f>
        <v>0</v>
      </c>
      <c r="L255" s="36">
        <f ca="1">SUMIFS(СВЦЭМ!$H$40:$H$783,СВЦЭМ!$A$40:$A$783,$A255,СВЦЭМ!$B$39:$B$782,L$242)+'СЕТ СН'!$F$12</f>
        <v>0</v>
      </c>
      <c r="M255" s="36">
        <f ca="1">SUMIFS(СВЦЭМ!$H$40:$H$783,СВЦЭМ!$A$40:$A$783,$A255,СВЦЭМ!$B$39:$B$782,M$242)+'СЕТ СН'!$F$12</f>
        <v>0</v>
      </c>
      <c r="N255" s="36">
        <f ca="1">SUMIFS(СВЦЭМ!$H$40:$H$783,СВЦЭМ!$A$40:$A$783,$A255,СВЦЭМ!$B$39:$B$782,N$242)+'СЕТ СН'!$F$12</f>
        <v>0</v>
      </c>
      <c r="O255" s="36">
        <f ca="1">SUMIFS(СВЦЭМ!$H$40:$H$783,СВЦЭМ!$A$40:$A$783,$A255,СВЦЭМ!$B$39:$B$782,O$242)+'СЕТ СН'!$F$12</f>
        <v>0</v>
      </c>
      <c r="P255" s="36">
        <f ca="1">SUMIFS(СВЦЭМ!$H$40:$H$783,СВЦЭМ!$A$40:$A$783,$A255,СВЦЭМ!$B$39:$B$782,P$242)+'СЕТ СН'!$F$12</f>
        <v>0</v>
      </c>
      <c r="Q255" s="36">
        <f ca="1">SUMIFS(СВЦЭМ!$H$40:$H$783,СВЦЭМ!$A$40:$A$783,$A255,СВЦЭМ!$B$39:$B$782,Q$242)+'СЕТ СН'!$F$12</f>
        <v>0</v>
      </c>
      <c r="R255" s="36">
        <f ca="1">SUMIFS(СВЦЭМ!$H$40:$H$783,СВЦЭМ!$A$40:$A$783,$A255,СВЦЭМ!$B$39:$B$782,R$242)+'СЕТ СН'!$F$12</f>
        <v>0</v>
      </c>
      <c r="S255" s="36">
        <f ca="1">SUMIFS(СВЦЭМ!$H$40:$H$783,СВЦЭМ!$A$40:$A$783,$A255,СВЦЭМ!$B$39:$B$782,S$242)+'СЕТ СН'!$F$12</f>
        <v>0</v>
      </c>
      <c r="T255" s="36">
        <f ca="1">SUMIFS(СВЦЭМ!$H$40:$H$783,СВЦЭМ!$A$40:$A$783,$A255,СВЦЭМ!$B$39:$B$782,T$242)+'СЕТ СН'!$F$12</f>
        <v>0</v>
      </c>
      <c r="U255" s="36">
        <f ca="1">SUMIFS(СВЦЭМ!$H$40:$H$783,СВЦЭМ!$A$40:$A$783,$A255,СВЦЭМ!$B$39:$B$782,U$242)+'СЕТ СН'!$F$12</f>
        <v>0</v>
      </c>
      <c r="V255" s="36">
        <f ca="1">SUMIFS(СВЦЭМ!$H$40:$H$783,СВЦЭМ!$A$40:$A$783,$A255,СВЦЭМ!$B$39:$B$782,V$242)+'СЕТ СН'!$F$12</f>
        <v>0</v>
      </c>
      <c r="W255" s="36">
        <f ca="1">SUMIFS(СВЦЭМ!$H$40:$H$783,СВЦЭМ!$A$40:$A$783,$A255,СВЦЭМ!$B$39:$B$782,W$242)+'СЕТ СН'!$F$12</f>
        <v>0</v>
      </c>
      <c r="X255" s="36">
        <f ca="1">SUMIFS(СВЦЭМ!$H$40:$H$783,СВЦЭМ!$A$40:$A$783,$A255,СВЦЭМ!$B$39:$B$782,X$242)+'СЕТ СН'!$F$12</f>
        <v>0</v>
      </c>
      <c r="Y255" s="36">
        <f ca="1">SUMIFS(СВЦЭМ!$H$40:$H$783,СВЦЭМ!$A$40:$A$783,$A255,СВЦЭМ!$B$39:$B$782,Y$242)+'СЕТ СН'!$F$12</f>
        <v>0</v>
      </c>
    </row>
    <row r="256" spans="1:27" ht="15.75" hidden="1" x14ac:dyDescent="0.2">
      <c r="A256" s="35">
        <f t="shared" si="7"/>
        <v>44971</v>
      </c>
      <c r="B256" s="36">
        <f ca="1">SUMIFS(СВЦЭМ!$H$40:$H$783,СВЦЭМ!$A$40:$A$783,$A256,СВЦЭМ!$B$39:$B$782,B$242)+'СЕТ СН'!$F$12</f>
        <v>0</v>
      </c>
      <c r="C256" s="36">
        <f ca="1">SUMIFS(СВЦЭМ!$H$40:$H$783,СВЦЭМ!$A$40:$A$783,$A256,СВЦЭМ!$B$39:$B$782,C$242)+'СЕТ СН'!$F$12</f>
        <v>0</v>
      </c>
      <c r="D256" s="36">
        <f ca="1">SUMIFS(СВЦЭМ!$H$40:$H$783,СВЦЭМ!$A$40:$A$783,$A256,СВЦЭМ!$B$39:$B$782,D$242)+'СЕТ СН'!$F$12</f>
        <v>0</v>
      </c>
      <c r="E256" s="36">
        <f ca="1">SUMIFS(СВЦЭМ!$H$40:$H$783,СВЦЭМ!$A$40:$A$783,$A256,СВЦЭМ!$B$39:$B$782,E$242)+'СЕТ СН'!$F$12</f>
        <v>0</v>
      </c>
      <c r="F256" s="36">
        <f ca="1">SUMIFS(СВЦЭМ!$H$40:$H$783,СВЦЭМ!$A$40:$A$783,$A256,СВЦЭМ!$B$39:$B$782,F$242)+'СЕТ СН'!$F$12</f>
        <v>0</v>
      </c>
      <c r="G256" s="36">
        <f ca="1">SUMIFS(СВЦЭМ!$H$40:$H$783,СВЦЭМ!$A$40:$A$783,$A256,СВЦЭМ!$B$39:$B$782,G$242)+'СЕТ СН'!$F$12</f>
        <v>0</v>
      </c>
      <c r="H256" s="36">
        <f ca="1">SUMIFS(СВЦЭМ!$H$40:$H$783,СВЦЭМ!$A$40:$A$783,$A256,СВЦЭМ!$B$39:$B$782,H$242)+'СЕТ СН'!$F$12</f>
        <v>0</v>
      </c>
      <c r="I256" s="36">
        <f ca="1">SUMIFS(СВЦЭМ!$H$40:$H$783,СВЦЭМ!$A$40:$A$783,$A256,СВЦЭМ!$B$39:$B$782,I$242)+'СЕТ СН'!$F$12</f>
        <v>0</v>
      </c>
      <c r="J256" s="36">
        <f ca="1">SUMIFS(СВЦЭМ!$H$40:$H$783,СВЦЭМ!$A$40:$A$783,$A256,СВЦЭМ!$B$39:$B$782,J$242)+'СЕТ СН'!$F$12</f>
        <v>0</v>
      </c>
      <c r="K256" s="36">
        <f ca="1">SUMIFS(СВЦЭМ!$H$40:$H$783,СВЦЭМ!$A$40:$A$783,$A256,СВЦЭМ!$B$39:$B$782,K$242)+'СЕТ СН'!$F$12</f>
        <v>0</v>
      </c>
      <c r="L256" s="36">
        <f ca="1">SUMIFS(СВЦЭМ!$H$40:$H$783,СВЦЭМ!$A$40:$A$783,$A256,СВЦЭМ!$B$39:$B$782,L$242)+'СЕТ СН'!$F$12</f>
        <v>0</v>
      </c>
      <c r="M256" s="36">
        <f ca="1">SUMIFS(СВЦЭМ!$H$40:$H$783,СВЦЭМ!$A$40:$A$783,$A256,СВЦЭМ!$B$39:$B$782,M$242)+'СЕТ СН'!$F$12</f>
        <v>0</v>
      </c>
      <c r="N256" s="36">
        <f ca="1">SUMIFS(СВЦЭМ!$H$40:$H$783,СВЦЭМ!$A$40:$A$783,$A256,СВЦЭМ!$B$39:$B$782,N$242)+'СЕТ СН'!$F$12</f>
        <v>0</v>
      </c>
      <c r="O256" s="36">
        <f ca="1">SUMIFS(СВЦЭМ!$H$40:$H$783,СВЦЭМ!$A$40:$A$783,$A256,СВЦЭМ!$B$39:$B$782,O$242)+'СЕТ СН'!$F$12</f>
        <v>0</v>
      </c>
      <c r="P256" s="36">
        <f ca="1">SUMIFS(СВЦЭМ!$H$40:$H$783,СВЦЭМ!$A$40:$A$783,$A256,СВЦЭМ!$B$39:$B$782,P$242)+'СЕТ СН'!$F$12</f>
        <v>0</v>
      </c>
      <c r="Q256" s="36">
        <f ca="1">SUMIFS(СВЦЭМ!$H$40:$H$783,СВЦЭМ!$A$40:$A$783,$A256,СВЦЭМ!$B$39:$B$782,Q$242)+'СЕТ СН'!$F$12</f>
        <v>0</v>
      </c>
      <c r="R256" s="36">
        <f ca="1">SUMIFS(СВЦЭМ!$H$40:$H$783,СВЦЭМ!$A$40:$A$783,$A256,СВЦЭМ!$B$39:$B$782,R$242)+'СЕТ СН'!$F$12</f>
        <v>0</v>
      </c>
      <c r="S256" s="36">
        <f ca="1">SUMIFS(СВЦЭМ!$H$40:$H$783,СВЦЭМ!$A$40:$A$783,$A256,СВЦЭМ!$B$39:$B$782,S$242)+'СЕТ СН'!$F$12</f>
        <v>0</v>
      </c>
      <c r="T256" s="36">
        <f ca="1">SUMIFS(СВЦЭМ!$H$40:$H$783,СВЦЭМ!$A$40:$A$783,$A256,СВЦЭМ!$B$39:$B$782,T$242)+'СЕТ СН'!$F$12</f>
        <v>0</v>
      </c>
      <c r="U256" s="36">
        <f ca="1">SUMIFS(СВЦЭМ!$H$40:$H$783,СВЦЭМ!$A$40:$A$783,$A256,СВЦЭМ!$B$39:$B$782,U$242)+'СЕТ СН'!$F$12</f>
        <v>0</v>
      </c>
      <c r="V256" s="36">
        <f ca="1">SUMIFS(СВЦЭМ!$H$40:$H$783,СВЦЭМ!$A$40:$A$783,$A256,СВЦЭМ!$B$39:$B$782,V$242)+'СЕТ СН'!$F$12</f>
        <v>0</v>
      </c>
      <c r="W256" s="36">
        <f ca="1">SUMIFS(СВЦЭМ!$H$40:$H$783,СВЦЭМ!$A$40:$A$783,$A256,СВЦЭМ!$B$39:$B$782,W$242)+'СЕТ СН'!$F$12</f>
        <v>0</v>
      </c>
      <c r="X256" s="36">
        <f ca="1">SUMIFS(СВЦЭМ!$H$40:$H$783,СВЦЭМ!$A$40:$A$783,$A256,СВЦЭМ!$B$39:$B$782,X$242)+'СЕТ СН'!$F$12</f>
        <v>0</v>
      </c>
      <c r="Y256" s="36">
        <f ca="1">SUMIFS(СВЦЭМ!$H$40:$H$783,СВЦЭМ!$A$40:$A$783,$A256,СВЦЭМ!$B$39:$B$782,Y$242)+'СЕТ СН'!$F$12</f>
        <v>0</v>
      </c>
    </row>
    <row r="257" spans="1:25" ht="15.75" hidden="1" x14ac:dyDescent="0.2">
      <c r="A257" s="35">
        <f t="shared" si="7"/>
        <v>44972</v>
      </c>
      <c r="B257" s="36">
        <f ca="1">SUMIFS(СВЦЭМ!$H$40:$H$783,СВЦЭМ!$A$40:$A$783,$A257,СВЦЭМ!$B$39:$B$782,B$242)+'СЕТ СН'!$F$12</f>
        <v>0</v>
      </c>
      <c r="C257" s="36">
        <f ca="1">SUMIFS(СВЦЭМ!$H$40:$H$783,СВЦЭМ!$A$40:$A$783,$A257,СВЦЭМ!$B$39:$B$782,C$242)+'СЕТ СН'!$F$12</f>
        <v>0</v>
      </c>
      <c r="D257" s="36">
        <f ca="1">SUMIFS(СВЦЭМ!$H$40:$H$783,СВЦЭМ!$A$40:$A$783,$A257,СВЦЭМ!$B$39:$B$782,D$242)+'СЕТ СН'!$F$12</f>
        <v>0</v>
      </c>
      <c r="E257" s="36">
        <f ca="1">SUMIFS(СВЦЭМ!$H$40:$H$783,СВЦЭМ!$A$40:$A$783,$A257,СВЦЭМ!$B$39:$B$782,E$242)+'СЕТ СН'!$F$12</f>
        <v>0</v>
      </c>
      <c r="F257" s="36">
        <f ca="1">SUMIFS(СВЦЭМ!$H$40:$H$783,СВЦЭМ!$A$40:$A$783,$A257,СВЦЭМ!$B$39:$B$782,F$242)+'СЕТ СН'!$F$12</f>
        <v>0</v>
      </c>
      <c r="G257" s="36">
        <f ca="1">SUMIFS(СВЦЭМ!$H$40:$H$783,СВЦЭМ!$A$40:$A$783,$A257,СВЦЭМ!$B$39:$B$782,G$242)+'СЕТ СН'!$F$12</f>
        <v>0</v>
      </c>
      <c r="H257" s="36">
        <f ca="1">SUMIFS(СВЦЭМ!$H$40:$H$783,СВЦЭМ!$A$40:$A$783,$A257,СВЦЭМ!$B$39:$B$782,H$242)+'СЕТ СН'!$F$12</f>
        <v>0</v>
      </c>
      <c r="I257" s="36">
        <f ca="1">SUMIFS(СВЦЭМ!$H$40:$H$783,СВЦЭМ!$A$40:$A$783,$A257,СВЦЭМ!$B$39:$B$782,I$242)+'СЕТ СН'!$F$12</f>
        <v>0</v>
      </c>
      <c r="J257" s="36">
        <f ca="1">SUMIFS(СВЦЭМ!$H$40:$H$783,СВЦЭМ!$A$40:$A$783,$A257,СВЦЭМ!$B$39:$B$782,J$242)+'СЕТ СН'!$F$12</f>
        <v>0</v>
      </c>
      <c r="K257" s="36">
        <f ca="1">SUMIFS(СВЦЭМ!$H$40:$H$783,СВЦЭМ!$A$40:$A$783,$A257,СВЦЭМ!$B$39:$B$782,K$242)+'СЕТ СН'!$F$12</f>
        <v>0</v>
      </c>
      <c r="L257" s="36">
        <f ca="1">SUMIFS(СВЦЭМ!$H$40:$H$783,СВЦЭМ!$A$40:$A$783,$A257,СВЦЭМ!$B$39:$B$782,L$242)+'СЕТ СН'!$F$12</f>
        <v>0</v>
      </c>
      <c r="M257" s="36">
        <f ca="1">SUMIFS(СВЦЭМ!$H$40:$H$783,СВЦЭМ!$A$40:$A$783,$A257,СВЦЭМ!$B$39:$B$782,M$242)+'СЕТ СН'!$F$12</f>
        <v>0</v>
      </c>
      <c r="N257" s="36">
        <f ca="1">SUMIFS(СВЦЭМ!$H$40:$H$783,СВЦЭМ!$A$40:$A$783,$A257,СВЦЭМ!$B$39:$B$782,N$242)+'СЕТ СН'!$F$12</f>
        <v>0</v>
      </c>
      <c r="O257" s="36">
        <f ca="1">SUMIFS(СВЦЭМ!$H$40:$H$783,СВЦЭМ!$A$40:$A$783,$A257,СВЦЭМ!$B$39:$B$782,O$242)+'СЕТ СН'!$F$12</f>
        <v>0</v>
      </c>
      <c r="P257" s="36">
        <f ca="1">SUMIFS(СВЦЭМ!$H$40:$H$783,СВЦЭМ!$A$40:$A$783,$A257,СВЦЭМ!$B$39:$B$782,P$242)+'СЕТ СН'!$F$12</f>
        <v>0</v>
      </c>
      <c r="Q257" s="36">
        <f ca="1">SUMIFS(СВЦЭМ!$H$40:$H$783,СВЦЭМ!$A$40:$A$783,$A257,СВЦЭМ!$B$39:$B$782,Q$242)+'СЕТ СН'!$F$12</f>
        <v>0</v>
      </c>
      <c r="R257" s="36">
        <f ca="1">SUMIFS(СВЦЭМ!$H$40:$H$783,СВЦЭМ!$A$40:$A$783,$A257,СВЦЭМ!$B$39:$B$782,R$242)+'СЕТ СН'!$F$12</f>
        <v>0</v>
      </c>
      <c r="S257" s="36">
        <f ca="1">SUMIFS(СВЦЭМ!$H$40:$H$783,СВЦЭМ!$A$40:$A$783,$A257,СВЦЭМ!$B$39:$B$782,S$242)+'СЕТ СН'!$F$12</f>
        <v>0</v>
      </c>
      <c r="T257" s="36">
        <f ca="1">SUMIFS(СВЦЭМ!$H$40:$H$783,СВЦЭМ!$A$40:$A$783,$A257,СВЦЭМ!$B$39:$B$782,T$242)+'СЕТ СН'!$F$12</f>
        <v>0</v>
      </c>
      <c r="U257" s="36">
        <f ca="1">SUMIFS(СВЦЭМ!$H$40:$H$783,СВЦЭМ!$A$40:$A$783,$A257,СВЦЭМ!$B$39:$B$782,U$242)+'СЕТ СН'!$F$12</f>
        <v>0</v>
      </c>
      <c r="V257" s="36">
        <f ca="1">SUMIFS(СВЦЭМ!$H$40:$H$783,СВЦЭМ!$A$40:$A$783,$A257,СВЦЭМ!$B$39:$B$782,V$242)+'СЕТ СН'!$F$12</f>
        <v>0</v>
      </c>
      <c r="W257" s="36">
        <f ca="1">SUMIFS(СВЦЭМ!$H$40:$H$783,СВЦЭМ!$A$40:$A$783,$A257,СВЦЭМ!$B$39:$B$782,W$242)+'СЕТ СН'!$F$12</f>
        <v>0</v>
      </c>
      <c r="X257" s="36">
        <f ca="1">SUMIFS(СВЦЭМ!$H$40:$H$783,СВЦЭМ!$A$40:$A$783,$A257,СВЦЭМ!$B$39:$B$782,X$242)+'СЕТ СН'!$F$12</f>
        <v>0</v>
      </c>
      <c r="Y257" s="36">
        <f ca="1">SUMIFS(СВЦЭМ!$H$40:$H$783,СВЦЭМ!$A$40:$A$783,$A257,СВЦЭМ!$B$39:$B$782,Y$242)+'СЕТ СН'!$F$12</f>
        <v>0</v>
      </c>
    </row>
    <row r="258" spans="1:25" ht="15.75" hidden="1" x14ac:dyDescent="0.2">
      <c r="A258" s="35">
        <f t="shared" si="7"/>
        <v>44973</v>
      </c>
      <c r="B258" s="36">
        <f ca="1">SUMIFS(СВЦЭМ!$H$40:$H$783,СВЦЭМ!$A$40:$A$783,$A258,СВЦЭМ!$B$39:$B$782,B$242)+'СЕТ СН'!$F$12</f>
        <v>0</v>
      </c>
      <c r="C258" s="36">
        <f ca="1">SUMIFS(СВЦЭМ!$H$40:$H$783,СВЦЭМ!$A$40:$A$783,$A258,СВЦЭМ!$B$39:$B$782,C$242)+'СЕТ СН'!$F$12</f>
        <v>0</v>
      </c>
      <c r="D258" s="36">
        <f ca="1">SUMIFS(СВЦЭМ!$H$40:$H$783,СВЦЭМ!$A$40:$A$783,$A258,СВЦЭМ!$B$39:$B$782,D$242)+'СЕТ СН'!$F$12</f>
        <v>0</v>
      </c>
      <c r="E258" s="36">
        <f ca="1">SUMIFS(СВЦЭМ!$H$40:$H$783,СВЦЭМ!$A$40:$A$783,$A258,СВЦЭМ!$B$39:$B$782,E$242)+'СЕТ СН'!$F$12</f>
        <v>0</v>
      </c>
      <c r="F258" s="36">
        <f ca="1">SUMIFS(СВЦЭМ!$H$40:$H$783,СВЦЭМ!$A$40:$A$783,$A258,СВЦЭМ!$B$39:$B$782,F$242)+'СЕТ СН'!$F$12</f>
        <v>0</v>
      </c>
      <c r="G258" s="36">
        <f ca="1">SUMIFS(СВЦЭМ!$H$40:$H$783,СВЦЭМ!$A$40:$A$783,$A258,СВЦЭМ!$B$39:$B$782,G$242)+'СЕТ СН'!$F$12</f>
        <v>0</v>
      </c>
      <c r="H258" s="36">
        <f ca="1">SUMIFS(СВЦЭМ!$H$40:$H$783,СВЦЭМ!$A$40:$A$783,$A258,СВЦЭМ!$B$39:$B$782,H$242)+'СЕТ СН'!$F$12</f>
        <v>0</v>
      </c>
      <c r="I258" s="36">
        <f ca="1">SUMIFS(СВЦЭМ!$H$40:$H$783,СВЦЭМ!$A$40:$A$783,$A258,СВЦЭМ!$B$39:$B$782,I$242)+'СЕТ СН'!$F$12</f>
        <v>0</v>
      </c>
      <c r="J258" s="36">
        <f ca="1">SUMIFS(СВЦЭМ!$H$40:$H$783,СВЦЭМ!$A$40:$A$783,$A258,СВЦЭМ!$B$39:$B$782,J$242)+'СЕТ СН'!$F$12</f>
        <v>0</v>
      </c>
      <c r="K258" s="36">
        <f ca="1">SUMIFS(СВЦЭМ!$H$40:$H$783,СВЦЭМ!$A$40:$A$783,$A258,СВЦЭМ!$B$39:$B$782,K$242)+'СЕТ СН'!$F$12</f>
        <v>0</v>
      </c>
      <c r="L258" s="36">
        <f ca="1">SUMIFS(СВЦЭМ!$H$40:$H$783,СВЦЭМ!$A$40:$A$783,$A258,СВЦЭМ!$B$39:$B$782,L$242)+'СЕТ СН'!$F$12</f>
        <v>0</v>
      </c>
      <c r="M258" s="36">
        <f ca="1">SUMIFS(СВЦЭМ!$H$40:$H$783,СВЦЭМ!$A$40:$A$783,$A258,СВЦЭМ!$B$39:$B$782,M$242)+'СЕТ СН'!$F$12</f>
        <v>0</v>
      </c>
      <c r="N258" s="36">
        <f ca="1">SUMIFS(СВЦЭМ!$H$40:$H$783,СВЦЭМ!$A$40:$A$783,$A258,СВЦЭМ!$B$39:$B$782,N$242)+'СЕТ СН'!$F$12</f>
        <v>0</v>
      </c>
      <c r="O258" s="36">
        <f ca="1">SUMIFS(СВЦЭМ!$H$40:$H$783,СВЦЭМ!$A$40:$A$783,$A258,СВЦЭМ!$B$39:$B$782,O$242)+'СЕТ СН'!$F$12</f>
        <v>0</v>
      </c>
      <c r="P258" s="36">
        <f ca="1">SUMIFS(СВЦЭМ!$H$40:$H$783,СВЦЭМ!$A$40:$A$783,$A258,СВЦЭМ!$B$39:$B$782,P$242)+'СЕТ СН'!$F$12</f>
        <v>0</v>
      </c>
      <c r="Q258" s="36">
        <f ca="1">SUMIFS(СВЦЭМ!$H$40:$H$783,СВЦЭМ!$A$40:$A$783,$A258,СВЦЭМ!$B$39:$B$782,Q$242)+'СЕТ СН'!$F$12</f>
        <v>0</v>
      </c>
      <c r="R258" s="36">
        <f ca="1">SUMIFS(СВЦЭМ!$H$40:$H$783,СВЦЭМ!$A$40:$A$783,$A258,СВЦЭМ!$B$39:$B$782,R$242)+'СЕТ СН'!$F$12</f>
        <v>0</v>
      </c>
      <c r="S258" s="36">
        <f ca="1">SUMIFS(СВЦЭМ!$H$40:$H$783,СВЦЭМ!$A$40:$A$783,$A258,СВЦЭМ!$B$39:$B$782,S$242)+'СЕТ СН'!$F$12</f>
        <v>0</v>
      </c>
      <c r="T258" s="36">
        <f ca="1">SUMIFS(СВЦЭМ!$H$40:$H$783,СВЦЭМ!$A$40:$A$783,$A258,СВЦЭМ!$B$39:$B$782,T$242)+'СЕТ СН'!$F$12</f>
        <v>0</v>
      </c>
      <c r="U258" s="36">
        <f ca="1">SUMIFS(СВЦЭМ!$H$40:$H$783,СВЦЭМ!$A$40:$A$783,$A258,СВЦЭМ!$B$39:$B$782,U$242)+'СЕТ СН'!$F$12</f>
        <v>0</v>
      </c>
      <c r="V258" s="36">
        <f ca="1">SUMIFS(СВЦЭМ!$H$40:$H$783,СВЦЭМ!$A$40:$A$783,$A258,СВЦЭМ!$B$39:$B$782,V$242)+'СЕТ СН'!$F$12</f>
        <v>0</v>
      </c>
      <c r="W258" s="36">
        <f ca="1">SUMIFS(СВЦЭМ!$H$40:$H$783,СВЦЭМ!$A$40:$A$783,$A258,СВЦЭМ!$B$39:$B$782,W$242)+'СЕТ СН'!$F$12</f>
        <v>0</v>
      </c>
      <c r="X258" s="36">
        <f ca="1">SUMIFS(СВЦЭМ!$H$40:$H$783,СВЦЭМ!$A$40:$A$783,$A258,СВЦЭМ!$B$39:$B$782,X$242)+'СЕТ СН'!$F$12</f>
        <v>0</v>
      </c>
      <c r="Y258" s="36">
        <f ca="1">SUMIFS(СВЦЭМ!$H$40:$H$783,СВЦЭМ!$A$40:$A$783,$A258,СВЦЭМ!$B$39:$B$782,Y$242)+'СЕТ СН'!$F$12</f>
        <v>0</v>
      </c>
    </row>
    <row r="259" spans="1:25" ht="15.75" hidden="1" x14ac:dyDescent="0.2">
      <c r="A259" s="35">
        <f t="shared" si="7"/>
        <v>44974</v>
      </c>
      <c r="B259" s="36">
        <f ca="1">SUMIFS(СВЦЭМ!$H$40:$H$783,СВЦЭМ!$A$40:$A$783,$A259,СВЦЭМ!$B$39:$B$782,B$242)+'СЕТ СН'!$F$12</f>
        <v>0</v>
      </c>
      <c r="C259" s="36">
        <f ca="1">SUMIFS(СВЦЭМ!$H$40:$H$783,СВЦЭМ!$A$40:$A$783,$A259,СВЦЭМ!$B$39:$B$782,C$242)+'СЕТ СН'!$F$12</f>
        <v>0</v>
      </c>
      <c r="D259" s="36">
        <f ca="1">SUMIFS(СВЦЭМ!$H$40:$H$783,СВЦЭМ!$A$40:$A$783,$A259,СВЦЭМ!$B$39:$B$782,D$242)+'СЕТ СН'!$F$12</f>
        <v>0</v>
      </c>
      <c r="E259" s="36">
        <f ca="1">SUMIFS(СВЦЭМ!$H$40:$H$783,СВЦЭМ!$A$40:$A$783,$A259,СВЦЭМ!$B$39:$B$782,E$242)+'СЕТ СН'!$F$12</f>
        <v>0</v>
      </c>
      <c r="F259" s="36">
        <f ca="1">SUMIFS(СВЦЭМ!$H$40:$H$783,СВЦЭМ!$A$40:$A$783,$A259,СВЦЭМ!$B$39:$B$782,F$242)+'СЕТ СН'!$F$12</f>
        <v>0</v>
      </c>
      <c r="G259" s="36">
        <f ca="1">SUMIFS(СВЦЭМ!$H$40:$H$783,СВЦЭМ!$A$40:$A$783,$A259,СВЦЭМ!$B$39:$B$782,G$242)+'СЕТ СН'!$F$12</f>
        <v>0</v>
      </c>
      <c r="H259" s="36">
        <f ca="1">SUMIFS(СВЦЭМ!$H$40:$H$783,СВЦЭМ!$A$40:$A$783,$A259,СВЦЭМ!$B$39:$B$782,H$242)+'СЕТ СН'!$F$12</f>
        <v>0</v>
      </c>
      <c r="I259" s="36">
        <f ca="1">SUMIFS(СВЦЭМ!$H$40:$H$783,СВЦЭМ!$A$40:$A$783,$A259,СВЦЭМ!$B$39:$B$782,I$242)+'СЕТ СН'!$F$12</f>
        <v>0</v>
      </c>
      <c r="J259" s="36">
        <f ca="1">SUMIFS(СВЦЭМ!$H$40:$H$783,СВЦЭМ!$A$40:$A$783,$A259,СВЦЭМ!$B$39:$B$782,J$242)+'СЕТ СН'!$F$12</f>
        <v>0</v>
      </c>
      <c r="K259" s="36">
        <f ca="1">SUMIFS(СВЦЭМ!$H$40:$H$783,СВЦЭМ!$A$40:$A$783,$A259,СВЦЭМ!$B$39:$B$782,K$242)+'СЕТ СН'!$F$12</f>
        <v>0</v>
      </c>
      <c r="L259" s="36">
        <f ca="1">SUMIFS(СВЦЭМ!$H$40:$H$783,СВЦЭМ!$A$40:$A$783,$A259,СВЦЭМ!$B$39:$B$782,L$242)+'СЕТ СН'!$F$12</f>
        <v>0</v>
      </c>
      <c r="M259" s="36">
        <f ca="1">SUMIFS(СВЦЭМ!$H$40:$H$783,СВЦЭМ!$A$40:$A$783,$A259,СВЦЭМ!$B$39:$B$782,M$242)+'СЕТ СН'!$F$12</f>
        <v>0</v>
      </c>
      <c r="N259" s="36">
        <f ca="1">SUMIFS(СВЦЭМ!$H$40:$H$783,СВЦЭМ!$A$40:$A$783,$A259,СВЦЭМ!$B$39:$B$782,N$242)+'СЕТ СН'!$F$12</f>
        <v>0</v>
      </c>
      <c r="O259" s="36">
        <f ca="1">SUMIFS(СВЦЭМ!$H$40:$H$783,СВЦЭМ!$A$40:$A$783,$A259,СВЦЭМ!$B$39:$B$782,O$242)+'СЕТ СН'!$F$12</f>
        <v>0</v>
      </c>
      <c r="P259" s="36">
        <f ca="1">SUMIFS(СВЦЭМ!$H$40:$H$783,СВЦЭМ!$A$40:$A$783,$A259,СВЦЭМ!$B$39:$B$782,P$242)+'СЕТ СН'!$F$12</f>
        <v>0</v>
      </c>
      <c r="Q259" s="36">
        <f ca="1">SUMIFS(СВЦЭМ!$H$40:$H$783,СВЦЭМ!$A$40:$A$783,$A259,СВЦЭМ!$B$39:$B$782,Q$242)+'СЕТ СН'!$F$12</f>
        <v>0</v>
      </c>
      <c r="R259" s="36">
        <f ca="1">SUMIFS(СВЦЭМ!$H$40:$H$783,СВЦЭМ!$A$40:$A$783,$A259,СВЦЭМ!$B$39:$B$782,R$242)+'СЕТ СН'!$F$12</f>
        <v>0</v>
      </c>
      <c r="S259" s="36">
        <f ca="1">SUMIFS(СВЦЭМ!$H$40:$H$783,СВЦЭМ!$A$40:$A$783,$A259,СВЦЭМ!$B$39:$B$782,S$242)+'СЕТ СН'!$F$12</f>
        <v>0</v>
      </c>
      <c r="T259" s="36">
        <f ca="1">SUMIFS(СВЦЭМ!$H$40:$H$783,СВЦЭМ!$A$40:$A$783,$A259,СВЦЭМ!$B$39:$B$782,T$242)+'СЕТ СН'!$F$12</f>
        <v>0</v>
      </c>
      <c r="U259" s="36">
        <f ca="1">SUMIFS(СВЦЭМ!$H$40:$H$783,СВЦЭМ!$A$40:$A$783,$A259,СВЦЭМ!$B$39:$B$782,U$242)+'СЕТ СН'!$F$12</f>
        <v>0</v>
      </c>
      <c r="V259" s="36">
        <f ca="1">SUMIFS(СВЦЭМ!$H$40:$H$783,СВЦЭМ!$A$40:$A$783,$A259,СВЦЭМ!$B$39:$B$782,V$242)+'СЕТ СН'!$F$12</f>
        <v>0</v>
      </c>
      <c r="W259" s="36">
        <f ca="1">SUMIFS(СВЦЭМ!$H$40:$H$783,СВЦЭМ!$A$40:$A$783,$A259,СВЦЭМ!$B$39:$B$782,W$242)+'СЕТ СН'!$F$12</f>
        <v>0</v>
      </c>
      <c r="X259" s="36">
        <f ca="1">SUMIFS(СВЦЭМ!$H$40:$H$783,СВЦЭМ!$A$40:$A$783,$A259,СВЦЭМ!$B$39:$B$782,X$242)+'СЕТ СН'!$F$12</f>
        <v>0</v>
      </c>
      <c r="Y259" s="36">
        <f ca="1">SUMIFS(СВЦЭМ!$H$40:$H$783,СВЦЭМ!$A$40:$A$783,$A259,СВЦЭМ!$B$39:$B$782,Y$242)+'СЕТ СН'!$F$12</f>
        <v>0</v>
      </c>
    </row>
    <row r="260" spans="1:25" ht="15.75" hidden="1" x14ac:dyDescent="0.2">
      <c r="A260" s="35">
        <f t="shared" si="7"/>
        <v>44975</v>
      </c>
      <c r="B260" s="36">
        <f ca="1">SUMIFS(СВЦЭМ!$H$40:$H$783,СВЦЭМ!$A$40:$A$783,$A260,СВЦЭМ!$B$39:$B$782,B$242)+'СЕТ СН'!$F$12</f>
        <v>0</v>
      </c>
      <c r="C260" s="36">
        <f ca="1">SUMIFS(СВЦЭМ!$H$40:$H$783,СВЦЭМ!$A$40:$A$783,$A260,СВЦЭМ!$B$39:$B$782,C$242)+'СЕТ СН'!$F$12</f>
        <v>0</v>
      </c>
      <c r="D260" s="36">
        <f ca="1">SUMIFS(СВЦЭМ!$H$40:$H$783,СВЦЭМ!$A$40:$A$783,$A260,СВЦЭМ!$B$39:$B$782,D$242)+'СЕТ СН'!$F$12</f>
        <v>0</v>
      </c>
      <c r="E260" s="36">
        <f ca="1">SUMIFS(СВЦЭМ!$H$40:$H$783,СВЦЭМ!$A$40:$A$783,$A260,СВЦЭМ!$B$39:$B$782,E$242)+'СЕТ СН'!$F$12</f>
        <v>0</v>
      </c>
      <c r="F260" s="36">
        <f ca="1">SUMIFS(СВЦЭМ!$H$40:$H$783,СВЦЭМ!$A$40:$A$783,$A260,СВЦЭМ!$B$39:$B$782,F$242)+'СЕТ СН'!$F$12</f>
        <v>0</v>
      </c>
      <c r="G260" s="36">
        <f ca="1">SUMIFS(СВЦЭМ!$H$40:$H$783,СВЦЭМ!$A$40:$A$783,$A260,СВЦЭМ!$B$39:$B$782,G$242)+'СЕТ СН'!$F$12</f>
        <v>0</v>
      </c>
      <c r="H260" s="36">
        <f ca="1">SUMIFS(СВЦЭМ!$H$40:$H$783,СВЦЭМ!$A$40:$A$783,$A260,СВЦЭМ!$B$39:$B$782,H$242)+'СЕТ СН'!$F$12</f>
        <v>0</v>
      </c>
      <c r="I260" s="36">
        <f ca="1">SUMIFS(СВЦЭМ!$H$40:$H$783,СВЦЭМ!$A$40:$A$783,$A260,СВЦЭМ!$B$39:$B$782,I$242)+'СЕТ СН'!$F$12</f>
        <v>0</v>
      </c>
      <c r="J260" s="36">
        <f ca="1">SUMIFS(СВЦЭМ!$H$40:$H$783,СВЦЭМ!$A$40:$A$783,$A260,СВЦЭМ!$B$39:$B$782,J$242)+'СЕТ СН'!$F$12</f>
        <v>0</v>
      </c>
      <c r="K260" s="36">
        <f ca="1">SUMIFS(СВЦЭМ!$H$40:$H$783,СВЦЭМ!$A$40:$A$783,$A260,СВЦЭМ!$B$39:$B$782,K$242)+'СЕТ СН'!$F$12</f>
        <v>0</v>
      </c>
      <c r="L260" s="36">
        <f ca="1">SUMIFS(СВЦЭМ!$H$40:$H$783,СВЦЭМ!$A$40:$A$783,$A260,СВЦЭМ!$B$39:$B$782,L$242)+'СЕТ СН'!$F$12</f>
        <v>0</v>
      </c>
      <c r="M260" s="36">
        <f ca="1">SUMIFS(СВЦЭМ!$H$40:$H$783,СВЦЭМ!$A$40:$A$783,$A260,СВЦЭМ!$B$39:$B$782,M$242)+'СЕТ СН'!$F$12</f>
        <v>0</v>
      </c>
      <c r="N260" s="36">
        <f ca="1">SUMIFS(СВЦЭМ!$H$40:$H$783,СВЦЭМ!$A$40:$A$783,$A260,СВЦЭМ!$B$39:$B$782,N$242)+'СЕТ СН'!$F$12</f>
        <v>0</v>
      </c>
      <c r="O260" s="36">
        <f ca="1">SUMIFS(СВЦЭМ!$H$40:$H$783,СВЦЭМ!$A$40:$A$783,$A260,СВЦЭМ!$B$39:$B$782,O$242)+'СЕТ СН'!$F$12</f>
        <v>0</v>
      </c>
      <c r="P260" s="36">
        <f ca="1">SUMIFS(СВЦЭМ!$H$40:$H$783,СВЦЭМ!$A$40:$A$783,$A260,СВЦЭМ!$B$39:$B$782,P$242)+'СЕТ СН'!$F$12</f>
        <v>0</v>
      </c>
      <c r="Q260" s="36">
        <f ca="1">SUMIFS(СВЦЭМ!$H$40:$H$783,СВЦЭМ!$A$40:$A$783,$A260,СВЦЭМ!$B$39:$B$782,Q$242)+'СЕТ СН'!$F$12</f>
        <v>0</v>
      </c>
      <c r="R260" s="36">
        <f ca="1">SUMIFS(СВЦЭМ!$H$40:$H$783,СВЦЭМ!$A$40:$A$783,$A260,СВЦЭМ!$B$39:$B$782,R$242)+'СЕТ СН'!$F$12</f>
        <v>0</v>
      </c>
      <c r="S260" s="36">
        <f ca="1">SUMIFS(СВЦЭМ!$H$40:$H$783,СВЦЭМ!$A$40:$A$783,$A260,СВЦЭМ!$B$39:$B$782,S$242)+'СЕТ СН'!$F$12</f>
        <v>0</v>
      </c>
      <c r="T260" s="36">
        <f ca="1">SUMIFS(СВЦЭМ!$H$40:$H$783,СВЦЭМ!$A$40:$A$783,$A260,СВЦЭМ!$B$39:$B$782,T$242)+'СЕТ СН'!$F$12</f>
        <v>0</v>
      </c>
      <c r="U260" s="36">
        <f ca="1">SUMIFS(СВЦЭМ!$H$40:$H$783,СВЦЭМ!$A$40:$A$783,$A260,СВЦЭМ!$B$39:$B$782,U$242)+'СЕТ СН'!$F$12</f>
        <v>0</v>
      </c>
      <c r="V260" s="36">
        <f ca="1">SUMIFS(СВЦЭМ!$H$40:$H$783,СВЦЭМ!$A$40:$A$783,$A260,СВЦЭМ!$B$39:$B$782,V$242)+'СЕТ СН'!$F$12</f>
        <v>0</v>
      </c>
      <c r="W260" s="36">
        <f ca="1">SUMIFS(СВЦЭМ!$H$40:$H$783,СВЦЭМ!$A$40:$A$783,$A260,СВЦЭМ!$B$39:$B$782,W$242)+'СЕТ СН'!$F$12</f>
        <v>0</v>
      </c>
      <c r="X260" s="36">
        <f ca="1">SUMIFS(СВЦЭМ!$H$40:$H$783,СВЦЭМ!$A$40:$A$783,$A260,СВЦЭМ!$B$39:$B$782,X$242)+'СЕТ СН'!$F$12</f>
        <v>0</v>
      </c>
      <c r="Y260" s="36">
        <f ca="1">SUMIFS(СВЦЭМ!$H$40:$H$783,СВЦЭМ!$A$40:$A$783,$A260,СВЦЭМ!$B$39:$B$782,Y$242)+'СЕТ СН'!$F$12</f>
        <v>0</v>
      </c>
    </row>
    <row r="261" spans="1:25" ht="15.75" hidden="1" x14ac:dyDescent="0.2">
      <c r="A261" s="35">
        <f t="shared" si="7"/>
        <v>44976</v>
      </c>
      <c r="B261" s="36">
        <f ca="1">SUMIFS(СВЦЭМ!$H$40:$H$783,СВЦЭМ!$A$40:$A$783,$A261,СВЦЭМ!$B$39:$B$782,B$242)+'СЕТ СН'!$F$12</f>
        <v>0</v>
      </c>
      <c r="C261" s="36">
        <f ca="1">SUMIFS(СВЦЭМ!$H$40:$H$783,СВЦЭМ!$A$40:$A$783,$A261,СВЦЭМ!$B$39:$B$782,C$242)+'СЕТ СН'!$F$12</f>
        <v>0</v>
      </c>
      <c r="D261" s="36">
        <f ca="1">SUMIFS(СВЦЭМ!$H$40:$H$783,СВЦЭМ!$A$40:$A$783,$A261,СВЦЭМ!$B$39:$B$782,D$242)+'СЕТ СН'!$F$12</f>
        <v>0</v>
      </c>
      <c r="E261" s="36">
        <f ca="1">SUMIFS(СВЦЭМ!$H$40:$H$783,СВЦЭМ!$A$40:$A$783,$A261,СВЦЭМ!$B$39:$B$782,E$242)+'СЕТ СН'!$F$12</f>
        <v>0</v>
      </c>
      <c r="F261" s="36">
        <f ca="1">SUMIFS(СВЦЭМ!$H$40:$H$783,СВЦЭМ!$A$40:$A$783,$A261,СВЦЭМ!$B$39:$B$782,F$242)+'СЕТ СН'!$F$12</f>
        <v>0</v>
      </c>
      <c r="G261" s="36">
        <f ca="1">SUMIFS(СВЦЭМ!$H$40:$H$783,СВЦЭМ!$A$40:$A$783,$A261,СВЦЭМ!$B$39:$B$782,G$242)+'СЕТ СН'!$F$12</f>
        <v>0</v>
      </c>
      <c r="H261" s="36">
        <f ca="1">SUMIFS(СВЦЭМ!$H$40:$H$783,СВЦЭМ!$A$40:$A$783,$A261,СВЦЭМ!$B$39:$B$782,H$242)+'СЕТ СН'!$F$12</f>
        <v>0</v>
      </c>
      <c r="I261" s="36">
        <f ca="1">SUMIFS(СВЦЭМ!$H$40:$H$783,СВЦЭМ!$A$40:$A$783,$A261,СВЦЭМ!$B$39:$B$782,I$242)+'СЕТ СН'!$F$12</f>
        <v>0</v>
      </c>
      <c r="J261" s="36">
        <f ca="1">SUMIFS(СВЦЭМ!$H$40:$H$783,СВЦЭМ!$A$40:$A$783,$A261,СВЦЭМ!$B$39:$B$782,J$242)+'СЕТ СН'!$F$12</f>
        <v>0</v>
      </c>
      <c r="K261" s="36">
        <f ca="1">SUMIFS(СВЦЭМ!$H$40:$H$783,СВЦЭМ!$A$40:$A$783,$A261,СВЦЭМ!$B$39:$B$782,K$242)+'СЕТ СН'!$F$12</f>
        <v>0</v>
      </c>
      <c r="L261" s="36">
        <f ca="1">SUMIFS(СВЦЭМ!$H$40:$H$783,СВЦЭМ!$A$40:$A$783,$A261,СВЦЭМ!$B$39:$B$782,L$242)+'СЕТ СН'!$F$12</f>
        <v>0</v>
      </c>
      <c r="M261" s="36">
        <f ca="1">SUMIFS(СВЦЭМ!$H$40:$H$783,СВЦЭМ!$A$40:$A$783,$A261,СВЦЭМ!$B$39:$B$782,M$242)+'СЕТ СН'!$F$12</f>
        <v>0</v>
      </c>
      <c r="N261" s="36">
        <f ca="1">SUMIFS(СВЦЭМ!$H$40:$H$783,СВЦЭМ!$A$40:$A$783,$A261,СВЦЭМ!$B$39:$B$782,N$242)+'СЕТ СН'!$F$12</f>
        <v>0</v>
      </c>
      <c r="O261" s="36">
        <f ca="1">SUMIFS(СВЦЭМ!$H$40:$H$783,СВЦЭМ!$A$40:$A$783,$A261,СВЦЭМ!$B$39:$B$782,O$242)+'СЕТ СН'!$F$12</f>
        <v>0</v>
      </c>
      <c r="P261" s="36">
        <f ca="1">SUMIFS(СВЦЭМ!$H$40:$H$783,СВЦЭМ!$A$40:$A$783,$A261,СВЦЭМ!$B$39:$B$782,P$242)+'СЕТ СН'!$F$12</f>
        <v>0</v>
      </c>
      <c r="Q261" s="36">
        <f ca="1">SUMIFS(СВЦЭМ!$H$40:$H$783,СВЦЭМ!$A$40:$A$783,$A261,СВЦЭМ!$B$39:$B$782,Q$242)+'СЕТ СН'!$F$12</f>
        <v>0</v>
      </c>
      <c r="R261" s="36">
        <f ca="1">SUMIFS(СВЦЭМ!$H$40:$H$783,СВЦЭМ!$A$40:$A$783,$A261,СВЦЭМ!$B$39:$B$782,R$242)+'СЕТ СН'!$F$12</f>
        <v>0</v>
      </c>
      <c r="S261" s="36">
        <f ca="1">SUMIFS(СВЦЭМ!$H$40:$H$783,СВЦЭМ!$A$40:$A$783,$A261,СВЦЭМ!$B$39:$B$782,S$242)+'СЕТ СН'!$F$12</f>
        <v>0</v>
      </c>
      <c r="T261" s="36">
        <f ca="1">SUMIFS(СВЦЭМ!$H$40:$H$783,СВЦЭМ!$A$40:$A$783,$A261,СВЦЭМ!$B$39:$B$782,T$242)+'СЕТ СН'!$F$12</f>
        <v>0</v>
      </c>
      <c r="U261" s="36">
        <f ca="1">SUMIFS(СВЦЭМ!$H$40:$H$783,СВЦЭМ!$A$40:$A$783,$A261,СВЦЭМ!$B$39:$B$782,U$242)+'СЕТ СН'!$F$12</f>
        <v>0</v>
      </c>
      <c r="V261" s="36">
        <f ca="1">SUMIFS(СВЦЭМ!$H$40:$H$783,СВЦЭМ!$A$40:$A$783,$A261,СВЦЭМ!$B$39:$B$782,V$242)+'СЕТ СН'!$F$12</f>
        <v>0</v>
      </c>
      <c r="W261" s="36">
        <f ca="1">SUMIFS(СВЦЭМ!$H$40:$H$783,СВЦЭМ!$A$40:$A$783,$A261,СВЦЭМ!$B$39:$B$782,W$242)+'СЕТ СН'!$F$12</f>
        <v>0</v>
      </c>
      <c r="X261" s="36">
        <f ca="1">SUMIFS(СВЦЭМ!$H$40:$H$783,СВЦЭМ!$A$40:$A$783,$A261,СВЦЭМ!$B$39:$B$782,X$242)+'СЕТ СН'!$F$12</f>
        <v>0</v>
      </c>
      <c r="Y261" s="36">
        <f ca="1">SUMIFS(СВЦЭМ!$H$40:$H$783,СВЦЭМ!$A$40:$A$783,$A261,СВЦЭМ!$B$39:$B$782,Y$242)+'СЕТ СН'!$F$12</f>
        <v>0</v>
      </c>
    </row>
    <row r="262" spans="1:25" ht="15.75" hidden="1" x14ac:dyDescent="0.2">
      <c r="A262" s="35">
        <f t="shared" si="7"/>
        <v>44977</v>
      </c>
      <c r="B262" s="36">
        <f ca="1">SUMIFS(СВЦЭМ!$H$40:$H$783,СВЦЭМ!$A$40:$A$783,$A262,СВЦЭМ!$B$39:$B$782,B$242)+'СЕТ СН'!$F$12</f>
        <v>0</v>
      </c>
      <c r="C262" s="36">
        <f ca="1">SUMIFS(СВЦЭМ!$H$40:$H$783,СВЦЭМ!$A$40:$A$783,$A262,СВЦЭМ!$B$39:$B$782,C$242)+'СЕТ СН'!$F$12</f>
        <v>0</v>
      </c>
      <c r="D262" s="36">
        <f ca="1">SUMIFS(СВЦЭМ!$H$40:$H$783,СВЦЭМ!$A$40:$A$783,$A262,СВЦЭМ!$B$39:$B$782,D$242)+'СЕТ СН'!$F$12</f>
        <v>0</v>
      </c>
      <c r="E262" s="36">
        <f ca="1">SUMIFS(СВЦЭМ!$H$40:$H$783,СВЦЭМ!$A$40:$A$783,$A262,СВЦЭМ!$B$39:$B$782,E$242)+'СЕТ СН'!$F$12</f>
        <v>0</v>
      </c>
      <c r="F262" s="36">
        <f ca="1">SUMIFS(СВЦЭМ!$H$40:$H$783,СВЦЭМ!$A$40:$A$783,$A262,СВЦЭМ!$B$39:$B$782,F$242)+'СЕТ СН'!$F$12</f>
        <v>0</v>
      </c>
      <c r="G262" s="36">
        <f ca="1">SUMIFS(СВЦЭМ!$H$40:$H$783,СВЦЭМ!$A$40:$A$783,$A262,СВЦЭМ!$B$39:$B$782,G$242)+'СЕТ СН'!$F$12</f>
        <v>0</v>
      </c>
      <c r="H262" s="36">
        <f ca="1">SUMIFS(СВЦЭМ!$H$40:$H$783,СВЦЭМ!$A$40:$A$783,$A262,СВЦЭМ!$B$39:$B$782,H$242)+'СЕТ СН'!$F$12</f>
        <v>0</v>
      </c>
      <c r="I262" s="36">
        <f ca="1">SUMIFS(СВЦЭМ!$H$40:$H$783,СВЦЭМ!$A$40:$A$783,$A262,СВЦЭМ!$B$39:$B$782,I$242)+'СЕТ СН'!$F$12</f>
        <v>0</v>
      </c>
      <c r="J262" s="36">
        <f ca="1">SUMIFS(СВЦЭМ!$H$40:$H$783,СВЦЭМ!$A$40:$A$783,$A262,СВЦЭМ!$B$39:$B$782,J$242)+'СЕТ СН'!$F$12</f>
        <v>0</v>
      </c>
      <c r="K262" s="36">
        <f ca="1">SUMIFS(СВЦЭМ!$H$40:$H$783,СВЦЭМ!$A$40:$A$783,$A262,СВЦЭМ!$B$39:$B$782,K$242)+'СЕТ СН'!$F$12</f>
        <v>0</v>
      </c>
      <c r="L262" s="36">
        <f ca="1">SUMIFS(СВЦЭМ!$H$40:$H$783,СВЦЭМ!$A$40:$A$783,$A262,СВЦЭМ!$B$39:$B$782,L$242)+'СЕТ СН'!$F$12</f>
        <v>0</v>
      </c>
      <c r="M262" s="36">
        <f ca="1">SUMIFS(СВЦЭМ!$H$40:$H$783,СВЦЭМ!$A$40:$A$783,$A262,СВЦЭМ!$B$39:$B$782,M$242)+'СЕТ СН'!$F$12</f>
        <v>0</v>
      </c>
      <c r="N262" s="36">
        <f ca="1">SUMIFS(СВЦЭМ!$H$40:$H$783,СВЦЭМ!$A$40:$A$783,$A262,СВЦЭМ!$B$39:$B$782,N$242)+'СЕТ СН'!$F$12</f>
        <v>0</v>
      </c>
      <c r="O262" s="36">
        <f ca="1">SUMIFS(СВЦЭМ!$H$40:$H$783,СВЦЭМ!$A$40:$A$783,$A262,СВЦЭМ!$B$39:$B$782,O$242)+'СЕТ СН'!$F$12</f>
        <v>0</v>
      </c>
      <c r="P262" s="36">
        <f ca="1">SUMIFS(СВЦЭМ!$H$40:$H$783,СВЦЭМ!$A$40:$A$783,$A262,СВЦЭМ!$B$39:$B$782,P$242)+'СЕТ СН'!$F$12</f>
        <v>0</v>
      </c>
      <c r="Q262" s="36">
        <f ca="1">SUMIFS(СВЦЭМ!$H$40:$H$783,СВЦЭМ!$A$40:$A$783,$A262,СВЦЭМ!$B$39:$B$782,Q$242)+'СЕТ СН'!$F$12</f>
        <v>0</v>
      </c>
      <c r="R262" s="36">
        <f ca="1">SUMIFS(СВЦЭМ!$H$40:$H$783,СВЦЭМ!$A$40:$A$783,$A262,СВЦЭМ!$B$39:$B$782,R$242)+'СЕТ СН'!$F$12</f>
        <v>0</v>
      </c>
      <c r="S262" s="36">
        <f ca="1">SUMIFS(СВЦЭМ!$H$40:$H$783,СВЦЭМ!$A$40:$A$783,$A262,СВЦЭМ!$B$39:$B$782,S$242)+'СЕТ СН'!$F$12</f>
        <v>0</v>
      </c>
      <c r="T262" s="36">
        <f ca="1">SUMIFS(СВЦЭМ!$H$40:$H$783,СВЦЭМ!$A$40:$A$783,$A262,СВЦЭМ!$B$39:$B$782,T$242)+'СЕТ СН'!$F$12</f>
        <v>0</v>
      </c>
      <c r="U262" s="36">
        <f ca="1">SUMIFS(СВЦЭМ!$H$40:$H$783,СВЦЭМ!$A$40:$A$783,$A262,СВЦЭМ!$B$39:$B$782,U$242)+'СЕТ СН'!$F$12</f>
        <v>0</v>
      </c>
      <c r="V262" s="36">
        <f ca="1">SUMIFS(СВЦЭМ!$H$40:$H$783,СВЦЭМ!$A$40:$A$783,$A262,СВЦЭМ!$B$39:$B$782,V$242)+'СЕТ СН'!$F$12</f>
        <v>0</v>
      </c>
      <c r="W262" s="36">
        <f ca="1">SUMIFS(СВЦЭМ!$H$40:$H$783,СВЦЭМ!$A$40:$A$783,$A262,СВЦЭМ!$B$39:$B$782,W$242)+'СЕТ СН'!$F$12</f>
        <v>0</v>
      </c>
      <c r="X262" s="36">
        <f ca="1">SUMIFS(СВЦЭМ!$H$40:$H$783,СВЦЭМ!$A$40:$A$783,$A262,СВЦЭМ!$B$39:$B$782,X$242)+'СЕТ СН'!$F$12</f>
        <v>0</v>
      </c>
      <c r="Y262" s="36">
        <f ca="1">SUMIFS(СВЦЭМ!$H$40:$H$783,СВЦЭМ!$A$40:$A$783,$A262,СВЦЭМ!$B$39:$B$782,Y$242)+'СЕТ СН'!$F$12</f>
        <v>0</v>
      </c>
    </row>
    <row r="263" spans="1:25" ht="15.75" hidden="1" x14ac:dyDescent="0.2">
      <c r="A263" s="35">
        <f t="shared" si="7"/>
        <v>44978</v>
      </c>
      <c r="B263" s="36">
        <f ca="1">SUMIFS(СВЦЭМ!$H$40:$H$783,СВЦЭМ!$A$40:$A$783,$A263,СВЦЭМ!$B$39:$B$782,B$242)+'СЕТ СН'!$F$12</f>
        <v>0</v>
      </c>
      <c r="C263" s="36">
        <f ca="1">SUMIFS(СВЦЭМ!$H$40:$H$783,СВЦЭМ!$A$40:$A$783,$A263,СВЦЭМ!$B$39:$B$782,C$242)+'СЕТ СН'!$F$12</f>
        <v>0</v>
      </c>
      <c r="D263" s="36">
        <f ca="1">SUMIFS(СВЦЭМ!$H$40:$H$783,СВЦЭМ!$A$40:$A$783,$A263,СВЦЭМ!$B$39:$B$782,D$242)+'СЕТ СН'!$F$12</f>
        <v>0</v>
      </c>
      <c r="E263" s="36">
        <f ca="1">SUMIFS(СВЦЭМ!$H$40:$H$783,СВЦЭМ!$A$40:$A$783,$A263,СВЦЭМ!$B$39:$B$782,E$242)+'СЕТ СН'!$F$12</f>
        <v>0</v>
      </c>
      <c r="F263" s="36">
        <f ca="1">SUMIFS(СВЦЭМ!$H$40:$H$783,СВЦЭМ!$A$40:$A$783,$A263,СВЦЭМ!$B$39:$B$782,F$242)+'СЕТ СН'!$F$12</f>
        <v>0</v>
      </c>
      <c r="G263" s="36">
        <f ca="1">SUMIFS(СВЦЭМ!$H$40:$H$783,СВЦЭМ!$A$40:$A$783,$A263,СВЦЭМ!$B$39:$B$782,G$242)+'СЕТ СН'!$F$12</f>
        <v>0</v>
      </c>
      <c r="H263" s="36">
        <f ca="1">SUMIFS(СВЦЭМ!$H$40:$H$783,СВЦЭМ!$A$40:$A$783,$A263,СВЦЭМ!$B$39:$B$782,H$242)+'СЕТ СН'!$F$12</f>
        <v>0</v>
      </c>
      <c r="I263" s="36">
        <f ca="1">SUMIFS(СВЦЭМ!$H$40:$H$783,СВЦЭМ!$A$40:$A$783,$A263,СВЦЭМ!$B$39:$B$782,I$242)+'СЕТ СН'!$F$12</f>
        <v>0</v>
      </c>
      <c r="J263" s="36">
        <f ca="1">SUMIFS(СВЦЭМ!$H$40:$H$783,СВЦЭМ!$A$40:$A$783,$A263,СВЦЭМ!$B$39:$B$782,J$242)+'СЕТ СН'!$F$12</f>
        <v>0</v>
      </c>
      <c r="K263" s="36">
        <f ca="1">SUMIFS(СВЦЭМ!$H$40:$H$783,СВЦЭМ!$A$40:$A$783,$A263,СВЦЭМ!$B$39:$B$782,K$242)+'СЕТ СН'!$F$12</f>
        <v>0</v>
      </c>
      <c r="L263" s="36">
        <f ca="1">SUMIFS(СВЦЭМ!$H$40:$H$783,СВЦЭМ!$A$40:$A$783,$A263,СВЦЭМ!$B$39:$B$782,L$242)+'СЕТ СН'!$F$12</f>
        <v>0</v>
      </c>
      <c r="M263" s="36">
        <f ca="1">SUMIFS(СВЦЭМ!$H$40:$H$783,СВЦЭМ!$A$40:$A$783,$A263,СВЦЭМ!$B$39:$B$782,M$242)+'СЕТ СН'!$F$12</f>
        <v>0</v>
      </c>
      <c r="N263" s="36">
        <f ca="1">SUMIFS(СВЦЭМ!$H$40:$H$783,СВЦЭМ!$A$40:$A$783,$A263,СВЦЭМ!$B$39:$B$782,N$242)+'СЕТ СН'!$F$12</f>
        <v>0</v>
      </c>
      <c r="O263" s="36">
        <f ca="1">SUMIFS(СВЦЭМ!$H$40:$H$783,СВЦЭМ!$A$40:$A$783,$A263,СВЦЭМ!$B$39:$B$782,O$242)+'СЕТ СН'!$F$12</f>
        <v>0</v>
      </c>
      <c r="P263" s="36">
        <f ca="1">SUMIFS(СВЦЭМ!$H$40:$H$783,СВЦЭМ!$A$40:$A$783,$A263,СВЦЭМ!$B$39:$B$782,P$242)+'СЕТ СН'!$F$12</f>
        <v>0</v>
      </c>
      <c r="Q263" s="36">
        <f ca="1">SUMIFS(СВЦЭМ!$H$40:$H$783,СВЦЭМ!$A$40:$A$783,$A263,СВЦЭМ!$B$39:$B$782,Q$242)+'СЕТ СН'!$F$12</f>
        <v>0</v>
      </c>
      <c r="R263" s="36">
        <f ca="1">SUMIFS(СВЦЭМ!$H$40:$H$783,СВЦЭМ!$A$40:$A$783,$A263,СВЦЭМ!$B$39:$B$782,R$242)+'СЕТ СН'!$F$12</f>
        <v>0</v>
      </c>
      <c r="S263" s="36">
        <f ca="1">SUMIFS(СВЦЭМ!$H$40:$H$783,СВЦЭМ!$A$40:$A$783,$A263,СВЦЭМ!$B$39:$B$782,S$242)+'СЕТ СН'!$F$12</f>
        <v>0</v>
      </c>
      <c r="T263" s="36">
        <f ca="1">SUMIFS(СВЦЭМ!$H$40:$H$783,СВЦЭМ!$A$40:$A$783,$A263,СВЦЭМ!$B$39:$B$782,T$242)+'СЕТ СН'!$F$12</f>
        <v>0</v>
      </c>
      <c r="U263" s="36">
        <f ca="1">SUMIFS(СВЦЭМ!$H$40:$H$783,СВЦЭМ!$A$40:$A$783,$A263,СВЦЭМ!$B$39:$B$782,U$242)+'СЕТ СН'!$F$12</f>
        <v>0</v>
      </c>
      <c r="V263" s="36">
        <f ca="1">SUMIFS(СВЦЭМ!$H$40:$H$783,СВЦЭМ!$A$40:$A$783,$A263,СВЦЭМ!$B$39:$B$782,V$242)+'СЕТ СН'!$F$12</f>
        <v>0</v>
      </c>
      <c r="W263" s="36">
        <f ca="1">SUMIFS(СВЦЭМ!$H$40:$H$783,СВЦЭМ!$A$40:$A$783,$A263,СВЦЭМ!$B$39:$B$782,W$242)+'СЕТ СН'!$F$12</f>
        <v>0</v>
      </c>
      <c r="X263" s="36">
        <f ca="1">SUMIFS(СВЦЭМ!$H$40:$H$783,СВЦЭМ!$A$40:$A$783,$A263,СВЦЭМ!$B$39:$B$782,X$242)+'СЕТ СН'!$F$12</f>
        <v>0</v>
      </c>
      <c r="Y263" s="36">
        <f ca="1">SUMIFS(СВЦЭМ!$H$40:$H$783,СВЦЭМ!$A$40:$A$783,$A263,СВЦЭМ!$B$39:$B$782,Y$242)+'СЕТ СН'!$F$12</f>
        <v>0</v>
      </c>
    </row>
    <row r="264" spans="1:25" ht="15.75" hidden="1" x14ac:dyDescent="0.2">
      <c r="A264" s="35">
        <f t="shared" si="7"/>
        <v>44979</v>
      </c>
      <c r="B264" s="36">
        <f ca="1">SUMIFS(СВЦЭМ!$H$40:$H$783,СВЦЭМ!$A$40:$A$783,$A264,СВЦЭМ!$B$39:$B$782,B$242)+'СЕТ СН'!$F$12</f>
        <v>0</v>
      </c>
      <c r="C264" s="36">
        <f ca="1">SUMIFS(СВЦЭМ!$H$40:$H$783,СВЦЭМ!$A$40:$A$783,$A264,СВЦЭМ!$B$39:$B$782,C$242)+'СЕТ СН'!$F$12</f>
        <v>0</v>
      </c>
      <c r="D264" s="36">
        <f ca="1">SUMIFS(СВЦЭМ!$H$40:$H$783,СВЦЭМ!$A$40:$A$783,$A264,СВЦЭМ!$B$39:$B$782,D$242)+'СЕТ СН'!$F$12</f>
        <v>0</v>
      </c>
      <c r="E264" s="36">
        <f ca="1">SUMIFS(СВЦЭМ!$H$40:$H$783,СВЦЭМ!$A$40:$A$783,$A264,СВЦЭМ!$B$39:$B$782,E$242)+'СЕТ СН'!$F$12</f>
        <v>0</v>
      </c>
      <c r="F264" s="36">
        <f ca="1">SUMIFS(СВЦЭМ!$H$40:$H$783,СВЦЭМ!$A$40:$A$783,$A264,СВЦЭМ!$B$39:$B$782,F$242)+'СЕТ СН'!$F$12</f>
        <v>0</v>
      </c>
      <c r="G264" s="36">
        <f ca="1">SUMIFS(СВЦЭМ!$H$40:$H$783,СВЦЭМ!$A$40:$A$783,$A264,СВЦЭМ!$B$39:$B$782,G$242)+'СЕТ СН'!$F$12</f>
        <v>0</v>
      </c>
      <c r="H264" s="36">
        <f ca="1">SUMIFS(СВЦЭМ!$H$40:$H$783,СВЦЭМ!$A$40:$A$783,$A264,СВЦЭМ!$B$39:$B$782,H$242)+'СЕТ СН'!$F$12</f>
        <v>0</v>
      </c>
      <c r="I264" s="36">
        <f ca="1">SUMIFS(СВЦЭМ!$H$40:$H$783,СВЦЭМ!$A$40:$A$783,$A264,СВЦЭМ!$B$39:$B$782,I$242)+'СЕТ СН'!$F$12</f>
        <v>0</v>
      </c>
      <c r="J264" s="36">
        <f ca="1">SUMIFS(СВЦЭМ!$H$40:$H$783,СВЦЭМ!$A$40:$A$783,$A264,СВЦЭМ!$B$39:$B$782,J$242)+'СЕТ СН'!$F$12</f>
        <v>0</v>
      </c>
      <c r="K264" s="36">
        <f ca="1">SUMIFS(СВЦЭМ!$H$40:$H$783,СВЦЭМ!$A$40:$A$783,$A264,СВЦЭМ!$B$39:$B$782,K$242)+'СЕТ СН'!$F$12</f>
        <v>0</v>
      </c>
      <c r="L264" s="36">
        <f ca="1">SUMIFS(СВЦЭМ!$H$40:$H$783,СВЦЭМ!$A$40:$A$783,$A264,СВЦЭМ!$B$39:$B$782,L$242)+'СЕТ СН'!$F$12</f>
        <v>0</v>
      </c>
      <c r="M264" s="36">
        <f ca="1">SUMIFS(СВЦЭМ!$H$40:$H$783,СВЦЭМ!$A$40:$A$783,$A264,СВЦЭМ!$B$39:$B$782,M$242)+'СЕТ СН'!$F$12</f>
        <v>0</v>
      </c>
      <c r="N264" s="36">
        <f ca="1">SUMIFS(СВЦЭМ!$H$40:$H$783,СВЦЭМ!$A$40:$A$783,$A264,СВЦЭМ!$B$39:$B$782,N$242)+'СЕТ СН'!$F$12</f>
        <v>0</v>
      </c>
      <c r="O264" s="36">
        <f ca="1">SUMIFS(СВЦЭМ!$H$40:$H$783,СВЦЭМ!$A$40:$A$783,$A264,СВЦЭМ!$B$39:$B$782,O$242)+'СЕТ СН'!$F$12</f>
        <v>0</v>
      </c>
      <c r="P264" s="36">
        <f ca="1">SUMIFS(СВЦЭМ!$H$40:$H$783,СВЦЭМ!$A$40:$A$783,$A264,СВЦЭМ!$B$39:$B$782,P$242)+'СЕТ СН'!$F$12</f>
        <v>0</v>
      </c>
      <c r="Q264" s="36">
        <f ca="1">SUMIFS(СВЦЭМ!$H$40:$H$783,СВЦЭМ!$A$40:$A$783,$A264,СВЦЭМ!$B$39:$B$782,Q$242)+'СЕТ СН'!$F$12</f>
        <v>0</v>
      </c>
      <c r="R264" s="36">
        <f ca="1">SUMIFS(СВЦЭМ!$H$40:$H$783,СВЦЭМ!$A$40:$A$783,$A264,СВЦЭМ!$B$39:$B$782,R$242)+'СЕТ СН'!$F$12</f>
        <v>0</v>
      </c>
      <c r="S264" s="36">
        <f ca="1">SUMIFS(СВЦЭМ!$H$40:$H$783,СВЦЭМ!$A$40:$A$783,$A264,СВЦЭМ!$B$39:$B$782,S$242)+'СЕТ СН'!$F$12</f>
        <v>0</v>
      </c>
      <c r="T264" s="36">
        <f ca="1">SUMIFS(СВЦЭМ!$H$40:$H$783,СВЦЭМ!$A$40:$A$783,$A264,СВЦЭМ!$B$39:$B$782,T$242)+'СЕТ СН'!$F$12</f>
        <v>0</v>
      </c>
      <c r="U264" s="36">
        <f ca="1">SUMIFS(СВЦЭМ!$H$40:$H$783,СВЦЭМ!$A$40:$A$783,$A264,СВЦЭМ!$B$39:$B$782,U$242)+'СЕТ СН'!$F$12</f>
        <v>0</v>
      </c>
      <c r="V264" s="36">
        <f ca="1">SUMIFS(СВЦЭМ!$H$40:$H$783,СВЦЭМ!$A$40:$A$783,$A264,СВЦЭМ!$B$39:$B$782,V$242)+'СЕТ СН'!$F$12</f>
        <v>0</v>
      </c>
      <c r="W264" s="36">
        <f ca="1">SUMIFS(СВЦЭМ!$H$40:$H$783,СВЦЭМ!$A$40:$A$783,$A264,СВЦЭМ!$B$39:$B$782,W$242)+'СЕТ СН'!$F$12</f>
        <v>0</v>
      </c>
      <c r="X264" s="36">
        <f ca="1">SUMIFS(СВЦЭМ!$H$40:$H$783,СВЦЭМ!$A$40:$A$783,$A264,СВЦЭМ!$B$39:$B$782,X$242)+'СЕТ СН'!$F$12</f>
        <v>0</v>
      </c>
      <c r="Y264" s="36">
        <f ca="1">SUMIFS(СВЦЭМ!$H$40:$H$783,СВЦЭМ!$A$40:$A$783,$A264,СВЦЭМ!$B$39:$B$782,Y$242)+'СЕТ СН'!$F$12</f>
        <v>0</v>
      </c>
    </row>
    <row r="265" spans="1:25" ht="15.75" hidden="1" x14ac:dyDescent="0.2">
      <c r="A265" s="35">
        <f t="shared" si="7"/>
        <v>44980</v>
      </c>
      <c r="B265" s="36">
        <f ca="1">SUMIFS(СВЦЭМ!$H$40:$H$783,СВЦЭМ!$A$40:$A$783,$A265,СВЦЭМ!$B$39:$B$782,B$242)+'СЕТ СН'!$F$12</f>
        <v>0</v>
      </c>
      <c r="C265" s="36">
        <f ca="1">SUMIFS(СВЦЭМ!$H$40:$H$783,СВЦЭМ!$A$40:$A$783,$A265,СВЦЭМ!$B$39:$B$782,C$242)+'СЕТ СН'!$F$12</f>
        <v>0</v>
      </c>
      <c r="D265" s="36">
        <f ca="1">SUMIFS(СВЦЭМ!$H$40:$H$783,СВЦЭМ!$A$40:$A$783,$A265,СВЦЭМ!$B$39:$B$782,D$242)+'СЕТ СН'!$F$12</f>
        <v>0</v>
      </c>
      <c r="E265" s="36">
        <f ca="1">SUMIFS(СВЦЭМ!$H$40:$H$783,СВЦЭМ!$A$40:$A$783,$A265,СВЦЭМ!$B$39:$B$782,E$242)+'СЕТ СН'!$F$12</f>
        <v>0</v>
      </c>
      <c r="F265" s="36">
        <f ca="1">SUMIFS(СВЦЭМ!$H$40:$H$783,СВЦЭМ!$A$40:$A$783,$A265,СВЦЭМ!$B$39:$B$782,F$242)+'СЕТ СН'!$F$12</f>
        <v>0</v>
      </c>
      <c r="G265" s="36">
        <f ca="1">SUMIFS(СВЦЭМ!$H$40:$H$783,СВЦЭМ!$A$40:$A$783,$A265,СВЦЭМ!$B$39:$B$782,G$242)+'СЕТ СН'!$F$12</f>
        <v>0</v>
      </c>
      <c r="H265" s="36">
        <f ca="1">SUMIFS(СВЦЭМ!$H$40:$H$783,СВЦЭМ!$A$40:$A$783,$A265,СВЦЭМ!$B$39:$B$782,H$242)+'СЕТ СН'!$F$12</f>
        <v>0</v>
      </c>
      <c r="I265" s="36">
        <f ca="1">SUMIFS(СВЦЭМ!$H$40:$H$783,СВЦЭМ!$A$40:$A$783,$A265,СВЦЭМ!$B$39:$B$782,I$242)+'СЕТ СН'!$F$12</f>
        <v>0</v>
      </c>
      <c r="J265" s="36">
        <f ca="1">SUMIFS(СВЦЭМ!$H$40:$H$783,СВЦЭМ!$A$40:$A$783,$A265,СВЦЭМ!$B$39:$B$782,J$242)+'СЕТ СН'!$F$12</f>
        <v>0</v>
      </c>
      <c r="K265" s="36">
        <f ca="1">SUMIFS(СВЦЭМ!$H$40:$H$783,СВЦЭМ!$A$40:$A$783,$A265,СВЦЭМ!$B$39:$B$782,K$242)+'СЕТ СН'!$F$12</f>
        <v>0</v>
      </c>
      <c r="L265" s="36">
        <f ca="1">SUMIFS(СВЦЭМ!$H$40:$H$783,СВЦЭМ!$A$40:$A$783,$A265,СВЦЭМ!$B$39:$B$782,L$242)+'СЕТ СН'!$F$12</f>
        <v>0</v>
      </c>
      <c r="M265" s="36">
        <f ca="1">SUMIFS(СВЦЭМ!$H$40:$H$783,СВЦЭМ!$A$40:$A$783,$A265,СВЦЭМ!$B$39:$B$782,M$242)+'СЕТ СН'!$F$12</f>
        <v>0</v>
      </c>
      <c r="N265" s="36">
        <f ca="1">SUMIFS(СВЦЭМ!$H$40:$H$783,СВЦЭМ!$A$40:$A$783,$A265,СВЦЭМ!$B$39:$B$782,N$242)+'СЕТ СН'!$F$12</f>
        <v>0</v>
      </c>
      <c r="O265" s="36">
        <f ca="1">SUMIFS(СВЦЭМ!$H$40:$H$783,СВЦЭМ!$A$40:$A$783,$A265,СВЦЭМ!$B$39:$B$782,O$242)+'СЕТ СН'!$F$12</f>
        <v>0</v>
      </c>
      <c r="P265" s="36">
        <f ca="1">SUMIFS(СВЦЭМ!$H$40:$H$783,СВЦЭМ!$A$40:$A$783,$A265,СВЦЭМ!$B$39:$B$782,P$242)+'СЕТ СН'!$F$12</f>
        <v>0</v>
      </c>
      <c r="Q265" s="36">
        <f ca="1">SUMIFS(СВЦЭМ!$H$40:$H$783,СВЦЭМ!$A$40:$A$783,$A265,СВЦЭМ!$B$39:$B$782,Q$242)+'СЕТ СН'!$F$12</f>
        <v>0</v>
      </c>
      <c r="R265" s="36">
        <f ca="1">SUMIFS(СВЦЭМ!$H$40:$H$783,СВЦЭМ!$A$40:$A$783,$A265,СВЦЭМ!$B$39:$B$782,R$242)+'СЕТ СН'!$F$12</f>
        <v>0</v>
      </c>
      <c r="S265" s="36">
        <f ca="1">SUMIFS(СВЦЭМ!$H$40:$H$783,СВЦЭМ!$A$40:$A$783,$A265,СВЦЭМ!$B$39:$B$782,S$242)+'СЕТ СН'!$F$12</f>
        <v>0</v>
      </c>
      <c r="T265" s="36">
        <f ca="1">SUMIFS(СВЦЭМ!$H$40:$H$783,СВЦЭМ!$A$40:$A$783,$A265,СВЦЭМ!$B$39:$B$782,T$242)+'СЕТ СН'!$F$12</f>
        <v>0</v>
      </c>
      <c r="U265" s="36">
        <f ca="1">SUMIFS(СВЦЭМ!$H$40:$H$783,СВЦЭМ!$A$40:$A$783,$A265,СВЦЭМ!$B$39:$B$782,U$242)+'СЕТ СН'!$F$12</f>
        <v>0</v>
      </c>
      <c r="V265" s="36">
        <f ca="1">SUMIFS(СВЦЭМ!$H$40:$H$783,СВЦЭМ!$A$40:$A$783,$A265,СВЦЭМ!$B$39:$B$782,V$242)+'СЕТ СН'!$F$12</f>
        <v>0</v>
      </c>
      <c r="W265" s="36">
        <f ca="1">SUMIFS(СВЦЭМ!$H$40:$H$783,СВЦЭМ!$A$40:$A$783,$A265,СВЦЭМ!$B$39:$B$782,W$242)+'СЕТ СН'!$F$12</f>
        <v>0</v>
      </c>
      <c r="X265" s="36">
        <f ca="1">SUMIFS(СВЦЭМ!$H$40:$H$783,СВЦЭМ!$A$40:$A$783,$A265,СВЦЭМ!$B$39:$B$782,X$242)+'СЕТ СН'!$F$12</f>
        <v>0</v>
      </c>
      <c r="Y265" s="36">
        <f ca="1">SUMIFS(СВЦЭМ!$H$40:$H$783,СВЦЭМ!$A$40:$A$783,$A265,СВЦЭМ!$B$39:$B$782,Y$242)+'СЕТ СН'!$F$12</f>
        <v>0</v>
      </c>
    </row>
    <row r="266" spans="1:25" ht="15.75" hidden="1" x14ac:dyDescent="0.2">
      <c r="A266" s="35">
        <f t="shared" si="7"/>
        <v>44981</v>
      </c>
      <c r="B266" s="36">
        <f ca="1">SUMIFS(СВЦЭМ!$H$40:$H$783,СВЦЭМ!$A$40:$A$783,$A266,СВЦЭМ!$B$39:$B$782,B$242)+'СЕТ СН'!$F$12</f>
        <v>0</v>
      </c>
      <c r="C266" s="36">
        <f ca="1">SUMIFS(СВЦЭМ!$H$40:$H$783,СВЦЭМ!$A$40:$A$783,$A266,СВЦЭМ!$B$39:$B$782,C$242)+'СЕТ СН'!$F$12</f>
        <v>0</v>
      </c>
      <c r="D266" s="36">
        <f ca="1">SUMIFS(СВЦЭМ!$H$40:$H$783,СВЦЭМ!$A$40:$A$783,$A266,СВЦЭМ!$B$39:$B$782,D$242)+'СЕТ СН'!$F$12</f>
        <v>0</v>
      </c>
      <c r="E266" s="36">
        <f ca="1">SUMIFS(СВЦЭМ!$H$40:$H$783,СВЦЭМ!$A$40:$A$783,$A266,СВЦЭМ!$B$39:$B$782,E$242)+'СЕТ СН'!$F$12</f>
        <v>0</v>
      </c>
      <c r="F266" s="36">
        <f ca="1">SUMIFS(СВЦЭМ!$H$40:$H$783,СВЦЭМ!$A$40:$A$783,$A266,СВЦЭМ!$B$39:$B$782,F$242)+'СЕТ СН'!$F$12</f>
        <v>0</v>
      </c>
      <c r="G266" s="36">
        <f ca="1">SUMIFS(СВЦЭМ!$H$40:$H$783,СВЦЭМ!$A$40:$A$783,$A266,СВЦЭМ!$B$39:$B$782,G$242)+'СЕТ СН'!$F$12</f>
        <v>0</v>
      </c>
      <c r="H266" s="36">
        <f ca="1">SUMIFS(СВЦЭМ!$H$40:$H$783,СВЦЭМ!$A$40:$A$783,$A266,СВЦЭМ!$B$39:$B$782,H$242)+'СЕТ СН'!$F$12</f>
        <v>0</v>
      </c>
      <c r="I266" s="36">
        <f ca="1">SUMIFS(СВЦЭМ!$H$40:$H$783,СВЦЭМ!$A$40:$A$783,$A266,СВЦЭМ!$B$39:$B$782,I$242)+'СЕТ СН'!$F$12</f>
        <v>0</v>
      </c>
      <c r="J266" s="36">
        <f ca="1">SUMIFS(СВЦЭМ!$H$40:$H$783,СВЦЭМ!$A$40:$A$783,$A266,СВЦЭМ!$B$39:$B$782,J$242)+'СЕТ СН'!$F$12</f>
        <v>0</v>
      </c>
      <c r="K266" s="36">
        <f ca="1">SUMIFS(СВЦЭМ!$H$40:$H$783,СВЦЭМ!$A$40:$A$783,$A266,СВЦЭМ!$B$39:$B$782,K$242)+'СЕТ СН'!$F$12</f>
        <v>0</v>
      </c>
      <c r="L266" s="36">
        <f ca="1">SUMIFS(СВЦЭМ!$H$40:$H$783,СВЦЭМ!$A$40:$A$783,$A266,СВЦЭМ!$B$39:$B$782,L$242)+'СЕТ СН'!$F$12</f>
        <v>0</v>
      </c>
      <c r="M266" s="36">
        <f ca="1">SUMIFS(СВЦЭМ!$H$40:$H$783,СВЦЭМ!$A$40:$A$783,$A266,СВЦЭМ!$B$39:$B$782,M$242)+'СЕТ СН'!$F$12</f>
        <v>0</v>
      </c>
      <c r="N266" s="36">
        <f ca="1">SUMIFS(СВЦЭМ!$H$40:$H$783,СВЦЭМ!$A$40:$A$783,$A266,СВЦЭМ!$B$39:$B$782,N$242)+'СЕТ СН'!$F$12</f>
        <v>0</v>
      </c>
      <c r="O266" s="36">
        <f ca="1">SUMIFS(СВЦЭМ!$H$40:$H$783,СВЦЭМ!$A$40:$A$783,$A266,СВЦЭМ!$B$39:$B$782,O$242)+'СЕТ СН'!$F$12</f>
        <v>0</v>
      </c>
      <c r="P266" s="36">
        <f ca="1">SUMIFS(СВЦЭМ!$H$40:$H$783,СВЦЭМ!$A$40:$A$783,$A266,СВЦЭМ!$B$39:$B$782,P$242)+'СЕТ СН'!$F$12</f>
        <v>0</v>
      </c>
      <c r="Q266" s="36">
        <f ca="1">SUMIFS(СВЦЭМ!$H$40:$H$783,СВЦЭМ!$A$40:$A$783,$A266,СВЦЭМ!$B$39:$B$782,Q$242)+'СЕТ СН'!$F$12</f>
        <v>0</v>
      </c>
      <c r="R266" s="36">
        <f ca="1">SUMIFS(СВЦЭМ!$H$40:$H$783,СВЦЭМ!$A$40:$A$783,$A266,СВЦЭМ!$B$39:$B$782,R$242)+'СЕТ СН'!$F$12</f>
        <v>0</v>
      </c>
      <c r="S266" s="36">
        <f ca="1">SUMIFS(СВЦЭМ!$H$40:$H$783,СВЦЭМ!$A$40:$A$783,$A266,СВЦЭМ!$B$39:$B$782,S$242)+'СЕТ СН'!$F$12</f>
        <v>0</v>
      </c>
      <c r="T266" s="36">
        <f ca="1">SUMIFS(СВЦЭМ!$H$40:$H$783,СВЦЭМ!$A$40:$A$783,$A266,СВЦЭМ!$B$39:$B$782,T$242)+'СЕТ СН'!$F$12</f>
        <v>0</v>
      </c>
      <c r="U266" s="36">
        <f ca="1">SUMIFS(СВЦЭМ!$H$40:$H$783,СВЦЭМ!$A$40:$A$783,$A266,СВЦЭМ!$B$39:$B$782,U$242)+'СЕТ СН'!$F$12</f>
        <v>0</v>
      </c>
      <c r="V266" s="36">
        <f ca="1">SUMIFS(СВЦЭМ!$H$40:$H$783,СВЦЭМ!$A$40:$A$783,$A266,СВЦЭМ!$B$39:$B$782,V$242)+'СЕТ СН'!$F$12</f>
        <v>0</v>
      </c>
      <c r="W266" s="36">
        <f ca="1">SUMIFS(СВЦЭМ!$H$40:$H$783,СВЦЭМ!$A$40:$A$783,$A266,СВЦЭМ!$B$39:$B$782,W$242)+'СЕТ СН'!$F$12</f>
        <v>0</v>
      </c>
      <c r="X266" s="36">
        <f ca="1">SUMIFS(СВЦЭМ!$H$40:$H$783,СВЦЭМ!$A$40:$A$783,$A266,СВЦЭМ!$B$39:$B$782,X$242)+'СЕТ СН'!$F$12</f>
        <v>0</v>
      </c>
      <c r="Y266" s="36">
        <f ca="1">SUMIFS(СВЦЭМ!$H$40:$H$783,СВЦЭМ!$A$40:$A$783,$A266,СВЦЭМ!$B$39:$B$782,Y$242)+'СЕТ СН'!$F$12</f>
        <v>0</v>
      </c>
    </row>
    <row r="267" spans="1:25" ht="15.75" hidden="1" x14ac:dyDescent="0.2">
      <c r="A267" s="35">
        <f t="shared" si="7"/>
        <v>44982</v>
      </c>
      <c r="B267" s="36">
        <f ca="1">SUMIFS(СВЦЭМ!$H$40:$H$783,СВЦЭМ!$A$40:$A$783,$A267,СВЦЭМ!$B$39:$B$782,B$242)+'СЕТ СН'!$F$12</f>
        <v>0</v>
      </c>
      <c r="C267" s="36">
        <f ca="1">SUMIFS(СВЦЭМ!$H$40:$H$783,СВЦЭМ!$A$40:$A$783,$A267,СВЦЭМ!$B$39:$B$782,C$242)+'СЕТ СН'!$F$12</f>
        <v>0</v>
      </c>
      <c r="D267" s="36">
        <f ca="1">SUMIFS(СВЦЭМ!$H$40:$H$783,СВЦЭМ!$A$40:$A$783,$A267,СВЦЭМ!$B$39:$B$782,D$242)+'СЕТ СН'!$F$12</f>
        <v>0</v>
      </c>
      <c r="E267" s="36">
        <f ca="1">SUMIFS(СВЦЭМ!$H$40:$H$783,СВЦЭМ!$A$40:$A$783,$A267,СВЦЭМ!$B$39:$B$782,E$242)+'СЕТ СН'!$F$12</f>
        <v>0</v>
      </c>
      <c r="F267" s="36">
        <f ca="1">SUMIFS(СВЦЭМ!$H$40:$H$783,СВЦЭМ!$A$40:$A$783,$A267,СВЦЭМ!$B$39:$B$782,F$242)+'СЕТ СН'!$F$12</f>
        <v>0</v>
      </c>
      <c r="G267" s="36">
        <f ca="1">SUMIFS(СВЦЭМ!$H$40:$H$783,СВЦЭМ!$A$40:$A$783,$A267,СВЦЭМ!$B$39:$B$782,G$242)+'СЕТ СН'!$F$12</f>
        <v>0</v>
      </c>
      <c r="H267" s="36">
        <f ca="1">SUMIFS(СВЦЭМ!$H$40:$H$783,СВЦЭМ!$A$40:$A$783,$A267,СВЦЭМ!$B$39:$B$782,H$242)+'СЕТ СН'!$F$12</f>
        <v>0</v>
      </c>
      <c r="I267" s="36">
        <f ca="1">SUMIFS(СВЦЭМ!$H$40:$H$783,СВЦЭМ!$A$40:$A$783,$A267,СВЦЭМ!$B$39:$B$782,I$242)+'СЕТ СН'!$F$12</f>
        <v>0</v>
      </c>
      <c r="J267" s="36">
        <f ca="1">SUMIFS(СВЦЭМ!$H$40:$H$783,СВЦЭМ!$A$40:$A$783,$A267,СВЦЭМ!$B$39:$B$782,J$242)+'СЕТ СН'!$F$12</f>
        <v>0</v>
      </c>
      <c r="K267" s="36">
        <f ca="1">SUMIFS(СВЦЭМ!$H$40:$H$783,СВЦЭМ!$A$40:$A$783,$A267,СВЦЭМ!$B$39:$B$782,K$242)+'СЕТ СН'!$F$12</f>
        <v>0</v>
      </c>
      <c r="L267" s="36">
        <f ca="1">SUMIFS(СВЦЭМ!$H$40:$H$783,СВЦЭМ!$A$40:$A$783,$A267,СВЦЭМ!$B$39:$B$782,L$242)+'СЕТ СН'!$F$12</f>
        <v>0</v>
      </c>
      <c r="M267" s="36">
        <f ca="1">SUMIFS(СВЦЭМ!$H$40:$H$783,СВЦЭМ!$A$40:$A$783,$A267,СВЦЭМ!$B$39:$B$782,M$242)+'СЕТ СН'!$F$12</f>
        <v>0</v>
      </c>
      <c r="N267" s="36">
        <f ca="1">SUMIFS(СВЦЭМ!$H$40:$H$783,СВЦЭМ!$A$40:$A$783,$A267,СВЦЭМ!$B$39:$B$782,N$242)+'СЕТ СН'!$F$12</f>
        <v>0</v>
      </c>
      <c r="O267" s="36">
        <f ca="1">SUMIFS(СВЦЭМ!$H$40:$H$783,СВЦЭМ!$A$40:$A$783,$A267,СВЦЭМ!$B$39:$B$782,O$242)+'СЕТ СН'!$F$12</f>
        <v>0</v>
      </c>
      <c r="P267" s="36">
        <f ca="1">SUMIFS(СВЦЭМ!$H$40:$H$783,СВЦЭМ!$A$40:$A$783,$A267,СВЦЭМ!$B$39:$B$782,P$242)+'СЕТ СН'!$F$12</f>
        <v>0</v>
      </c>
      <c r="Q267" s="36">
        <f ca="1">SUMIFS(СВЦЭМ!$H$40:$H$783,СВЦЭМ!$A$40:$A$783,$A267,СВЦЭМ!$B$39:$B$782,Q$242)+'СЕТ СН'!$F$12</f>
        <v>0</v>
      </c>
      <c r="R267" s="36">
        <f ca="1">SUMIFS(СВЦЭМ!$H$40:$H$783,СВЦЭМ!$A$40:$A$783,$A267,СВЦЭМ!$B$39:$B$782,R$242)+'СЕТ СН'!$F$12</f>
        <v>0</v>
      </c>
      <c r="S267" s="36">
        <f ca="1">SUMIFS(СВЦЭМ!$H$40:$H$783,СВЦЭМ!$A$40:$A$783,$A267,СВЦЭМ!$B$39:$B$782,S$242)+'СЕТ СН'!$F$12</f>
        <v>0</v>
      </c>
      <c r="T267" s="36">
        <f ca="1">SUMIFS(СВЦЭМ!$H$40:$H$783,СВЦЭМ!$A$40:$A$783,$A267,СВЦЭМ!$B$39:$B$782,T$242)+'СЕТ СН'!$F$12</f>
        <v>0</v>
      </c>
      <c r="U267" s="36">
        <f ca="1">SUMIFS(СВЦЭМ!$H$40:$H$783,СВЦЭМ!$A$40:$A$783,$A267,СВЦЭМ!$B$39:$B$782,U$242)+'СЕТ СН'!$F$12</f>
        <v>0</v>
      </c>
      <c r="V267" s="36">
        <f ca="1">SUMIFS(СВЦЭМ!$H$40:$H$783,СВЦЭМ!$A$40:$A$783,$A267,СВЦЭМ!$B$39:$B$782,V$242)+'СЕТ СН'!$F$12</f>
        <v>0</v>
      </c>
      <c r="W267" s="36">
        <f ca="1">SUMIFS(СВЦЭМ!$H$40:$H$783,СВЦЭМ!$A$40:$A$783,$A267,СВЦЭМ!$B$39:$B$782,W$242)+'СЕТ СН'!$F$12</f>
        <v>0</v>
      </c>
      <c r="X267" s="36">
        <f ca="1">SUMIFS(СВЦЭМ!$H$40:$H$783,СВЦЭМ!$A$40:$A$783,$A267,СВЦЭМ!$B$39:$B$782,X$242)+'СЕТ СН'!$F$12</f>
        <v>0</v>
      </c>
      <c r="Y267" s="36">
        <f ca="1">SUMIFS(СВЦЭМ!$H$40:$H$783,СВЦЭМ!$A$40:$A$783,$A267,СВЦЭМ!$B$39:$B$782,Y$242)+'СЕТ СН'!$F$12</f>
        <v>0</v>
      </c>
    </row>
    <row r="268" spans="1:25" ht="15.75" hidden="1" x14ac:dyDescent="0.2">
      <c r="A268" s="35">
        <f t="shared" si="7"/>
        <v>44983</v>
      </c>
      <c r="B268" s="36">
        <f ca="1">SUMIFS(СВЦЭМ!$H$40:$H$783,СВЦЭМ!$A$40:$A$783,$A268,СВЦЭМ!$B$39:$B$782,B$242)+'СЕТ СН'!$F$12</f>
        <v>0</v>
      </c>
      <c r="C268" s="36">
        <f ca="1">SUMIFS(СВЦЭМ!$H$40:$H$783,СВЦЭМ!$A$40:$A$783,$A268,СВЦЭМ!$B$39:$B$782,C$242)+'СЕТ СН'!$F$12</f>
        <v>0</v>
      </c>
      <c r="D268" s="36">
        <f ca="1">SUMIFS(СВЦЭМ!$H$40:$H$783,СВЦЭМ!$A$40:$A$783,$A268,СВЦЭМ!$B$39:$B$782,D$242)+'СЕТ СН'!$F$12</f>
        <v>0</v>
      </c>
      <c r="E268" s="36">
        <f ca="1">SUMIFS(СВЦЭМ!$H$40:$H$783,СВЦЭМ!$A$40:$A$783,$A268,СВЦЭМ!$B$39:$B$782,E$242)+'СЕТ СН'!$F$12</f>
        <v>0</v>
      </c>
      <c r="F268" s="36">
        <f ca="1">SUMIFS(СВЦЭМ!$H$40:$H$783,СВЦЭМ!$A$40:$A$783,$A268,СВЦЭМ!$B$39:$B$782,F$242)+'СЕТ СН'!$F$12</f>
        <v>0</v>
      </c>
      <c r="G268" s="36">
        <f ca="1">SUMIFS(СВЦЭМ!$H$40:$H$783,СВЦЭМ!$A$40:$A$783,$A268,СВЦЭМ!$B$39:$B$782,G$242)+'СЕТ СН'!$F$12</f>
        <v>0</v>
      </c>
      <c r="H268" s="36">
        <f ca="1">SUMIFS(СВЦЭМ!$H$40:$H$783,СВЦЭМ!$A$40:$A$783,$A268,СВЦЭМ!$B$39:$B$782,H$242)+'СЕТ СН'!$F$12</f>
        <v>0</v>
      </c>
      <c r="I268" s="36">
        <f ca="1">SUMIFS(СВЦЭМ!$H$40:$H$783,СВЦЭМ!$A$40:$A$783,$A268,СВЦЭМ!$B$39:$B$782,I$242)+'СЕТ СН'!$F$12</f>
        <v>0</v>
      </c>
      <c r="J268" s="36">
        <f ca="1">SUMIFS(СВЦЭМ!$H$40:$H$783,СВЦЭМ!$A$40:$A$783,$A268,СВЦЭМ!$B$39:$B$782,J$242)+'СЕТ СН'!$F$12</f>
        <v>0</v>
      </c>
      <c r="K268" s="36">
        <f ca="1">SUMIFS(СВЦЭМ!$H$40:$H$783,СВЦЭМ!$A$40:$A$783,$A268,СВЦЭМ!$B$39:$B$782,K$242)+'СЕТ СН'!$F$12</f>
        <v>0</v>
      </c>
      <c r="L268" s="36">
        <f ca="1">SUMIFS(СВЦЭМ!$H$40:$H$783,СВЦЭМ!$A$40:$A$783,$A268,СВЦЭМ!$B$39:$B$782,L$242)+'СЕТ СН'!$F$12</f>
        <v>0</v>
      </c>
      <c r="M268" s="36">
        <f ca="1">SUMIFS(СВЦЭМ!$H$40:$H$783,СВЦЭМ!$A$40:$A$783,$A268,СВЦЭМ!$B$39:$B$782,M$242)+'СЕТ СН'!$F$12</f>
        <v>0</v>
      </c>
      <c r="N268" s="36">
        <f ca="1">SUMIFS(СВЦЭМ!$H$40:$H$783,СВЦЭМ!$A$40:$A$783,$A268,СВЦЭМ!$B$39:$B$782,N$242)+'СЕТ СН'!$F$12</f>
        <v>0</v>
      </c>
      <c r="O268" s="36">
        <f ca="1">SUMIFS(СВЦЭМ!$H$40:$H$783,СВЦЭМ!$A$40:$A$783,$A268,СВЦЭМ!$B$39:$B$782,O$242)+'СЕТ СН'!$F$12</f>
        <v>0</v>
      </c>
      <c r="P268" s="36">
        <f ca="1">SUMIFS(СВЦЭМ!$H$40:$H$783,СВЦЭМ!$A$40:$A$783,$A268,СВЦЭМ!$B$39:$B$782,P$242)+'СЕТ СН'!$F$12</f>
        <v>0</v>
      </c>
      <c r="Q268" s="36">
        <f ca="1">SUMIFS(СВЦЭМ!$H$40:$H$783,СВЦЭМ!$A$40:$A$783,$A268,СВЦЭМ!$B$39:$B$782,Q$242)+'СЕТ СН'!$F$12</f>
        <v>0</v>
      </c>
      <c r="R268" s="36">
        <f ca="1">SUMIFS(СВЦЭМ!$H$40:$H$783,СВЦЭМ!$A$40:$A$783,$A268,СВЦЭМ!$B$39:$B$782,R$242)+'СЕТ СН'!$F$12</f>
        <v>0</v>
      </c>
      <c r="S268" s="36">
        <f ca="1">SUMIFS(СВЦЭМ!$H$40:$H$783,СВЦЭМ!$A$40:$A$783,$A268,СВЦЭМ!$B$39:$B$782,S$242)+'СЕТ СН'!$F$12</f>
        <v>0</v>
      </c>
      <c r="T268" s="36">
        <f ca="1">SUMIFS(СВЦЭМ!$H$40:$H$783,СВЦЭМ!$A$40:$A$783,$A268,СВЦЭМ!$B$39:$B$782,T$242)+'СЕТ СН'!$F$12</f>
        <v>0</v>
      </c>
      <c r="U268" s="36">
        <f ca="1">SUMIFS(СВЦЭМ!$H$40:$H$783,СВЦЭМ!$A$40:$A$783,$A268,СВЦЭМ!$B$39:$B$782,U$242)+'СЕТ СН'!$F$12</f>
        <v>0</v>
      </c>
      <c r="V268" s="36">
        <f ca="1">SUMIFS(СВЦЭМ!$H$40:$H$783,СВЦЭМ!$A$40:$A$783,$A268,СВЦЭМ!$B$39:$B$782,V$242)+'СЕТ СН'!$F$12</f>
        <v>0</v>
      </c>
      <c r="W268" s="36">
        <f ca="1">SUMIFS(СВЦЭМ!$H$40:$H$783,СВЦЭМ!$A$40:$A$783,$A268,СВЦЭМ!$B$39:$B$782,W$242)+'СЕТ СН'!$F$12</f>
        <v>0</v>
      </c>
      <c r="X268" s="36">
        <f ca="1">SUMIFS(СВЦЭМ!$H$40:$H$783,СВЦЭМ!$A$40:$A$783,$A268,СВЦЭМ!$B$39:$B$782,X$242)+'СЕТ СН'!$F$12</f>
        <v>0</v>
      </c>
      <c r="Y268" s="36">
        <f ca="1">SUMIFS(СВЦЭМ!$H$40:$H$783,СВЦЭМ!$A$40:$A$783,$A268,СВЦЭМ!$B$39:$B$782,Y$242)+'СЕТ СН'!$F$12</f>
        <v>0</v>
      </c>
    </row>
    <row r="269" spans="1:25" ht="15.75" hidden="1" x14ac:dyDescent="0.2">
      <c r="A269" s="35">
        <f t="shared" si="7"/>
        <v>44984</v>
      </c>
      <c r="B269" s="36">
        <f ca="1">SUMIFS(СВЦЭМ!$H$40:$H$783,СВЦЭМ!$A$40:$A$783,$A269,СВЦЭМ!$B$39:$B$782,B$242)+'СЕТ СН'!$F$12</f>
        <v>0</v>
      </c>
      <c r="C269" s="36">
        <f ca="1">SUMIFS(СВЦЭМ!$H$40:$H$783,СВЦЭМ!$A$40:$A$783,$A269,СВЦЭМ!$B$39:$B$782,C$242)+'СЕТ СН'!$F$12</f>
        <v>0</v>
      </c>
      <c r="D269" s="36">
        <f ca="1">SUMIFS(СВЦЭМ!$H$40:$H$783,СВЦЭМ!$A$40:$A$783,$A269,СВЦЭМ!$B$39:$B$782,D$242)+'СЕТ СН'!$F$12</f>
        <v>0</v>
      </c>
      <c r="E269" s="36">
        <f ca="1">SUMIFS(СВЦЭМ!$H$40:$H$783,СВЦЭМ!$A$40:$A$783,$A269,СВЦЭМ!$B$39:$B$782,E$242)+'СЕТ СН'!$F$12</f>
        <v>0</v>
      </c>
      <c r="F269" s="36">
        <f ca="1">SUMIFS(СВЦЭМ!$H$40:$H$783,СВЦЭМ!$A$40:$A$783,$A269,СВЦЭМ!$B$39:$B$782,F$242)+'СЕТ СН'!$F$12</f>
        <v>0</v>
      </c>
      <c r="G269" s="36">
        <f ca="1">SUMIFS(СВЦЭМ!$H$40:$H$783,СВЦЭМ!$A$40:$A$783,$A269,СВЦЭМ!$B$39:$B$782,G$242)+'СЕТ СН'!$F$12</f>
        <v>0</v>
      </c>
      <c r="H269" s="36">
        <f ca="1">SUMIFS(СВЦЭМ!$H$40:$H$783,СВЦЭМ!$A$40:$A$783,$A269,СВЦЭМ!$B$39:$B$782,H$242)+'СЕТ СН'!$F$12</f>
        <v>0</v>
      </c>
      <c r="I269" s="36">
        <f ca="1">SUMIFS(СВЦЭМ!$H$40:$H$783,СВЦЭМ!$A$40:$A$783,$A269,СВЦЭМ!$B$39:$B$782,I$242)+'СЕТ СН'!$F$12</f>
        <v>0</v>
      </c>
      <c r="J269" s="36">
        <f ca="1">SUMIFS(СВЦЭМ!$H$40:$H$783,СВЦЭМ!$A$40:$A$783,$A269,СВЦЭМ!$B$39:$B$782,J$242)+'СЕТ СН'!$F$12</f>
        <v>0</v>
      </c>
      <c r="K269" s="36">
        <f ca="1">SUMIFS(СВЦЭМ!$H$40:$H$783,СВЦЭМ!$A$40:$A$783,$A269,СВЦЭМ!$B$39:$B$782,K$242)+'СЕТ СН'!$F$12</f>
        <v>0</v>
      </c>
      <c r="L269" s="36">
        <f ca="1">SUMIFS(СВЦЭМ!$H$40:$H$783,СВЦЭМ!$A$40:$A$783,$A269,СВЦЭМ!$B$39:$B$782,L$242)+'СЕТ СН'!$F$12</f>
        <v>0</v>
      </c>
      <c r="M269" s="36">
        <f ca="1">SUMIFS(СВЦЭМ!$H$40:$H$783,СВЦЭМ!$A$40:$A$783,$A269,СВЦЭМ!$B$39:$B$782,M$242)+'СЕТ СН'!$F$12</f>
        <v>0</v>
      </c>
      <c r="N269" s="36">
        <f ca="1">SUMIFS(СВЦЭМ!$H$40:$H$783,СВЦЭМ!$A$40:$A$783,$A269,СВЦЭМ!$B$39:$B$782,N$242)+'СЕТ СН'!$F$12</f>
        <v>0</v>
      </c>
      <c r="O269" s="36">
        <f ca="1">SUMIFS(СВЦЭМ!$H$40:$H$783,СВЦЭМ!$A$40:$A$783,$A269,СВЦЭМ!$B$39:$B$782,O$242)+'СЕТ СН'!$F$12</f>
        <v>0</v>
      </c>
      <c r="P269" s="36">
        <f ca="1">SUMIFS(СВЦЭМ!$H$40:$H$783,СВЦЭМ!$A$40:$A$783,$A269,СВЦЭМ!$B$39:$B$782,P$242)+'СЕТ СН'!$F$12</f>
        <v>0</v>
      </c>
      <c r="Q269" s="36">
        <f ca="1">SUMIFS(СВЦЭМ!$H$40:$H$783,СВЦЭМ!$A$40:$A$783,$A269,СВЦЭМ!$B$39:$B$782,Q$242)+'СЕТ СН'!$F$12</f>
        <v>0</v>
      </c>
      <c r="R269" s="36">
        <f ca="1">SUMIFS(СВЦЭМ!$H$40:$H$783,СВЦЭМ!$A$40:$A$783,$A269,СВЦЭМ!$B$39:$B$782,R$242)+'СЕТ СН'!$F$12</f>
        <v>0</v>
      </c>
      <c r="S269" s="36">
        <f ca="1">SUMIFS(СВЦЭМ!$H$40:$H$783,СВЦЭМ!$A$40:$A$783,$A269,СВЦЭМ!$B$39:$B$782,S$242)+'СЕТ СН'!$F$12</f>
        <v>0</v>
      </c>
      <c r="T269" s="36">
        <f ca="1">SUMIFS(СВЦЭМ!$H$40:$H$783,СВЦЭМ!$A$40:$A$783,$A269,СВЦЭМ!$B$39:$B$782,T$242)+'СЕТ СН'!$F$12</f>
        <v>0</v>
      </c>
      <c r="U269" s="36">
        <f ca="1">SUMIFS(СВЦЭМ!$H$40:$H$783,СВЦЭМ!$A$40:$A$783,$A269,СВЦЭМ!$B$39:$B$782,U$242)+'СЕТ СН'!$F$12</f>
        <v>0</v>
      </c>
      <c r="V269" s="36">
        <f ca="1">SUMIFS(СВЦЭМ!$H$40:$H$783,СВЦЭМ!$A$40:$A$783,$A269,СВЦЭМ!$B$39:$B$782,V$242)+'СЕТ СН'!$F$12</f>
        <v>0</v>
      </c>
      <c r="W269" s="36">
        <f ca="1">SUMIFS(СВЦЭМ!$H$40:$H$783,СВЦЭМ!$A$40:$A$783,$A269,СВЦЭМ!$B$39:$B$782,W$242)+'СЕТ СН'!$F$12</f>
        <v>0</v>
      </c>
      <c r="X269" s="36">
        <f ca="1">SUMIFS(СВЦЭМ!$H$40:$H$783,СВЦЭМ!$A$40:$A$783,$A269,СВЦЭМ!$B$39:$B$782,X$242)+'СЕТ СН'!$F$12</f>
        <v>0</v>
      </c>
      <c r="Y269" s="36">
        <f ca="1">SUMIFS(СВЦЭМ!$H$40:$H$783,СВЦЭМ!$A$40:$A$783,$A269,СВЦЭМ!$B$39:$B$782,Y$242)+'СЕТ СН'!$F$12</f>
        <v>0</v>
      </c>
    </row>
    <row r="270" spans="1:25" ht="15.75" hidden="1" x14ac:dyDescent="0.2">
      <c r="A270" s="35">
        <f t="shared" si="7"/>
        <v>44985</v>
      </c>
      <c r="B270" s="36">
        <f ca="1">SUMIFS(СВЦЭМ!$H$40:$H$783,СВЦЭМ!$A$40:$A$783,$A270,СВЦЭМ!$B$39:$B$782,B$242)+'СЕТ СН'!$F$12</f>
        <v>0</v>
      </c>
      <c r="C270" s="36">
        <f ca="1">SUMIFS(СВЦЭМ!$H$40:$H$783,СВЦЭМ!$A$40:$A$783,$A270,СВЦЭМ!$B$39:$B$782,C$242)+'СЕТ СН'!$F$12</f>
        <v>0</v>
      </c>
      <c r="D270" s="36">
        <f ca="1">SUMIFS(СВЦЭМ!$H$40:$H$783,СВЦЭМ!$A$40:$A$783,$A270,СВЦЭМ!$B$39:$B$782,D$242)+'СЕТ СН'!$F$12</f>
        <v>0</v>
      </c>
      <c r="E270" s="36">
        <f ca="1">SUMIFS(СВЦЭМ!$H$40:$H$783,СВЦЭМ!$A$40:$A$783,$A270,СВЦЭМ!$B$39:$B$782,E$242)+'СЕТ СН'!$F$12</f>
        <v>0</v>
      </c>
      <c r="F270" s="36">
        <f ca="1">SUMIFS(СВЦЭМ!$H$40:$H$783,СВЦЭМ!$A$40:$A$783,$A270,СВЦЭМ!$B$39:$B$782,F$242)+'СЕТ СН'!$F$12</f>
        <v>0</v>
      </c>
      <c r="G270" s="36">
        <f ca="1">SUMIFS(СВЦЭМ!$H$40:$H$783,СВЦЭМ!$A$40:$A$783,$A270,СВЦЭМ!$B$39:$B$782,G$242)+'СЕТ СН'!$F$12</f>
        <v>0</v>
      </c>
      <c r="H270" s="36">
        <f ca="1">SUMIFS(СВЦЭМ!$H$40:$H$783,СВЦЭМ!$A$40:$A$783,$A270,СВЦЭМ!$B$39:$B$782,H$242)+'СЕТ СН'!$F$12</f>
        <v>0</v>
      </c>
      <c r="I270" s="36">
        <f ca="1">SUMIFS(СВЦЭМ!$H$40:$H$783,СВЦЭМ!$A$40:$A$783,$A270,СВЦЭМ!$B$39:$B$782,I$242)+'СЕТ СН'!$F$12</f>
        <v>0</v>
      </c>
      <c r="J270" s="36">
        <f ca="1">SUMIFS(СВЦЭМ!$H$40:$H$783,СВЦЭМ!$A$40:$A$783,$A270,СВЦЭМ!$B$39:$B$782,J$242)+'СЕТ СН'!$F$12</f>
        <v>0</v>
      </c>
      <c r="K270" s="36">
        <f ca="1">SUMIFS(СВЦЭМ!$H$40:$H$783,СВЦЭМ!$A$40:$A$783,$A270,СВЦЭМ!$B$39:$B$782,K$242)+'СЕТ СН'!$F$12</f>
        <v>0</v>
      </c>
      <c r="L270" s="36">
        <f ca="1">SUMIFS(СВЦЭМ!$H$40:$H$783,СВЦЭМ!$A$40:$A$783,$A270,СВЦЭМ!$B$39:$B$782,L$242)+'СЕТ СН'!$F$12</f>
        <v>0</v>
      </c>
      <c r="M270" s="36">
        <f ca="1">SUMIFS(СВЦЭМ!$H$40:$H$783,СВЦЭМ!$A$40:$A$783,$A270,СВЦЭМ!$B$39:$B$782,M$242)+'СЕТ СН'!$F$12</f>
        <v>0</v>
      </c>
      <c r="N270" s="36">
        <f ca="1">SUMIFS(СВЦЭМ!$H$40:$H$783,СВЦЭМ!$A$40:$A$783,$A270,СВЦЭМ!$B$39:$B$782,N$242)+'СЕТ СН'!$F$12</f>
        <v>0</v>
      </c>
      <c r="O270" s="36">
        <f ca="1">SUMIFS(СВЦЭМ!$H$40:$H$783,СВЦЭМ!$A$40:$A$783,$A270,СВЦЭМ!$B$39:$B$782,O$242)+'СЕТ СН'!$F$12</f>
        <v>0</v>
      </c>
      <c r="P270" s="36">
        <f ca="1">SUMIFS(СВЦЭМ!$H$40:$H$783,СВЦЭМ!$A$40:$A$783,$A270,СВЦЭМ!$B$39:$B$782,P$242)+'СЕТ СН'!$F$12</f>
        <v>0</v>
      </c>
      <c r="Q270" s="36">
        <f ca="1">SUMIFS(СВЦЭМ!$H$40:$H$783,СВЦЭМ!$A$40:$A$783,$A270,СВЦЭМ!$B$39:$B$782,Q$242)+'СЕТ СН'!$F$12</f>
        <v>0</v>
      </c>
      <c r="R270" s="36">
        <f ca="1">SUMIFS(СВЦЭМ!$H$40:$H$783,СВЦЭМ!$A$40:$A$783,$A270,СВЦЭМ!$B$39:$B$782,R$242)+'СЕТ СН'!$F$12</f>
        <v>0</v>
      </c>
      <c r="S270" s="36">
        <f ca="1">SUMIFS(СВЦЭМ!$H$40:$H$783,СВЦЭМ!$A$40:$A$783,$A270,СВЦЭМ!$B$39:$B$782,S$242)+'СЕТ СН'!$F$12</f>
        <v>0</v>
      </c>
      <c r="T270" s="36">
        <f ca="1">SUMIFS(СВЦЭМ!$H$40:$H$783,СВЦЭМ!$A$40:$A$783,$A270,СВЦЭМ!$B$39:$B$782,T$242)+'СЕТ СН'!$F$12</f>
        <v>0</v>
      </c>
      <c r="U270" s="36">
        <f ca="1">SUMIFS(СВЦЭМ!$H$40:$H$783,СВЦЭМ!$A$40:$A$783,$A270,СВЦЭМ!$B$39:$B$782,U$242)+'СЕТ СН'!$F$12</f>
        <v>0</v>
      </c>
      <c r="V270" s="36">
        <f ca="1">SUMIFS(СВЦЭМ!$H$40:$H$783,СВЦЭМ!$A$40:$A$783,$A270,СВЦЭМ!$B$39:$B$782,V$242)+'СЕТ СН'!$F$12</f>
        <v>0</v>
      </c>
      <c r="W270" s="36">
        <f ca="1">SUMIFS(СВЦЭМ!$H$40:$H$783,СВЦЭМ!$A$40:$A$783,$A270,СВЦЭМ!$B$39:$B$782,W$242)+'СЕТ СН'!$F$12</f>
        <v>0</v>
      </c>
      <c r="X270" s="36">
        <f ca="1">SUMIFS(СВЦЭМ!$H$40:$H$783,СВЦЭМ!$A$40:$A$783,$A270,СВЦЭМ!$B$39:$B$782,X$242)+'СЕТ СН'!$F$12</f>
        <v>0</v>
      </c>
      <c r="Y270" s="36">
        <f ca="1">SUMIFS(СВЦЭМ!$H$40:$H$783,СВЦЭМ!$A$40:$A$783,$A270,СВЦЭМ!$B$39:$B$782,Y$242)+'СЕТ СН'!$F$12</f>
        <v>0</v>
      </c>
    </row>
    <row r="271" spans="1:25" ht="15.75" hidden="1" x14ac:dyDescent="0.2">
      <c r="A271" s="35">
        <f t="shared" si="7"/>
        <v>44986</v>
      </c>
      <c r="B271" s="36">
        <f ca="1">SUMIFS(СВЦЭМ!$H$40:$H$783,СВЦЭМ!$A$40:$A$783,$A271,СВЦЭМ!$B$39:$B$782,B$242)+'СЕТ СН'!$F$12</f>
        <v>0</v>
      </c>
      <c r="C271" s="36">
        <f ca="1">SUMIFS(СВЦЭМ!$H$40:$H$783,СВЦЭМ!$A$40:$A$783,$A271,СВЦЭМ!$B$39:$B$782,C$242)+'СЕТ СН'!$F$12</f>
        <v>0</v>
      </c>
      <c r="D271" s="36">
        <f ca="1">SUMIFS(СВЦЭМ!$H$40:$H$783,СВЦЭМ!$A$40:$A$783,$A271,СВЦЭМ!$B$39:$B$782,D$242)+'СЕТ СН'!$F$12</f>
        <v>0</v>
      </c>
      <c r="E271" s="36">
        <f ca="1">SUMIFS(СВЦЭМ!$H$40:$H$783,СВЦЭМ!$A$40:$A$783,$A271,СВЦЭМ!$B$39:$B$782,E$242)+'СЕТ СН'!$F$12</f>
        <v>0</v>
      </c>
      <c r="F271" s="36">
        <f ca="1">SUMIFS(СВЦЭМ!$H$40:$H$783,СВЦЭМ!$A$40:$A$783,$A271,СВЦЭМ!$B$39:$B$782,F$242)+'СЕТ СН'!$F$12</f>
        <v>0</v>
      </c>
      <c r="G271" s="36">
        <f ca="1">SUMIFS(СВЦЭМ!$H$40:$H$783,СВЦЭМ!$A$40:$A$783,$A271,СВЦЭМ!$B$39:$B$782,G$242)+'СЕТ СН'!$F$12</f>
        <v>0</v>
      </c>
      <c r="H271" s="36">
        <f ca="1">SUMIFS(СВЦЭМ!$H$40:$H$783,СВЦЭМ!$A$40:$A$783,$A271,СВЦЭМ!$B$39:$B$782,H$242)+'СЕТ СН'!$F$12</f>
        <v>0</v>
      </c>
      <c r="I271" s="36">
        <f ca="1">SUMIFS(СВЦЭМ!$H$40:$H$783,СВЦЭМ!$A$40:$A$783,$A271,СВЦЭМ!$B$39:$B$782,I$242)+'СЕТ СН'!$F$12</f>
        <v>0</v>
      </c>
      <c r="J271" s="36">
        <f ca="1">SUMIFS(СВЦЭМ!$H$40:$H$783,СВЦЭМ!$A$40:$A$783,$A271,СВЦЭМ!$B$39:$B$782,J$242)+'СЕТ СН'!$F$12</f>
        <v>0</v>
      </c>
      <c r="K271" s="36">
        <f ca="1">SUMIFS(СВЦЭМ!$H$40:$H$783,СВЦЭМ!$A$40:$A$783,$A271,СВЦЭМ!$B$39:$B$782,K$242)+'СЕТ СН'!$F$12</f>
        <v>0</v>
      </c>
      <c r="L271" s="36">
        <f ca="1">SUMIFS(СВЦЭМ!$H$40:$H$783,СВЦЭМ!$A$40:$A$783,$A271,СВЦЭМ!$B$39:$B$782,L$242)+'СЕТ СН'!$F$12</f>
        <v>0</v>
      </c>
      <c r="M271" s="36">
        <f ca="1">SUMIFS(СВЦЭМ!$H$40:$H$783,СВЦЭМ!$A$40:$A$783,$A271,СВЦЭМ!$B$39:$B$782,M$242)+'СЕТ СН'!$F$12</f>
        <v>0</v>
      </c>
      <c r="N271" s="36">
        <f ca="1">SUMIFS(СВЦЭМ!$H$40:$H$783,СВЦЭМ!$A$40:$A$783,$A271,СВЦЭМ!$B$39:$B$782,N$242)+'СЕТ СН'!$F$12</f>
        <v>0</v>
      </c>
      <c r="O271" s="36">
        <f ca="1">SUMIFS(СВЦЭМ!$H$40:$H$783,СВЦЭМ!$A$40:$A$783,$A271,СВЦЭМ!$B$39:$B$782,O$242)+'СЕТ СН'!$F$12</f>
        <v>0</v>
      </c>
      <c r="P271" s="36">
        <f ca="1">SUMIFS(СВЦЭМ!$H$40:$H$783,СВЦЭМ!$A$40:$A$783,$A271,СВЦЭМ!$B$39:$B$782,P$242)+'СЕТ СН'!$F$12</f>
        <v>0</v>
      </c>
      <c r="Q271" s="36">
        <f ca="1">SUMIFS(СВЦЭМ!$H$40:$H$783,СВЦЭМ!$A$40:$A$783,$A271,СВЦЭМ!$B$39:$B$782,Q$242)+'СЕТ СН'!$F$12</f>
        <v>0</v>
      </c>
      <c r="R271" s="36">
        <f ca="1">SUMIFS(СВЦЭМ!$H$40:$H$783,СВЦЭМ!$A$40:$A$783,$A271,СВЦЭМ!$B$39:$B$782,R$242)+'СЕТ СН'!$F$12</f>
        <v>0</v>
      </c>
      <c r="S271" s="36">
        <f ca="1">SUMIFS(СВЦЭМ!$H$40:$H$783,СВЦЭМ!$A$40:$A$783,$A271,СВЦЭМ!$B$39:$B$782,S$242)+'СЕТ СН'!$F$12</f>
        <v>0</v>
      </c>
      <c r="T271" s="36">
        <f ca="1">SUMIFS(СВЦЭМ!$H$40:$H$783,СВЦЭМ!$A$40:$A$783,$A271,СВЦЭМ!$B$39:$B$782,T$242)+'СЕТ СН'!$F$12</f>
        <v>0</v>
      </c>
      <c r="U271" s="36">
        <f ca="1">SUMIFS(СВЦЭМ!$H$40:$H$783,СВЦЭМ!$A$40:$A$783,$A271,СВЦЭМ!$B$39:$B$782,U$242)+'СЕТ СН'!$F$12</f>
        <v>0</v>
      </c>
      <c r="V271" s="36">
        <f ca="1">SUMIFS(СВЦЭМ!$H$40:$H$783,СВЦЭМ!$A$40:$A$783,$A271,СВЦЭМ!$B$39:$B$782,V$242)+'СЕТ СН'!$F$12</f>
        <v>0</v>
      </c>
      <c r="W271" s="36">
        <f ca="1">SUMIFS(СВЦЭМ!$H$40:$H$783,СВЦЭМ!$A$40:$A$783,$A271,СВЦЭМ!$B$39:$B$782,W$242)+'СЕТ СН'!$F$12</f>
        <v>0</v>
      </c>
      <c r="X271" s="36">
        <f ca="1">SUMIFS(СВЦЭМ!$H$40:$H$783,СВЦЭМ!$A$40:$A$783,$A271,СВЦЭМ!$B$39:$B$782,X$242)+'СЕТ СН'!$F$12</f>
        <v>0</v>
      </c>
      <c r="Y271" s="36">
        <f ca="1">SUMIFS(СВЦЭМ!$H$40:$H$783,СВЦЭМ!$A$40:$A$783,$A271,СВЦЭМ!$B$39:$B$782,Y$242)+'СЕТ СН'!$F$12</f>
        <v>0</v>
      </c>
    </row>
    <row r="272" spans="1:25" ht="15.75" hidden="1" x14ac:dyDescent="0.2">
      <c r="A272" s="35">
        <f t="shared" si="7"/>
        <v>44987</v>
      </c>
      <c r="B272" s="36">
        <f ca="1">SUMIFS(СВЦЭМ!$H$40:$H$783,СВЦЭМ!$A$40:$A$783,$A272,СВЦЭМ!$B$39:$B$782,B$242)+'СЕТ СН'!$F$12</f>
        <v>0</v>
      </c>
      <c r="C272" s="36">
        <f ca="1">SUMIFS(СВЦЭМ!$H$40:$H$783,СВЦЭМ!$A$40:$A$783,$A272,СВЦЭМ!$B$39:$B$782,C$242)+'СЕТ СН'!$F$12</f>
        <v>0</v>
      </c>
      <c r="D272" s="36">
        <f ca="1">SUMIFS(СВЦЭМ!$H$40:$H$783,СВЦЭМ!$A$40:$A$783,$A272,СВЦЭМ!$B$39:$B$782,D$242)+'СЕТ СН'!$F$12</f>
        <v>0</v>
      </c>
      <c r="E272" s="36">
        <f ca="1">SUMIFS(СВЦЭМ!$H$40:$H$783,СВЦЭМ!$A$40:$A$783,$A272,СВЦЭМ!$B$39:$B$782,E$242)+'СЕТ СН'!$F$12</f>
        <v>0</v>
      </c>
      <c r="F272" s="36">
        <f ca="1">SUMIFS(СВЦЭМ!$H$40:$H$783,СВЦЭМ!$A$40:$A$783,$A272,СВЦЭМ!$B$39:$B$782,F$242)+'СЕТ СН'!$F$12</f>
        <v>0</v>
      </c>
      <c r="G272" s="36">
        <f ca="1">SUMIFS(СВЦЭМ!$H$40:$H$783,СВЦЭМ!$A$40:$A$783,$A272,СВЦЭМ!$B$39:$B$782,G$242)+'СЕТ СН'!$F$12</f>
        <v>0</v>
      </c>
      <c r="H272" s="36">
        <f ca="1">SUMIFS(СВЦЭМ!$H$40:$H$783,СВЦЭМ!$A$40:$A$783,$A272,СВЦЭМ!$B$39:$B$782,H$242)+'СЕТ СН'!$F$12</f>
        <v>0</v>
      </c>
      <c r="I272" s="36">
        <f ca="1">SUMIFS(СВЦЭМ!$H$40:$H$783,СВЦЭМ!$A$40:$A$783,$A272,СВЦЭМ!$B$39:$B$782,I$242)+'СЕТ СН'!$F$12</f>
        <v>0</v>
      </c>
      <c r="J272" s="36">
        <f ca="1">SUMIFS(СВЦЭМ!$H$40:$H$783,СВЦЭМ!$A$40:$A$783,$A272,СВЦЭМ!$B$39:$B$782,J$242)+'СЕТ СН'!$F$12</f>
        <v>0</v>
      </c>
      <c r="K272" s="36">
        <f ca="1">SUMIFS(СВЦЭМ!$H$40:$H$783,СВЦЭМ!$A$40:$A$783,$A272,СВЦЭМ!$B$39:$B$782,K$242)+'СЕТ СН'!$F$12</f>
        <v>0</v>
      </c>
      <c r="L272" s="36">
        <f ca="1">SUMIFS(СВЦЭМ!$H$40:$H$783,СВЦЭМ!$A$40:$A$783,$A272,СВЦЭМ!$B$39:$B$782,L$242)+'СЕТ СН'!$F$12</f>
        <v>0</v>
      </c>
      <c r="M272" s="36">
        <f ca="1">SUMIFS(СВЦЭМ!$H$40:$H$783,СВЦЭМ!$A$40:$A$783,$A272,СВЦЭМ!$B$39:$B$782,M$242)+'СЕТ СН'!$F$12</f>
        <v>0</v>
      </c>
      <c r="N272" s="36">
        <f ca="1">SUMIFS(СВЦЭМ!$H$40:$H$783,СВЦЭМ!$A$40:$A$783,$A272,СВЦЭМ!$B$39:$B$782,N$242)+'СЕТ СН'!$F$12</f>
        <v>0</v>
      </c>
      <c r="O272" s="36">
        <f ca="1">SUMIFS(СВЦЭМ!$H$40:$H$783,СВЦЭМ!$A$40:$A$783,$A272,СВЦЭМ!$B$39:$B$782,O$242)+'СЕТ СН'!$F$12</f>
        <v>0</v>
      </c>
      <c r="P272" s="36">
        <f ca="1">SUMIFS(СВЦЭМ!$H$40:$H$783,СВЦЭМ!$A$40:$A$783,$A272,СВЦЭМ!$B$39:$B$782,P$242)+'СЕТ СН'!$F$12</f>
        <v>0</v>
      </c>
      <c r="Q272" s="36">
        <f ca="1">SUMIFS(СВЦЭМ!$H$40:$H$783,СВЦЭМ!$A$40:$A$783,$A272,СВЦЭМ!$B$39:$B$782,Q$242)+'СЕТ СН'!$F$12</f>
        <v>0</v>
      </c>
      <c r="R272" s="36">
        <f ca="1">SUMIFS(СВЦЭМ!$H$40:$H$783,СВЦЭМ!$A$40:$A$783,$A272,СВЦЭМ!$B$39:$B$782,R$242)+'СЕТ СН'!$F$12</f>
        <v>0</v>
      </c>
      <c r="S272" s="36">
        <f ca="1">SUMIFS(СВЦЭМ!$H$40:$H$783,СВЦЭМ!$A$40:$A$783,$A272,СВЦЭМ!$B$39:$B$782,S$242)+'СЕТ СН'!$F$12</f>
        <v>0</v>
      </c>
      <c r="T272" s="36">
        <f ca="1">SUMIFS(СВЦЭМ!$H$40:$H$783,СВЦЭМ!$A$40:$A$783,$A272,СВЦЭМ!$B$39:$B$782,T$242)+'СЕТ СН'!$F$12</f>
        <v>0</v>
      </c>
      <c r="U272" s="36">
        <f ca="1">SUMIFS(СВЦЭМ!$H$40:$H$783,СВЦЭМ!$A$40:$A$783,$A272,СВЦЭМ!$B$39:$B$782,U$242)+'СЕТ СН'!$F$12</f>
        <v>0</v>
      </c>
      <c r="V272" s="36">
        <f ca="1">SUMIFS(СВЦЭМ!$H$40:$H$783,СВЦЭМ!$A$40:$A$783,$A272,СВЦЭМ!$B$39:$B$782,V$242)+'СЕТ СН'!$F$12</f>
        <v>0</v>
      </c>
      <c r="W272" s="36">
        <f ca="1">SUMIFS(СВЦЭМ!$H$40:$H$783,СВЦЭМ!$A$40:$A$783,$A272,СВЦЭМ!$B$39:$B$782,W$242)+'СЕТ СН'!$F$12</f>
        <v>0</v>
      </c>
      <c r="X272" s="36">
        <f ca="1">SUMIFS(СВЦЭМ!$H$40:$H$783,СВЦЭМ!$A$40:$A$783,$A272,СВЦЭМ!$B$39:$B$782,X$242)+'СЕТ СН'!$F$12</f>
        <v>0</v>
      </c>
      <c r="Y272" s="36">
        <f ca="1">SUMIFS(СВЦЭМ!$H$40:$H$783,СВЦЭМ!$A$40:$A$783,$A272,СВЦЭМ!$B$39:$B$782,Y$242)+'СЕТ СН'!$F$12</f>
        <v>0</v>
      </c>
    </row>
    <row r="273" spans="1:27" ht="15.75" hidden="1" x14ac:dyDescent="0.2">
      <c r="A273" s="35">
        <f t="shared" si="7"/>
        <v>44988</v>
      </c>
      <c r="B273" s="36">
        <f ca="1">SUMIFS(СВЦЭМ!$H$40:$H$783,СВЦЭМ!$A$40:$A$783,$A273,СВЦЭМ!$B$39:$B$782,B$242)+'СЕТ СН'!$F$12</f>
        <v>0</v>
      </c>
      <c r="C273" s="36">
        <f ca="1">SUMIFS(СВЦЭМ!$H$40:$H$783,СВЦЭМ!$A$40:$A$783,$A273,СВЦЭМ!$B$39:$B$782,C$242)+'СЕТ СН'!$F$12</f>
        <v>0</v>
      </c>
      <c r="D273" s="36">
        <f ca="1">SUMIFS(СВЦЭМ!$H$40:$H$783,СВЦЭМ!$A$40:$A$783,$A273,СВЦЭМ!$B$39:$B$782,D$242)+'СЕТ СН'!$F$12</f>
        <v>0</v>
      </c>
      <c r="E273" s="36">
        <f ca="1">SUMIFS(СВЦЭМ!$H$40:$H$783,СВЦЭМ!$A$40:$A$783,$A273,СВЦЭМ!$B$39:$B$782,E$242)+'СЕТ СН'!$F$12</f>
        <v>0</v>
      </c>
      <c r="F273" s="36">
        <f ca="1">SUMIFS(СВЦЭМ!$H$40:$H$783,СВЦЭМ!$A$40:$A$783,$A273,СВЦЭМ!$B$39:$B$782,F$242)+'СЕТ СН'!$F$12</f>
        <v>0</v>
      </c>
      <c r="G273" s="36">
        <f ca="1">SUMIFS(СВЦЭМ!$H$40:$H$783,СВЦЭМ!$A$40:$A$783,$A273,СВЦЭМ!$B$39:$B$782,G$242)+'СЕТ СН'!$F$12</f>
        <v>0</v>
      </c>
      <c r="H273" s="36">
        <f ca="1">SUMIFS(СВЦЭМ!$H$40:$H$783,СВЦЭМ!$A$40:$A$783,$A273,СВЦЭМ!$B$39:$B$782,H$242)+'СЕТ СН'!$F$12</f>
        <v>0</v>
      </c>
      <c r="I273" s="36">
        <f ca="1">SUMIFS(СВЦЭМ!$H$40:$H$783,СВЦЭМ!$A$40:$A$783,$A273,СВЦЭМ!$B$39:$B$782,I$242)+'СЕТ СН'!$F$12</f>
        <v>0</v>
      </c>
      <c r="J273" s="36">
        <f ca="1">SUMIFS(СВЦЭМ!$H$40:$H$783,СВЦЭМ!$A$40:$A$783,$A273,СВЦЭМ!$B$39:$B$782,J$242)+'СЕТ СН'!$F$12</f>
        <v>0</v>
      </c>
      <c r="K273" s="36">
        <f ca="1">SUMIFS(СВЦЭМ!$H$40:$H$783,СВЦЭМ!$A$40:$A$783,$A273,СВЦЭМ!$B$39:$B$782,K$242)+'СЕТ СН'!$F$12</f>
        <v>0</v>
      </c>
      <c r="L273" s="36">
        <f ca="1">SUMIFS(СВЦЭМ!$H$40:$H$783,СВЦЭМ!$A$40:$A$783,$A273,СВЦЭМ!$B$39:$B$782,L$242)+'СЕТ СН'!$F$12</f>
        <v>0</v>
      </c>
      <c r="M273" s="36">
        <f ca="1">SUMIFS(СВЦЭМ!$H$40:$H$783,СВЦЭМ!$A$40:$A$783,$A273,СВЦЭМ!$B$39:$B$782,M$242)+'СЕТ СН'!$F$12</f>
        <v>0</v>
      </c>
      <c r="N273" s="36">
        <f ca="1">SUMIFS(СВЦЭМ!$H$40:$H$783,СВЦЭМ!$A$40:$A$783,$A273,СВЦЭМ!$B$39:$B$782,N$242)+'СЕТ СН'!$F$12</f>
        <v>0</v>
      </c>
      <c r="O273" s="36">
        <f ca="1">SUMIFS(СВЦЭМ!$H$40:$H$783,СВЦЭМ!$A$40:$A$783,$A273,СВЦЭМ!$B$39:$B$782,O$242)+'СЕТ СН'!$F$12</f>
        <v>0</v>
      </c>
      <c r="P273" s="36">
        <f ca="1">SUMIFS(СВЦЭМ!$H$40:$H$783,СВЦЭМ!$A$40:$A$783,$A273,СВЦЭМ!$B$39:$B$782,P$242)+'СЕТ СН'!$F$12</f>
        <v>0</v>
      </c>
      <c r="Q273" s="36">
        <f ca="1">SUMIFS(СВЦЭМ!$H$40:$H$783,СВЦЭМ!$A$40:$A$783,$A273,СВЦЭМ!$B$39:$B$782,Q$242)+'СЕТ СН'!$F$12</f>
        <v>0</v>
      </c>
      <c r="R273" s="36">
        <f ca="1">SUMIFS(СВЦЭМ!$H$40:$H$783,СВЦЭМ!$A$40:$A$783,$A273,СВЦЭМ!$B$39:$B$782,R$242)+'СЕТ СН'!$F$12</f>
        <v>0</v>
      </c>
      <c r="S273" s="36">
        <f ca="1">SUMIFS(СВЦЭМ!$H$40:$H$783,СВЦЭМ!$A$40:$A$783,$A273,СВЦЭМ!$B$39:$B$782,S$242)+'СЕТ СН'!$F$12</f>
        <v>0</v>
      </c>
      <c r="T273" s="36">
        <f ca="1">SUMIFS(СВЦЭМ!$H$40:$H$783,СВЦЭМ!$A$40:$A$783,$A273,СВЦЭМ!$B$39:$B$782,T$242)+'СЕТ СН'!$F$12</f>
        <v>0</v>
      </c>
      <c r="U273" s="36">
        <f ca="1">SUMIFS(СВЦЭМ!$H$40:$H$783,СВЦЭМ!$A$40:$A$783,$A273,СВЦЭМ!$B$39:$B$782,U$242)+'СЕТ СН'!$F$12</f>
        <v>0</v>
      </c>
      <c r="V273" s="36">
        <f ca="1">SUMIFS(СВЦЭМ!$H$40:$H$783,СВЦЭМ!$A$40:$A$783,$A273,СВЦЭМ!$B$39:$B$782,V$242)+'СЕТ СН'!$F$12</f>
        <v>0</v>
      </c>
      <c r="W273" s="36">
        <f ca="1">SUMIFS(СВЦЭМ!$H$40:$H$783,СВЦЭМ!$A$40:$A$783,$A273,СВЦЭМ!$B$39:$B$782,W$242)+'СЕТ СН'!$F$12</f>
        <v>0</v>
      </c>
      <c r="X273" s="36">
        <f ca="1">SUMIFS(СВЦЭМ!$H$40:$H$783,СВЦЭМ!$A$40:$A$783,$A273,СВЦЭМ!$B$39:$B$782,X$242)+'СЕТ СН'!$F$12</f>
        <v>0</v>
      </c>
      <c r="Y273" s="36">
        <f ca="1">SUMIFS(СВЦЭМ!$H$40:$H$783,СВЦЭМ!$A$40:$A$783,$A273,СВЦЭМ!$B$39:$B$782,Y$242)+'СЕТ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25" t="s">
        <v>7</v>
      </c>
      <c r="B276" s="128" t="s">
        <v>118</v>
      </c>
      <c r="C276" s="129"/>
      <c r="D276" s="129"/>
      <c r="E276" s="129"/>
      <c r="F276" s="129"/>
      <c r="G276" s="129"/>
      <c r="H276" s="129"/>
      <c r="I276" s="129"/>
      <c r="J276" s="129"/>
      <c r="K276" s="129"/>
      <c r="L276" s="129"/>
      <c r="M276" s="129"/>
      <c r="N276" s="129"/>
      <c r="O276" s="129"/>
      <c r="P276" s="129"/>
      <c r="Q276" s="129"/>
      <c r="R276" s="129"/>
      <c r="S276" s="129"/>
      <c r="T276" s="129"/>
      <c r="U276" s="129"/>
      <c r="V276" s="129"/>
      <c r="W276" s="129"/>
      <c r="X276" s="129"/>
      <c r="Y276" s="130"/>
    </row>
    <row r="277" spans="1:27" ht="12.75" hidden="1" customHeight="1" x14ac:dyDescent="0.2">
      <c r="A277" s="126"/>
      <c r="B277" s="131"/>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3"/>
    </row>
    <row r="278" spans="1:27" s="46" customFormat="1" ht="12.75" hidden="1" customHeight="1" x14ac:dyDescent="0.2">
      <c r="A278" s="127"/>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01.02.2023</v>
      </c>
      <c r="B279" s="36">
        <f ca="1">SUMIFS(СВЦЭМ!$I$40:$I$783,СВЦЭМ!$A$40:$A$783,$A279,СВЦЭМ!$B$39:$B$782,B$278)+'СЕТ СН'!$F$13</f>
        <v>0</v>
      </c>
      <c r="C279" s="36">
        <f ca="1">SUMIFS(СВЦЭМ!$I$40:$I$783,СВЦЭМ!$A$40:$A$783,$A279,СВЦЭМ!$B$39:$B$782,C$278)+'СЕТ СН'!$F$13</f>
        <v>0</v>
      </c>
      <c r="D279" s="36">
        <f ca="1">SUMIFS(СВЦЭМ!$I$40:$I$783,СВЦЭМ!$A$40:$A$783,$A279,СВЦЭМ!$B$39:$B$782,D$278)+'СЕТ СН'!$F$13</f>
        <v>0</v>
      </c>
      <c r="E279" s="36">
        <f ca="1">SUMIFS(СВЦЭМ!$I$40:$I$783,СВЦЭМ!$A$40:$A$783,$A279,СВЦЭМ!$B$39:$B$782,E$278)+'СЕТ СН'!$F$13</f>
        <v>0</v>
      </c>
      <c r="F279" s="36">
        <f ca="1">SUMIFS(СВЦЭМ!$I$40:$I$783,СВЦЭМ!$A$40:$A$783,$A279,СВЦЭМ!$B$39:$B$782,F$278)+'СЕТ СН'!$F$13</f>
        <v>0</v>
      </c>
      <c r="G279" s="36">
        <f ca="1">SUMIFS(СВЦЭМ!$I$40:$I$783,СВЦЭМ!$A$40:$A$783,$A279,СВЦЭМ!$B$39:$B$782,G$278)+'СЕТ СН'!$F$13</f>
        <v>0</v>
      </c>
      <c r="H279" s="36">
        <f ca="1">SUMIFS(СВЦЭМ!$I$40:$I$783,СВЦЭМ!$A$40:$A$783,$A279,СВЦЭМ!$B$39:$B$782,H$278)+'СЕТ СН'!$F$13</f>
        <v>0</v>
      </c>
      <c r="I279" s="36">
        <f ca="1">SUMIFS(СВЦЭМ!$I$40:$I$783,СВЦЭМ!$A$40:$A$783,$A279,СВЦЭМ!$B$39:$B$782,I$278)+'СЕТ СН'!$F$13</f>
        <v>0</v>
      </c>
      <c r="J279" s="36">
        <f ca="1">SUMIFS(СВЦЭМ!$I$40:$I$783,СВЦЭМ!$A$40:$A$783,$A279,СВЦЭМ!$B$39:$B$782,J$278)+'СЕТ СН'!$F$13</f>
        <v>0</v>
      </c>
      <c r="K279" s="36">
        <f ca="1">SUMIFS(СВЦЭМ!$I$40:$I$783,СВЦЭМ!$A$40:$A$783,$A279,СВЦЭМ!$B$39:$B$782,K$278)+'СЕТ СН'!$F$13</f>
        <v>0</v>
      </c>
      <c r="L279" s="36">
        <f ca="1">SUMIFS(СВЦЭМ!$I$40:$I$783,СВЦЭМ!$A$40:$A$783,$A279,СВЦЭМ!$B$39:$B$782,L$278)+'СЕТ СН'!$F$13</f>
        <v>0</v>
      </c>
      <c r="M279" s="36">
        <f ca="1">SUMIFS(СВЦЭМ!$I$40:$I$783,СВЦЭМ!$A$40:$A$783,$A279,СВЦЭМ!$B$39:$B$782,M$278)+'СЕТ СН'!$F$13</f>
        <v>0</v>
      </c>
      <c r="N279" s="36">
        <f ca="1">SUMIFS(СВЦЭМ!$I$40:$I$783,СВЦЭМ!$A$40:$A$783,$A279,СВЦЭМ!$B$39:$B$782,N$278)+'СЕТ СН'!$F$13</f>
        <v>0</v>
      </c>
      <c r="O279" s="36">
        <f ca="1">SUMIFS(СВЦЭМ!$I$40:$I$783,СВЦЭМ!$A$40:$A$783,$A279,СВЦЭМ!$B$39:$B$782,O$278)+'СЕТ СН'!$F$13</f>
        <v>0</v>
      </c>
      <c r="P279" s="36">
        <f ca="1">SUMIFS(СВЦЭМ!$I$40:$I$783,СВЦЭМ!$A$40:$A$783,$A279,СВЦЭМ!$B$39:$B$782,P$278)+'СЕТ СН'!$F$13</f>
        <v>0</v>
      </c>
      <c r="Q279" s="36">
        <f ca="1">SUMIFS(СВЦЭМ!$I$40:$I$783,СВЦЭМ!$A$40:$A$783,$A279,СВЦЭМ!$B$39:$B$782,Q$278)+'СЕТ СН'!$F$13</f>
        <v>0</v>
      </c>
      <c r="R279" s="36">
        <f ca="1">SUMIFS(СВЦЭМ!$I$40:$I$783,СВЦЭМ!$A$40:$A$783,$A279,СВЦЭМ!$B$39:$B$782,R$278)+'СЕТ СН'!$F$13</f>
        <v>0</v>
      </c>
      <c r="S279" s="36">
        <f ca="1">SUMIFS(СВЦЭМ!$I$40:$I$783,СВЦЭМ!$A$40:$A$783,$A279,СВЦЭМ!$B$39:$B$782,S$278)+'СЕТ СН'!$F$13</f>
        <v>0</v>
      </c>
      <c r="T279" s="36">
        <f ca="1">SUMIFS(СВЦЭМ!$I$40:$I$783,СВЦЭМ!$A$40:$A$783,$A279,СВЦЭМ!$B$39:$B$782,T$278)+'СЕТ СН'!$F$13</f>
        <v>0</v>
      </c>
      <c r="U279" s="36">
        <f ca="1">SUMIFS(СВЦЭМ!$I$40:$I$783,СВЦЭМ!$A$40:$A$783,$A279,СВЦЭМ!$B$39:$B$782,U$278)+'СЕТ СН'!$F$13</f>
        <v>0</v>
      </c>
      <c r="V279" s="36">
        <f ca="1">SUMIFS(СВЦЭМ!$I$40:$I$783,СВЦЭМ!$A$40:$A$783,$A279,СВЦЭМ!$B$39:$B$782,V$278)+'СЕТ СН'!$F$13</f>
        <v>0</v>
      </c>
      <c r="W279" s="36">
        <f ca="1">SUMIFS(СВЦЭМ!$I$40:$I$783,СВЦЭМ!$A$40:$A$783,$A279,СВЦЭМ!$B$39:$B$782,W$278)+'СЕТ СН'!$F$13</f>
        <v>0</v>
      </c>
      <c r="X279" s="36">
        <f ca="1">SUMIFS(СВЦЭМ!$I$40:$I$783,СВЦЭМ!$A$40:$A$783,$A279,СВЦЭМ!$B$39:$B$782,X$278)+'СЕТ СН'!$F$13</f>
        <v>0</v>
      </c>
      <c r="Y279" s="36">
        <f ca="1">SUMIFS(СВЦЭМ!$I$40:$I$783,СВЦЭМ!$A$40:$A$783,$A279,СВЦЭМ!$B$39:$B$782,Y$278)+'СЕТ СН'!$F$13</f>
        <v>0</v>
      </c>
      <c r="AA279" s="45"/>
    </row>
    <row r="280" spans="1:27" ht="15.75" hidden="1" x14ac:dyDescent="0.2">
      <c r="A280" s="35">
        <f>A279+1</f>
        <v>44959</v>
      </c>
      <c r="B280" s="36">
        <f ca="1">SUMIFS(СВЦЭМ!$I$40:$I$783,СВЦЭМ!$A$40:$A$783,$A280,СВЦЭМ!$B$39:$B$782,B$278)+'СЕТ СН'!$F$13</f>
        <v>0</v>
      </c>
      <c r="C280" s="36">
        <f ca="1">SUMIFS(СВЦЭМ!$I$40:$I$783,СВЦЭМ!$A$40:$A$783,$A280,СВЦЭМ!$B$39:$B$782,C$278)+'СЕТ СН'!$F$13</f>
        <v>0</v>
      </c>
      <c r="D280" s="36">
        <f ca="1">SUMIFS(СВЦЭМ!$I$40:$I$783,СВЦЭМ!$A$40:$A$783,$A280,СВЦЭМ!$B$39:$B$782,D$278)+'СЕТ СН'!$F$13</f>
        <v>0</v>
      </c>
      <c r="E280" s="36">
        <f ca="1">SUMIFS(СВЦЭМ!$I$40:$I$783,СВЦЭМ!$A$40:$A$783,$A280,СВЦЭМ!$B$39:$B$782,E$278)+'СЕТ СН'!$F$13</f>
        <v>0</v>
      </c>
      <c r="F280" s="36">
        <f ca="1">SUMIFS(СВЦЭМ!$I$40:$I$783,СВЦЭМ!$A$40:$A$783,$A280,СВЦЭМ!$B$39:$B$782,F$278)+'СЕТ СН'!$F$13</f>
        <v>0</v>
      </c>
      <c r="G280" s="36">
        <f ca="1">SUMIFS(СВЦЭМ!$I$40:$I$783,СВЦЭМ!$A$40:$A$783,$A280,СВЦЭМ!$B$39:$B$782,G$278)+'СЕТ СН'!$F$13</f>
        <v>0</v>
      </c>
      <c r="H280" s="36">
        <f ca="1">SUMIFS(СВЦЭМ!$I$40:$I$783,СВЦЭМ!$A$40:$A$783,$A280,СВЦЭМ!$B$39:$B$782,H$278)+'СЕТ СН'!$F$13</f>
        <v>0</v>
      </c>
      <c r="I280" s="36">
        <f ca="1">SUMIFS(СВЦЭМ!$I$40:$I$783,СВЦЭМ!$A$40:$A$783,$A280,СВЦЭМ!$B$39:$B$782,I$278)+'СЕТ СН'!$F$13</f>
        <v>0</v>
      </c>
      <c r="J280" s="36">
        <f ca="1">SUMIFS(СВЦЭМ!$I$40:$I$783,СВЦЭМ!$A$40:$A$783,$A280,СВЦЭМ!$B$39:$B$782,J$278)+'СЕТ СН'!$F$13</f>
        <v>0</v>
      </c>
      <c r="K280" s="36">
        <f ca="1">SUMIFS(СВЦЭМ!$I$40:$I$783,СВЦЭМ!$A$40:$A$783,$A280,СВЦЭМ!$B$39:$B$782,K$278)+'СЕТ СН'!$F$13</f>
        <v>0</v>
      </c>
      <c r="L280" s="36">
        <f ca="1">SUMIFS(СВЦЭМ!$I$40:$I$783,СВЦЭМ!$A$40:$A$783,$A280,СВЦЭМ!$B$39:$B$782,L$278)+'СЕТ СН'!$F$13</f>
        <v>0</v>
      </c>
      <c r="M280" s="36">
        <f ca="1">SUMIFS(СВЦЭМ!$I$40:$I$783,СВЦЭМ!$A$40:$A$783,$A280,СВЦЭМ!$B$39:$B$782,M$278)+'СЕТ СН'!$F$13</f>
        <v>0</v>
      </c>
      <c r="N280" s="36">
        <f ca="1">SUMIFS(СВЦЭМ!$I$40:$I$783,СВЦЭМ!$A$40:$A$783,$A280,СВЦЭМ!$B$39:$B$782,N$278)+'СЕТ СН'!$F$13</f>
        <v>0</v>
      </c>
      <c r="O280" s="36">
        <f ca="1">SUMIFS(СВЦЭМ!$I$40:$I$783,СВЦЭМ!$A$40:$A$783,$A280,СВЦЭМ!$B$39:$B$782,O$278)+'СЕТ СН'!$F$13</f>
        <v>0</v>
      </c>
      <c r="P280" s="36">
        <f ca="1">SUMIFS(СВЦЭМ!$I$40:$I$783,СВЦЭМ!$A$40:$A$783,$A280,СВЦЭМ!$B$39:$B$782,P$278)+'СЕТ СН'!$F$13</f>
        <v>0</v>
      </c>
      <c r="Q280" s="36">
        <f ca="1">SUMIFS(СВЦЭМ!$I$40:$I$783,СВЦЭМ!$A$40:$A$783,$A280,СВЦЭМ!$B$39:$B$782,Q$278)+'СЕТ СН'!$F$13</f>
        <v>0</v>
      </c>
      <c r="R280" s="36">
        <f ca="1">SUMIFS(СВЦЭМ!$I$40:$I$783,СВЦЭМ!$A$40:$A$783,$A280,СВЦЭМ!$B$39:$B$782,R$278)+'СЕТ СН'!$F$13</f>
        <v>0</v>
      </c>
      <c r="S280" s="36">
        <f ca="1">SUMIFS(СВЦЭМ!$I$40:$I$783,СВЦЭМ!$A$40:$A$783,$A280,СВЦЭМ!$B$39:$B$782,S$278)+'СЕТ СН'!$F$13</f>
        <v>0</v>
      </c>
      <c r="T280" s="36">
        <f ca="1">SUMIFS(СВЦЭМ!$I$40:$I$783,СВЦЭМ!$A$40:$A$783,$A280,СВЦЭМ!$B$39:$B$782,T$278)+'СЕТ СН'!$F$13</f>
        <v>0</v>
      </c>
      <c r="U280" s="36">
        <f ca="1">SUMIFS(СВЦЭМ!$I$40:$I$783,СВЦЭМ!$A$40:$A$783,$A280,СВЦЭМ!$B$39:$B$782,U$278)+'СЕТ СН'!$F$13</f>
        <v>0</v>
      </c>
      <c r="V280" s="36">
        <f ca="1">SUMIFS(СВЦЭМ!$I$40:$I$783,СВЦЭМ!$A$40:$A$783,$A280,СВЦЭМ!$B$39:$B$782,V$278)+'СЕТ СН'!$F$13</f>
        <v>0</v>
      </c>
      <c r="W280" s="36">
        <f ca="1">SUMIFS(СВЦЭМ!$I$40:$I$783,СВЦЭМ!$A$40:$A$783,$A280,СВЦЭМ!$B$39:$B$782,W$278)+'СЕТ СН'!$F$13</f>
        <v>0</v>
      </c>
      <c r="X280" s="36">
        <f ca="1">SUMIFS(СВЦЭМ!$I$40:$I$783,СВЦЭМ!$A$40:$A$783,$A280,СВЦЭМ!$B$39:$B$782,X$278)+'СЕТ СН'!$F$13</f>
        <v>0</v>
      </c>
      <c r="Y280" s="36">
        <f ca="1">SUMIFS(СВЦЭМ!$I$40:$I$783,СВЦЭМ!$A$40:$A$783,$A280,СВЦЭМ!$B$39:$B$782,Y$278)+'СЕТ СН'!$F$13</f>
        <v>0</v>
      </c>
    </row>
    <row r="281" spans="1:27" ht="15.75" hidden="1" x14ac:dyDescent="0.2">
      <c r="A281" s="35">
        <f t="shared" ref="A281:A309" si="8">A280+1</f>
        <v>44960</v>
      </c>
      <c r="B281" s="36">
        <f ca="1">SUMIFS(СВЦЭМ!$I$40:$I$783,СВЦЭМ!$A$40:$A$783,$A281,СВЦЭМ!$B$39:$B$782,B$278)+'СЕТ СН'!$F$13</f>
        <v>0</v>
      </c>
      <c r="C281" s="36">
        <f ca="1">SUMIFS(СВЦЭМ!$I$40:$I$783,СВЦЭМ!$A$40:$A$783,$A281,СВЦЭМ!$B$39:$B$782,C$278)+'СЕТ СН'!$F$13</f>
        <v>0</v>
      </c>
      <c r="D281" s="36">
        <f ca="1">SUMIFS(СВЦЭМ!$I$40:$I$783,СВЦЭМ!$A$40:$A$783,$A281,СВЦЭМ!$B$39:$B$782,D$278)+'СЕТ СН'!$F$13</f>
        <v>0</v>
      </c>
      <c r="E281" s="36">
        <f ca="1">SUMIFS(СВЦЭМ!$I$40:$I$783,СВЦЭМ!$A$40:$A$783,$A281,СВЦЭМ!$B$39:$B$782,E$278)+'СЕТ СН'!$F$13</f>
        <v>0</v>
      </c>
      <c r="F281" s="36">
        <f ca="1">SUMIFS(СВЦЭМ!$I$40:$I$783,СВЦЭМ!$A$40:$A$783,$A281,СВЦЭМ!$B$39:$B$782,F$278)+'СЕТ СН'!$F$13</f>
        <v>0</v>
      </c>
      <c r="G281" s="36">
        <f ca="1">SUMIFS(СВЦЭМ!$I$40:$I$783,СВЦЭМ!$A$40:$A$783,$A281,СВЦЭМ!$B$39:$B$782,G$278)+'СЕТ СН'!$F$13</f>
        <v>0</v>
      </c>
      <c r="H281" s="36">
        <f ca="1">SUMIFS(СВЦЭМ!$I$40:$I$783,СВЦЭМ!$A$40:$A$783,$A281,СВЦЭМ!$B$39:$B$782,H$278)+'СЕТ СН'!$F$13</f>
        <v>0</v>
      </c>
      <c r="I281" s="36">
        <f ca="1">SUMIFS(СВЦЭМ!$I$40:$I$783,СВЦЭМ!$A$40:$A$783,$A281,СВЦЭМ!$B$39:$B$782,I$278)+'СЕТ СН'!$F$13</f>
        <v>0</v>
      </c>
      <c r="J281" s="36">
        <f ca="1">SUMIFS(СВЦЭМ!$I$40:$I$783,СВЦЭМ!$A$40:$A$783,$A281,СВЦЭМ!$B$39:$B$782,J$278)+'СЕТ СН'!$F$13</f>
        <v>0</v>
      </c>
      <c r="K281" s="36">
        <f ca="1">SUMIFS(СВЦЭМ!$I$40:$I$783,СВЦЭМ!$A$40:$A$783,$A281,СВЦЭМ!$B$39:$B$782,K$278)+'СЕТ СН'!$F$13</f>
        <v>0</v>
      </c>
      <c r="L281" s="36">
        <f ca="1">SUMIFS(СВЦЭМ!$I$40:$I$783,СВЦЭМ!$A$40:$A$783,$A281,СВЦЭМ!$B$39:$B$782,L$278)+'СЕТ СН'!$F$13</f>
        <v>0</v>
      </c>
      <c r="M281" s="36">
        <f ca="1">SUMIFS(СВЦЭМ!$I$40:$I$783,СВЦЭМ!$A$40:$A$783,$A281,СВЦЭМ!$B$39:$B$782,M$278)+'СЕТ СН'!$F$13</f>
        <v>0</v>
      </c>
      <c r="N281" s="36">
        <f ca="1">SUMIFS(СВЦЭМ!$I$40:$I$783,СВЦЭМ!$A$40:$A$783,$A281,СВЦЭМ!$B$39:$B$782,N$278)+'СЕТ СН'!$F$13</f>
        <v>0</v>
      </c>
      <c r="O281" s="36">
        <f ca="1">SUMIFS(СВЦЭМ!$I$40:$I$783,СВЦЭМ!$A$40:$A$783,$A281,СВЦЭМ!$B$39:$B$782,O$278)+'СЕТ СН'!$F$13</f>
        <v>0</v>
      </c>
      <c r="P281" s="36">
        <f ca="1">SUMIFS(СВЦЭМ!$I$40:$I$783,СВЦЭМ!$A$40:$A$783,$A281,СВЦЭМ!$B$39:$B$782,P$278)+'СЕТ СН'!$F$13</f>
        <v>0</v>
      </c>
      <c r="Q281" s="36">
        <f ca="1">SUMIFS(СВЦЭМ!$I$40:$I$783,СВЦЭМ!$A$40:$A$783,$A281,СВЦЭМ!$B$39:$B$782,Q$278)+'СЕТ СН'!$F$13</f>
        <v>0</v>
      </c>
      <c r="R281" s="36">
        <f ca="1">SUMIFS(СВЦЭМ!$I$40:$I$783,СВЦЭМ!$A$40:$A$783,$A281,СВЦЭМ!$B$39:$B$782,R$278)+'СЕТ СН'!$F$13</f>
        <v>0</v>
      </c>
      <c r="S281" s="36">
        <f ca="1">SUMIFS(СВЦЭМ!$I$40:$I$783,СВЦЭМ!$A$40:$A$783,$A281,СВЦЭМ!$B$39:$B$782,S$278)+'СЕТ СН'!$F$13</f>
        <v>0</v>
      </c>
      <c r="T281" s="36">
        <f ca="1">SUMIFS(СВЦЭМ!$I$40:$I$783,СВЦЭМ!$A$40:$A$783,$A281,СВЦЭМ!$B$39:$B$782,T$278)+'СЕТ СН'!$F$13</f>
        <v>0</v>
      </c>
      <c r="U281" s="36">
        <f ca="1">SUMIFS(СВЦЭМ!$I$40:$I$783,СВЦЭМ!$A$40:$A$783,$A281,СВЦЭМ!$B$39:$B$782,U$278)+'СЕТ СН'!$F$13</f>
        <v>0</v>
      </c>
      <c r="V281" s="36">
        <f ca="1">SUMIFS(СВЦЭМ!$I$40:$I$783,СВЦЭМ!$A$40:$A$783,$A281,СВЦЭМ!$B$39:$B$782,V$278)+'СЕТ СН'!$F$13</f>
        <v>0</v>
      </c>
      <c r="W281" s="36">
        <f ca="1">SUMIFS(СВЦЭМ!$I$40:$I$783,СВЦЭМ!$A$40:$A$783,$A281,СВЦЭМ!$B$39:$B$782,W$278)+'СЕТ СН'!$F$13</f>
        <v>0</v>
      </c>
      <c r="X281" s="36">
        <f ca="1">SUMIFS(СВЦЭМ!$I$40:$I$783,СВЦЭМ!$A$40:$A$783,$A281,СВЦЭМ!$B$39:$B$782,X$278)+'СЕТ СН'!$F$13</f>
        <v>0</v>
      </c>
      <c r="Y281" s="36">
        <f ca="1">SUMIFS(СВЦЭМ!$I$40:$I$783,СВЦЭМ!$A$40:$A$783,$A281,СВЦЭМ!$B$39:$B$782,Y$278)+'СЕТ СН'!$F$13</f>
        <v>0</v>
      </c>
    </row>
    <row r="282" spans="1:27" ht="15.75" hidden="1" x14ac:dyDescent="0.2">
      <c r="A282" s="35">
        <f t="shared" si="8"/>
        <v>44961</v>
      </c>
      <c r="B282" s="36">
        <f ca="1">SUMIFS(СВЦЭМ!$I$40:$I$783,СВЦЭМ!$A$40:$A$783,$A282,СВЦЭМ!$B$39:$B$782,B$278)+'СЕТ СН'!$F$13</f>
        <v>0</v>
      </c>
      <c r="C282" s="36">
        <f ca="1">SUMIFS(СВЦЭМ!$I$40:$I$783,СВЦЭМ!$A$40:$A$783,$A282,СВЦЭМ!$B$39:$B$782,C$278)+'СЕТ СН'!$F$13</f>
        <v>0</v>
      </c>
      <c r="D282" s="36">
        <f ca="1">SUMIFS(СВЦЭМ!$I$40:$I$783,СВЦЭМ!$A$40:$A$783,$A282,СВЦЭМ!$B$39:$B$782,D$278)+'СЕТ СН'!$F$13</f>
        <v>0</v>
      </c>
      <c r="E282" s="36">
        <f ca="1">SUMIFS(СВЦЭМ!$I$40:$I$783,СВЦЭМ!$A$40:$A$783,$A282,СВЦЭМ!$B$39:$B$782,E$278)+'СЕТ СН'!$F$13</f>
        <v>0</v>
      </c>
      <c r="F282" s="36">
        <f ca="1">SUMIFS(СВЦЭМ!$I$40:$I$783,СВЦЭМ!$A$40:$A$783,$A282,СВЦЭМ!$B$39:$B$782,F$278)+'СЕТ СН'!$F$13</f>
        <v>0</v>
      </c>
      <c r="G282" s="36">
        <f ca="1">SUMIFS(СВЦЭМ!$I$40:$I$783,СВЦЭМ!$A$40:$A$783,$A282,СВЦЭМ!$B$39:$B$782,G$278)+'СЕТ СН'!$F$13</f>
        <v>0</v>
      </c>
      <c r="H282" s="36">
        <f ca="1">SUMIFS(СВЦЭМ!$I$40:$I$783,СВЦЭМ!$A$40:$A$783,$A282,СВЦЭМ!$B$39:$B$782,H$278)+'СЕТ СН'!$F$13</f>
        <v>0</v>
      </c>
      <c r="I282" s="36">
        <f ca="1">SUMIFS(СВЦЭМ!$I$40:$I$783,СВЦЭМ!$A$40:$A$783,$A282,СВЦЭМ!$B$39:$B$782,I$278)+'СЕТ СН'!$F$13</f>
        <v>0</v>
      </c>
      <c r="J282" s="36">
        <f ca="1">SUMIFS(СВЦЭМ!$I$40:$I$783,СВЦЭМ!$A$40:$A$783,$A282,СВЦЭМ!$B$39:$B$782,J$278)+'СЕТ СН'!$F$13</f>
        <v>0</v>
      </c>
      <c r="K282" s="36">
        <f ca="1">SUMIFS(СВЦЭМ!$I$40:$I$783,СВЦЭМ!$A$40:$A$783,$A282,СВЦЭМ!$B$39:$B$782,K$278)+'СЕТ СН'!$F$13</f>
        <v>0</v>
      </c>
      <c r="L282" s="36">
        <f ca="1">SUMIFS(СВЦЭМ!$I$40:$I$783,СВЦЭМ!$A$40:$A$783,$A282,СВЦЭМ!$B$39:$B$782,L$278)+'СЕТ СН'!$F$13</f>
        <v>0</v>
      </c>
      <c r="M282" s="36">
        <f ca="1">SUMIFS(СВЦЭМ!$I$40:$I$783,СВЦЭМ!$A$40:$A$783,$A282,СВЦЭМ!$B$39:$B$782,M$278)+'СЕТ СН'!$F$13</f>
        <v>0</v>
      </c>
      <c r="N282" s="36">
        <f ca="1">SUMIFS(СВЦЭМ!$I$40:$I$783,СВЦЭМ!$A$40:$A$783,$A282,СВЦЭМ!$B$39:$B$782,N$278)+'СЕТ СН'!$F$13</f>
        <v>0</v>
      </c>
      <c r="O282" s="36">
        <f ca="1">SUMIFS(СВЦЭМ!$I$40:$I$783,СВЦЭМ!$A$40:$A$783,$A282,СВЦЭМ!$B$39:$B$782,O$278)+'СЕТ СН'!$F$13</f>
        <v>0</v>
      </c>
      <c r="P282" s="36">
        <f ca="1">SUMIFS(СВЦЭМ!$I$40:$I$783,СВЦЭМ!$A$40:$A$783,$A282,СВЦЭМ!$B$39:$B$782,P$278)+'СЕТ СН'!$F$13</f>
        <v>0</v>
      </c>
      <c r="Q282" s="36">
        <f ca="1">SUMIFS(СВЦЭМ!$I$40:$I$783,СВЦЭМ!$A$40:$A$783,$A282,СВЦЭМ!$B$39:$B$782,Q$278)+'СЕТ СН'!$F$13</f>
        <v>0</v>
      </c>
      <c r="R282" s="36">
        <f ca="1">SUMIFS(СВЦЭМ!$I$40:$I$783,СВЦЭМ!$A$40:$A$783,$A282,СВЦЭМ!$B$39:$B$782,R$278)+'СЕТ СН'!$F$13</f>
        <v>0</v>
      </c>
      <c r="S282" s="36">
        <f ca="1">SUMIFS(СВЦЭМ!$I$40:$I$783,СВЦЭМ!$A$40:$A$783,$A282,СВЦЭМ!$B$39:$B$782,S$278)+'СЕТ СН'!$F$13</f>
        <v>0</v>
      </c>
      <c r="T282" s="36">
        <f ca="1">SUMIFS(СВЦЭМ!$I$40:$I$783,СВЦЭМ!$A$40:$A$783,$A282,СВЦЭМ!$B$39:$B$782,T$278)+'СЕТ СН'!$F$13</f>
        <v>0</v>
      </c>
      <c r="U282" s="36">
        <f ca="1">SUMIFS(СВЦЭМ!$I$40:$I$783,СВЦЭМ!$A$40:$A$783,$A282,СВЦЭМ!$B$39:$B$782,U$278)+'СЕТ СН'!$F$13</f>
        <v>0</v>
      </c>
      <c r="V282" s="36">
        <f ca="1">SUMIFS(СВЦЭМ!$I$40:$I$783,СВЦЭМ!$A$40:$A$783,$A282,СВЦЭМ!$B$39:$B$782,V$278)+'СЕТ СН'!$F$13</f>
        <v>0</v>
      </c>
      <c r="W282" s="36">
        <f ca="1">SUMIFS(СВЦЭМ!$I$40:$I$783,СВЦЭМ!$A$40:$A$783,$A282,СВЦЭМ!$B$39:$B$782,W$278)+'СЕТ СН'!$F$13</f>
        <v>0</v>
      </c>
      <c r="X282" s="36">
        <f ca="1">SUMIFS(СВЦЭМ!$I$40:$I$783,СВЦЭМ!$A$40:$A$783,$A282,СВЦЭМ!$B$39:$B$782,X$278)+'СЕТ СН'!$F$13</f>
        <v>0</v>
      </c>
      <c r="Y282" s="36">
        <f ca="1">SUMIFS(СВЦЭМ!$I$40:$I$783,СВЦЭМ!$A$40:$A$783,$A282,СВЦЭМ!$B$39:$B$782,Y$278)+'СЕТ СН'!$F$13</f>
        <v>0</v>
      </c>
    </row>
    <row r="283" spans="1:27" ht="15.75" hidden="1" x14ac:dyDescent="0.2">
      <c r="A283" s="35">
        <f t="shared" si="8"/>
        <v>44962</v>
      </c>
      <c r="B283" s="36">
        <f ca="1">SUMIFS(СВЦЭМ!$I$40:$I$783,СВЦЭМ!$A$40:$A$783,$A283,СВЦЭМ!$B$39:$B$782,B$278)+'СЕТ СН'!$F$13</f>
        <v>0</v>
      </c>
      <c r="C283" s="36">
        <f ca="1">SUMIFS(СВЦЭМ!$I$40:$I$783,СВЦЭМ!$A$40:$A$783,$A283,СВЦЭМ!$B$39:$B$782,C$278)+'СЕТ СН'!$F$13</f>
        <v>0</v>
      </c>
      <c r="D283" s="36">
        <f ca="1">SUMIFS(СВЦЭМ!$I$40:$I$783,СВЦЭМ!$A$40:$A$783,$A283,СВЦЭМ!$B$39:$B$782,D$278)+'СЕТ СН'!$F$13</f>
        <v>0</v>
      </c>
      <c r="E283" s="36">
        <f ca="1">SUMIFS(СВЦЭМ!$I$40:$I$783,СВЦЭМ!$A$40:$A$783,$A283,СВЦЭМ!$B$39:$B$782,E$278)+'СЕТ СН'!$F$13</f>
        <v>0</v>
      </c>
      <c r="F283" s="36">
        <f ca="1">SUMIFS(СВЦЭМ!$I$40:$I$783,СВЦЭМ!$A$40:$A$783,$A283,СВЦЭМ!$B$39:$B$782,F$278)+'СЕТ СН'!$F$13</f>
        <v>0</v>
      </c>
      <c r="G283" s="36">
        <f ca="1">SUMIFS(СВЦЭМ!$I$40:$I$783,СВЦЭМ!$A$40:$A$783,$A283,СВЦЭМ!$B$39:$B$782,G$278)+'СЕТ СН'!$F$13</f>
        <v>0</v>
      </c>
      <c r="H283" s="36">
        <f ca="1">SUMIFS(СВЦЭМ!$I$40:$I$783,СВЦЭМ!$A$40:$A$783,$A283,СВЦЭМ!$B$39:$B$782,H$278)+'СЕТ СН'!$F$13</f>
        <v>0</v>
      </c>
      <c r="I283" s="36">
        <f ca="1">SUMIFS(СВЦЭМ!$I$40:$I$783,СВЦЭМ!$A$40:$A$783,$A283,СВЦЭМ!$B$39:$B$782,I$278)+'СЕТ СН'!$F$13</f>
        <v>0</v>
      </c>
      <c r="J283" s="36">
        <f ca="1">SUMIFS(СВЦЭМ!$I$40:$I$783,СВЦЭМ!$A$40:$A$783,$A283,СВЦЭМ!$B$39:$B$782,J$278)+'СЕТ СН'!$F$13</f>
        <v>0</v>
      </c>
      <c r="K283" s="36">
        <f ca="1">SUMIFS(СВЦЭМ!$I$40:$I$783,СВЦЭМ!$A$40:$A$783,$A283,СВЦЭМ!$B$39:$B$782,K$278)+'СЕТ СН'!$F$13</f>
        <v>0</v>
      </c>
      <c r="L283" s="36">
        <f ca="1">SUMIFS(СВЦЭМ!$I$40:$I$783,СВЦЭМ!$A$40:$A$783,$A283,СВЦЭМ!$B$39:$B$782,L$278)+'СЕТ СН'!$F$13</f>
        <v>0</v>
      </c>
      <c r="M283" s="36">
        <f ca="1">SUMIFS(СВЦЭМ!$I$40:$I$783,СВЦЭМ!$A$40:$A$783,$A283,СВЦЭМ!$B$39:$B$782,M$278)+'СЕТ СН'!$F$13</f>
        <v>0</v>
      </c>
      <c r="N283" s="36">
        <f ca="1">SUMIFS(СВЦЭМ!$I$40:$I$783,СВЦЭМ!$A$40:$A$783,$A283,СВЦЭМ!$B$39:$B$782,N$278)+'СЕТ СН'!$F$13</f>
        <v>0</v>
      </c>
      <c r="O283" s="36">
        <f ca="1">SUMIFS(СВЦЭМ!$I$40:$I$783,СВЦЭМ!$A$40:$A$783,$A283,СВЦЭМ!$B$39:$B$782,O$278)+'СЕТ СН'!$F$13</f>
        <v>0</v>
      </c>
      <c r="P283" s="36">
        <f ca="1">SUMIFS(СВЦЭМ!$I$40:$I$783,СВЦЭМ!$A$40:$A$783,$A283,СВЦЭМ!$B$39:$B$782,P$278)+'СЕТ СН'!$F$13</f>
        <v>0</v>
      </c>
      <c r="Q283" s="36">
        <f ca="1">SUMIFS(СВЦЭМ!$I$40:$I$783,СВЦЭМ!$A$40:$A$783,$A283,СВЦЭМ!$B$39:$B$782,Q$278)+'СЕТ СН'!$F$13</f>
        <v>0</v>
      </c>
      <c r="R283" s="36">
        <f ca="1">SUMIFS(СВЦЭМ!$I$40:$I$783,СВЦЭМ!$A$40:$A$783,$A283,СВЦЭМ!$B$39:$B$782,R$278)+'СЕТ СН'!$F$13</f>
        <v>0</v>
      </c>
      <c r="S283" s="36">
        <f ca="1">SUMIFS(СВЦЭМ!$I$40:$I$783,СВЦЭМ!$A$40:$A$783,$A283,СВЦЭМ!$B$39:$B$782,S$278)+'СЕТ СН'!$F$13</f>
        <v>0</v>
      </c>
      <c r="T283" s="36">
        <f ca="1">SUMIFS(СВЦЭМ!$I$40:$I$783,СВЦЭМ!$A$40:$A$783,$A283,СВЦЭМ!$B$39:$B$782,T$278)+'СЕТ СН'!$F$13</f>
        <v>0</v>
      </c>
      <c r="U283" s="36">
        <f ca="1">SUMIFS(СВЦЭМ!$I$40:$I$783,СВЦЭМ!$A$40:$A$783,$A283,СВЦЭМ!$B$39:$B$782,U$278)+'СЕТ СН'!$F$13</f>
        <v>0</v>
      </c>
      <c r="V283" s="36">
        <f ca="1">SUMIFS(СВЦЭМ!$I$40:$I$783,СВЦЭМ!$A$40:$A$783,$A283,СВЦЭМ!$B$39:$B$782,V$278)+'СЕТ СН'!$F$13</f>
        <v>0</v>
      </c>
      <c r="W283" s="36">
        <f ca="1">SUMIFS(СВЦЭМ!$I$40:$I$783,СВЦЭМ!$A$40:$A$783,$A283,СВЦЭМ!$B$39:$B$782,W$278)+'СЕТ СН'!$F$13</f>
        <v>0</v>
      </c>
      <c r="X283" s="36">
        <f ca="1">SUMIFS(СВЦЭМ!$I$40:$I$783,СВЦЭМ!$A$40:$A$783,$A283,СВЦЭМ!$B$39:$B$782,X$278)+'СЕТ СН'!$F$13</f>
        <v>0</v>
      </c>
      <c r="Y283" s="36">
        <f ca="1">SUMIFS(СВЦЭМ!$I$40:$I$783,СВЦЭМ!$A$40:$A$783,$A283,СВЦЭМ!$B$39:$B$782,Y$278)+'СЕТ СН'!$F$13</f>
        <v>0</v>
      </c>
    </row>
    <row r="284" spans="1:27" ht="15.75" hidden="1" x14ac:dyDescent="0.2">
      <c r="A284" s="35">
        <f t="shared" si="8"/>
        <v>44963</v>
      </c>
      <c r="B284" s="36">
        <f ca="1">SUMIFS(СВЦЭМ!$I$40:$I$783,СВЦЭМ!$A$40:$A$783,$A284,СВЦЭМ!$B$39:$B$782,B$278)+'СЕТ СН'!$F$13</f>
        <v>0</v>
      </c>
      <c r="C284" s="36">
        <f ca="1">SUMIFS(СВЦЭМ!$I$40:$I$783,СВЦЭМ!$A$40:$A$783,$A284,СВЦЭМ!$B$39:$B$782,C$278)+'СЕТ СН'!$F$13</f>
        <v>0</v>
      </c>
      <c r="D284" s="36">
        <f ca="1">SUMIFS(СВЦЭМ!$I$40:$I$783,СВЦЭМ!$A$40:$A$783,$A284,СВЦЭМ!$B$39:$B$782,D$278)+'СЕТ СН'!$F$13</f>
        <v>0</v>
      </c>
      <c r="E284" s="36">
        <f ca="1">SUMIFS(СВЦЭМ!$I$40:$I$783,СВЦЭМ!$A$40:$A$783,$A284,СВЦЭМ!$B$39:$B$782,E$278)+'СЕТ СН'!$F$13</f>
        <v>0</v>
      </c>
      <c r="F284" s="36">
        <f ca="1">SUMIFS(СВЦЭМ!$I$40:$I$783,СВЦЭМ!$A$40:$A$783,$A284,СВЦЭМ!$B$39:$B$782,F$278)+'СЕТ СН'!$F$13</f>
        <v>0</v>
      </c>
      <c r="G284" s="36">
        <f ca="1">SUMIFS(СВЦЭМ!$I$40:$I$783,СВЦЭМ!$A$40:$A$783,$A284,СВЦЭМ!$B$39:$B$782,G$278)+'СЕТ СН'!$F$13</f>
        <v>0</v>
      </c>
      <c r="H284" s="36">
        <f ca="1">SUMIFS(СВЦЭМ!$I$40:$I$783,СВЦЭМ!$A$40:$A$783,$A284,СВЦЭМ!$B$39:$B$782,H$278)+'СЕТ СН'!$F$13</f>
        <v>0</v>
      </c>
      <c r="I284" s="36">
        <f ca="1">SUMIFS(СВЦЭМ!$I$40:$I$783,СВЦЭМ!$A$40:$A$783,$A284,СВЦЭМ!$B$39:$B$782,I$278)+'СЕТ СН'!$F$13</f>
        <v>0</v>
      </c>
      <c r="J284" s="36">
        <f ca="1">SUMIFS(СВЦЭМ!$I$40:$I$783,СВЦЭМ!$A$40:$A$783,$A284,СВЦЭМ!$B$39:$B$782,J$278)+'СЕТ СН'!$F$13</f>
        <v>0</v>
      </c>
      <c r="K284" s="36">
        <f ca="1">SUMIFS(СВЦЭМ!$I$40:$I$783,СВЦЭМ!$A$40:$A$783,$A284,СВЦЭМ!$B$39:$B$782,K$278)+'СЕТ СН'!$F$13</f>
        <v>0</v>
      </c>
      <c r="L284" s="36">
        <f ca="1">SUMIFS(СВЦЭМ!$I$40:$I$783,СВЦЭМ!$A$40:$A$783,$A284,СВЦЭМ!$B$39:$B$782,L$278)+'СЕТ СН'!$F$13</f>
        <v>0</v>
      </c>
      <c r="M284" s="36">
        <f ca="1">SUMIFS(СВЦЭМ!$I$40:$I$783,СВЦЭМ!$A$40:$A$783,$A284,СВЦЭМ!$B$39:$B$782,M$278)+'СЕТ СН'!$F$13</f>
        <v>0</v>
      </c>
      <c r="N284" s="36">
        <f ca="1">SUMIFS(СВЦЭМ!$I$40:$I$783,СВЦЭМ!$A$40:$A$783,$A284,СВЦЭМ!$B$39:$B$782,N$278)+'СЕТ СН'!$F$13</f>
        <v>0</v>
      </c>
      <c r="O284" s="36">
        <f ca="1">SUMIFS(СВЦЭМ!$I$40:$I$783,СВЦЭМ!$A$40:$A$783,$A284,СВЦЭМ!$B$39:$B$782,O$278)+'СЕТ СН'!$F$13</f>
        <v>0</v>
      </c>
      <c r="P284" s="36">
        <f ca="1">SUMIFS(СВЦЭМ!$I$40:$I$783,СВЦЭМ!$A$40:$A$783,$A284,СВЦЭМ!$B$39:$B$782,P$278)+'СЕТ СН'!$F$13</f>
        <v>0</v>
      </c>
      <c r="Q284" s="36">
        <f ca="1">SUMIFS(СВЦЭМ!$I$40:$I$783,СВЦЭМ!$A$40:$A$783,$A284,СВЦЭМ!$B$39:$B$782,Q$278)+'СЕТ СН'!$F$13</f>
        <v>0</v>
      </c>
      <c r="R284" s="36">
        <f ca="1">SUMIFS(СВЦЭМ!$I$40:$I$783,СВЦЭМ!$A$40:$A$783,$A284,СВЦЭМ!$B$39:$B$782,R$278)+'СЕТ СН'!$F$13</f>
        <v>0</v>
      </c>
      <c r="S284" s="36">
        <f ca="1">SUMIFS(СВЦЭМ!$I$40:$I$783,СВЦЭМ!$A$40:$A$783,$A284,СВЦЭМ!$B$39:$B$782,S$278)+'СЕТ СН'!$F$13</f>
        <v>0</v>
      </c>
      <c r="T284" s="36">
        <f ca="1">SUMIFS(СВЦЭМ!$I$40:$I$783,СВЦЭМ!$A$40:$A$783,$A284,СВЦЭМ!$B$39:$B$782,T$278)+'СЕТ СН'!$F$13</f>
        <v>0</v>
      </c>
      <c r="U284" s="36">
        <f ca="1">SUMIFS(СВЦЭМ!$I$40:$I$783,СВЦЭМ!$A$40:$A$783,$A284,СВЦЭМ!$B$39:$B$782,U$278)+'СЕТ СН'!$F$13</f>
        <v>0</v>
      </c>
      <c r="V284" s="36">
        <f ca="1">SUMIFS(СВЦЭМ!$I$40:$I$783,СВЦЭМ!$A$40:$A$783,$A284,СВЦЭМ!$B$39:$B$782,V$278)+'СЕТ СН'!$F$13</f>
        <v>0</v>
      </c>
      <c r="W284" s="36">
        <f ca="1">SUMIFS(СВЦЭМ!$I$40:$I$783,СВЦЭМ!$A$40:$A$783,$A284,СВЦЭМ!$B$39:$B$782,W$278)+'СЕТ СН'!$F$13</f>
        <v>0</v>
      </c>
      <c r="X284" s="36">
        <f ca="1">SUMIFS(СВЦЭМ!$I$40:$I$783,СВЦЭМ!$A$40:$A$783,$A284,СВЦЭМ!$B$39:$B$782,X$278)+'СЕТ СН'!$F$13</f>
        <v>0</v>
      </c>
      <c r="Y284" s="36">
        <f ca="1">SUMIFS(СВЦЭМ!$I$40:$I$783,СВЦЭМ!$A$40:$A$783,$A284,СВЦЭМ!$B$39:$B$782,Y$278)+'СЕТ СН'!$F$13</f>
        <v>0</v>
      </c>
    </row>
    <row r="285" spans="1:27" ht="15.75" hidden="1" x14ac:dyDescent="0.2">
      <c r="A285" s="35">
        <f t="shared" si="8"/>
        <v>44964</v>
      </c>
      <c r="B285" s="36">
        <f ca="1">SUMIFS(СВЦЭМ!$I$40:$I$783,СВЦЭМ!$A$40:$A$783,$A285,СВЦЭМ!$B$39:$B$782,B$278)+'СЕТ СН'!$F$13</f>
        <v>0</v>
      </c>
      <c r="C285" s="36">
        <f ca="1">SUMIFS(СВЦЭМ!$I$40:$I$783,СВЦЭМ!$A$40:$A$783,$A285,СВЦЭМ!$B$39:$B$782,C$278)+'СЕТ СН'!$F$13</f>
        <v>0</v>
      </c>
      <c r="D285" s="36">
        <f ca="1">SUMIFS(СВЦЭМ!$I$40:$I$783,СВЦЭМ!$A$40:$A$783,$A285,СВЦЭМ!$B$39:$B$782,D$278)+'СЕТ СН'!$F$13</f>
        <v>0</v>
      </c>
      <c r="E285" s="36">
        <f ca="1">SUMIFS(СВЦЭМ!$I$40:$I$783,СВЦЭМ!$A$40:$A$783,$A285,СВЦЭМ!$B$39:$B$782,E$278)+'СЕТ СН'!$F$13</f>
        <v>0</v>
      </c>
      <c r="F285" s="36">
        <f ca="1">SUMIFS(СВЦЭМ!$I$40:$I$783,СВЦЭМ!$A$40:$A$783,$A285,СВЦЭМ!$B$39:$B$782,F$278)+'СЕТ СН'!$F$13</f>
        <v>0</v>
      </c>
      <c r="G285" s="36">
        <f ca="1">SUMIFS(СВЦЭМ!$I$40:$I$783,СВЦЭМ!$A$40:$A$783,$A285,СВЦЭМ!$B$39:$B$782,G$278)+'СЕТ СН'!$F$13</f>
        <v>0</v>
      </c>
      <c r="H285" s="36">
        <f ca="1">SUMIFS(СВЦЭМ!$I$40:$I$783,СВЦЭМ!$A$40:$A$783,$A285,СВЦЭМ!$B$39:$B$782,H$278)+'СЕТ СН'!$F$13</f>
        <v>0</v>
      </c>
      <c r="I285" s="36">
        <f ca="1">SUMIFS(СВЦЭМ!$I$40:$I$783,СВЦЭМ!$A$40:$A$783,$A285,СВЦЭМ!$B$39:$B$782,I$278)+'СЕТ СН'!$F$13</f>
        <v>0</v>
      </c>
      <c r="J285" s="36">
        <f ca="1">SUMIFS(СВЦЭМ!$I$40:$I$783,СВЦЭМ!$A$40:$A$783,$A285,СВЦЭМ!$B$39:$B$782,J$278)+'СЕТ СН'!$F$13</f>
        <v>0</v>
      </c>
      <c r="K285" s="36">
        <f ca="1">SUMIFS(СВЦЭМ!$I$40:$I$783,СВЦЭМ!$A$40:$A$783,$A285,СВЦЭМ!$B$39:$B$782,K$278)+'СЕТ СН'!$F$13</f>
        <v>0</v>
      </c>
      <c r="L285" s="36">
        <f ca="1">SUMIFS(СВЦЭМ!$I$40:$I$783,СВЦЭМ!$A$40:$A$783,$A285,СВЦЭМ!$B$39:$B$782,L$278)+'СЕТ СН'!$F$13</f>
        <v>0</v>
      </c>
      <c r="M285" s="36">
        <f ca="1">SUMIFS(СВЦЭМ!$I$40:$I$783,СВЦЭМ!$A$40:$A$783,$A285,СВЦЭМ!$B$39:$B$782,M$278)+'СЕТ СН'!$F$13</f>
        <v>0</v>
      </c>
      <c r="N285" s="36">
        <f ca="1">SUMIFS(СВЦЭМ!$I$40:$I$783,СВЦЭМ!$A$40:$A$783,$A285,СВЦЭМ!$B$39:$B$782,N$278)+'СЕТ СН'!$F$13</f>
        <v>0</v>
      </c>
      <c r="O285" s="36">
        <f ca="1">SUMIFS(СВЦЭМ!$I$40:$I$783,СВЦЭМ!$A$40:$A$783,$A285,СВЦЭМ!$B$39:$B$782,O$278)+'СЕТ СН'!$F$13</f>
        <v>0</v>
      </c>
      <c r="P285" s="36">
        <f ca="1">SUMIFS(СВЦЭМ!$I$40:$I$783,СВЦЭМ!$A$40:$A$783,$A285,СВЦЭМ!$B$39:$B$782,P$278)+'СЕТ СН'!$F$13</f>
        <v>0</v>
      </c>
      <c r="Q285" s="36">
        <f ca="1">SUMIFS(СВЦЭМ!$I$40:$I$783,СВЦЭМ!$A$40:$A$783,$A285,СВЦЭМ!$B$39:$B$782,Q$278)+'СЕТ СН'!$F$13</f>
        <v>0</v>
      </c>
      <c r="R285" s="36">
        <f ca="1">SUMIFS(СВЦЭМ!$I$40:$I$783,СВЦЭМ!$A$40:$A$783,$A285,СВЦЭМ!$B$39:$B$782,R$278)+'СЕТ СН'!$F$13</f>
        <v>0</v>
      </c>
      <c r="S285" s="36">
        <f ca="1">SUMIFS(СВЦЭМ!$I$40:$I$783,СВЦЭМ!$A$40:$A$783,$A285,СВЦЭМ!$B$39:$B$782,S$278)+'СЕТ СН'!$F$13</f>
        <v>0</v>
      </c>
      <c r="T285" s="36">
        <f ca="1">SUMIFS(СВЦЭМ!$I$40:$I$783,СВЦЭМ!$A$40:$A$783,$A285,СВЦЭМ!$B$39:$B$782,T$278)+'СЕТ СН'!$F$13</f>
        <v>0</v>
      </c>
      <c r="U285" s="36">
        <f ca="1">SUMIFS(СВЦЭМ!$I$40:$I$783,СВЦЭМ!$A$40:$A$783,$A285,СВЦЭМ!$B$39:$B$782,U$278)+'СЕТ СН'!$F$13</f>
        <v>0</v>
      </c>
      <c r="V285" s="36">
        <f ca="1">SUMIFS(СВЦЭМ!$I$40:$I$783,СВЦЭМ!$A$40:$A$783,$A285,СВЦЭМ!$B$39:$B$782,V$278)+'СЕТ СН'!$F$13</f>
        <v>0</v>
      </c>
      <c r="W285" s="36">
        <f ca="1">SUMIFS(СВЦЭМ!$I$40:$I$783,СВЦЭМ!$A$40:$A$783,$A285,СВЦЭМ!$B$39:$B$782,W$278)+'СЕТ СН'!$F$13</f>
        <v>0</v>
      </c>
      <c r="X285" s="36">
        <f ca="1">SUMIFS(СВЦЭМ!$I$40:$I$783,СВЦЭМ!$A$40:$A$783,$A285,СВЦЭМ!$B$39:$B$782,X$278)+'СЕТ СН'!$F$13</f>
        <v>0</v>
      </c>
      <c r="Y285" s="36">
        <f ca="1">SUMIFS(СВЦЭМ!$I$40:$I$783,СВЦЭМ!$A$40:$A$783,$A285,СВЦЭМ!$B$39:$B$782,Y$278)+'СЕТ СН'!$F$13</f>
        <v>0</v>
      </c>
    </row>
    <row r="286" spans="1:27" ht="15.75" hidden="1" x14ac:dyDescent="0.2">
      <c r="A286" s="35">
        <f t="shared" si="8"/>
        <v>44965</v>
      </c>
      <c r="B286" s="36">
        <f ca="1">SUMIFS(СВЦЭМ!$I$40:$I$783,СВЦЭМ!$A$40:$A$783,$A286,СВЦЭМ!$B$39:$B$782,B$278)+'СЕТ СН'!$F$13</f>
        <v>0</v>
      </c>
      <c r="C286" s="36">
        <f ca="1">SUMIFS(СВЦЭМ!$I$40:$I$783,СВЦЭМ!$A$40:$A$783,$A286,СВЦЭМ!$B$39:$B$782,C$278)+'СЕТ СН'!$F$13</f>
        <v>0</v>
      </c>
      <c r="D286" s="36">
        <f ca="1">SUMIFS(СВЦЭМ!$I$40:$I$783,СВЦЭМ!$A$40:$A$783,$A286,СВЦЭМ!$B$39:$B$782,D$278)+'СЕТ СН'!$F$13</f>
        <v>0</v>
      </c>
      <c r="E286" s="36">
        <f ca="1">SUMIFS(СВЦЭМ!$I$40:$I$783,СВЦЭМ!$A$40:$A$783,$A286,СВЦЭМ!$B$39:$B$782,E$278)+'СЕТ СН'!$F$13</f>
        <v>0</v>
      </c>
      <c r="F286" s="36">
        <f ca="1">SUMIFS(СВЦЭМ!$I$40:$I$783,СВЦЭМ!$A$40:$A$783,$A286,СВЦЭМ!$B$39:$B$782,F$278)+'СЕТ СН'!$F$13</f>
        <v>0</v>
      </c>
      <c r="G286" s="36">
        <f ca="1">SUMIFS(СВЦЭМ!$I$40:$I$783,СВЦЭМ!$A$40:$A$783,$A286,СВЦЭМ!$B$39:$B$782,G$278)+'СЕТ СН'!$F$13</f>
        <v>0</v>
      </c>
      <c r="H286" s="36">
        <f ca="1">SUMIFS(СВЦЭМ!$I$40:$I$783,СВЦЭМ!$A$40:$A$783,$A286,СВЦЭМ!$B$39:$B$782,H$278)+'СЕТ СН'!$F$13</f>
        <v>0</v>
      </c>
      <c r="I286" s="36">
        <f ca="1">SUMIFS(СВЦЭМ!$I$40:$I$783,СВЦЭМ!$A$40:$A$783,$A286,СВЦЭМ!$B$39:$B$782,I$278)+'СЕТ СН'!$F$13</f>
        <v>0</v>
      </c>
      <c r="J286" s="36">
        <f ca="1">SUMIFS(СВЦЭМ!$I$40:$I$783,СВЦЭМ!$A$40:$A$783,$A286,СВЦЭМ!$B$39:$B$782,J$278)+'СЕТ СН'!$F$13</f>
        <v>0</v>
      </c>
      <c r="K286" s="36">
        <f ca="1">SUMIFS(СВЦЭМ!$I$40:$I$783,СВЦЭМ!$A$40:$A$783,$A286,СВЦЭМ!$B$39:$B$782,K$278)+'СЕТ СН'!$F$13</f>
        <v>0</v>
      </c>
      <c r="L286" s="36">
        <f ca="1">SUMIFS(СВЦЭМ!$I$40:$I$783,СВЦЭМ!$A$40:$A$783,$A286,СВЦЭМ!$B$39:$B$782,L$278)+'СЕТ СН'!$F$13</f>
        <v>0</v>
      </c>
      <c r="M286" s="36">
        <f ca="1">SUMIFS(СВЦЭМ!$I$40:$I$783,СВЦЭМ!$A$40:$A$783,$A286,СВЦЭМ!$B$39:$B$782,M$278)+'СЕТ СН'!$F$13</f>
        <v>0</v>
      </c>
      <c r="N286" s="36">
        <f ca="1">SUMIFS(СВЦЭМ!$I$40:$I$783,СВЦЭМ!$A$40:$A$783,$A286,СВЦЭМ!$B$39:$B$782,N$278)+'СЕТ СН'!$F$13</f>
        <v>0</v>
      </c>
      <c r="O286" s="36">
        <f ca="1">SUMIFS(СВЦЭМ!$I$40:$I$783,СВЦЭМ!$A$40:$A$783,$A286,СВЦЭМ!$B$39:$B$782,O$278)+'СЕТ СН'!$F$13</f>
        <v>0</v>
      </c>
      <c r="P286" s="36">
        <f ca="1">SUMIFS(СВЦЭМ!$I$40:$I$783,СВЦЭМ!$A$40:$A$783,$A286,СВЦЭМ!$B$39:$B$782,P$278)+'СЕТ СН'!$F$13</f>
        <v>0</v>
      </c>
      <c r="Q286" s="36">
        <f ca="1">SUMIFS(СВЦЭМ!$I$40:$I$783,СВЦЭМ!$A$40:$A$783,$A286,СВЦЭМ!$B$39:$B$782,Q$278)+'СЕТ СН'!$F$13</f>
        <v>0</v>
      </c>
      <c r="R286" s="36">
        <f ca="1">SUMIFS(СВЦЭМ!$I$40:$I$783,СВЦЭМ!$A$40:$A$783,$A286,СВЦЭМ!$B$39:$B$782,R$278)+'СЕТ СН'!$F$13</f>
        <v>0</v>
      </c>
      <c r="S286" s="36">
        <f ca="1">SUMIFS(СВЦЭМ!$I$40:$I$783,СВЦЭМ!$A$40:$A$783,$A286,СВЦЭМ!$B$39:$B$782,S$278)+'СЕТ СН'!$F$13</f>
        <v>0</v>
      </c>
      <c r="T286" s="36">
        <f ca="1">SUMIFS(СВЦЭМ!$I$40:$I$783,СВЦЭМ!$A$40:$A$783,$A286,СВЦЭМ!$B$39:$B$782,T$278)+'СЕТ СН'!$F$13</f>
        <v>0</v>
      </c>
      <c r="U286" s="36">
        <f ca="1">SUMIFS(СВЦЭМ!$I$40:$I$783,СВЦЭМ!$A$40:$A$783,$A286,СВЦЭМ!$B$39:$B$782,U$278)+'СЕТ СН'!$F$13</f>
        <v>0</v>
      </c>
      <c r="V286" s="36">
        <f ca="1">SUMIFS(СВЦЭМ!$I$40:$I$783,СВЦЭМ!$A$40:$A$783,$A286,СВЦЭМ!$B$39:$B$782,V$278)+'СЕТ СН'!$F$13</f>
        <v>0</v>
      </c>
      <c r="W286" s="36">
        <f ca="1">SUMIFS(СВЦЭМ!$I$40:$I$783,СВЦЭМ!$A$40:$A$783,$A286,СВЦЭМ!$B$39:$B$782,W$278)+'СЕТ СН'!$F$13</f>
        <v>0</v>
      </c>
      <c r="X286" s="36">
        <f ca="1">SUMIFS(СВЦЭМ!$I$40:$I$783,СВЦЭМ!$A$40:$A$783,$A286,СВЦЭМ!$B$39:$B$782,X$278)+'СЕТ СН'!$F$13</f>
        <v>0</v>
      </c>
      <c r="Y286" s="36">
        <f ca="1">SUMIFS(СВЦЭМ!$I$40:$I$783,СВЦЭМ!$A$40:$A$783,$A286,СВЦЭМ!$B$39:$B$782,Y$278)+'СЕТ СН'!$F$13</f>
        <v>0</v>
      </c>
    </row>
    <row r="287" spans="1:27" ht="15.75" hidden="1" x14ac:dyDescent="0.2">
      <c r="A287" s="35">
        <f t="shared" si="8"/>
        <v>44966</v>
      </c>
      <c r="B287" s="36">
        <f ca="1">SUMIFS(СВЦЭМ!$I$40:$I$783,СВЦЭМ!$A$40:$A$783,$A287,СВЦЭМ!$B$39:$B$782,B$278)+'СЕТ СН'!$F$13</f>
        <v>0</v>
      </c>
      <c r="C287" s="36">
        <f ca="1">SUMIFS(СВЦЭМ!$I$40:$I$783,СВЦЭМ!$A$40:$A$783,$A287,СВЦЭМ!$B$39:$B$782,C$278)+'СЕТ СН'!$F$13</f>
        <v>0</v>
      </c>
      <c r="D287" s="36">
        <f ca="1">SUMIFS(СВЦЭМ!$I$40:$I$783,СВЦЭМ!$A$40:$A$783,$A287,СВЦЭМ!$B$39:$B$782,D$278)+'СЕТ СН'!$F$13</f>
        <v>0</v>
      </c>
      <c r="E287" s="36">
        <f ca="1">SUMIFS(СВЦЭМ!$I$40:$I$783,СВЦЭМ!$A$40:$A$783,$A287,СВЦЭМ!$B$39:$B$782,E$278)+'СЕТ СН'!$F$13</f>
        <v>0</v>
      </c>
      <c r="F287" s="36">
        <f ca="1">SUMIFS(СВЦЭМ!$I$40:$I$783,СВЦЭМ!$A$40:$A$783,$A287,СВЦЭМ!$B$39:$B$782,F$278)+'СЕТ СН'!$F$13</f>
        <v>0</v>
      </c>
      <c r="G287" s="36">
        <f ca="1">SUMIFS(СВЦЭМ!$I$40:$I$783,СВЦЭМ!$A$40:$A$783,$A287,СВЦЭМ!$B$39:$B$782,G$278)+'СЕТ СН'!$F$13</f>
        <v>0</v>
      </c>
      <c r="H287" s="36">
        <f ca="1">SUMIFS(СВЦЭМ!$I$40:$I$783,СВЦЭМ!$A$40:$A$783,$A287,СВЦЭМ!$B$39:$B$782,H$278)+'СЕТ СН'!$F$13</f>
        <v>0</v>
      </c>
      <c r="I287" s="36">
        <f ca="1">SUMIFS(СВЦЭМ!$I$40:$I$783,СВЦЭМ!$A$40:$A$783,$A287,СВЦЭМ!$B$39:$B$782,I$278)+'СЕТ СН'!$F$13</f>
        <v>0</v>
      </c>
      <c r="J287" s="36">
        <f ca="1">SUMIFS(СВЦЭМ!$I$40:$I$783,СВЦЭМ!$A$40:$A$783,$A287,СВЦЭМ!$B$39:$B$782,J$278)+'СЕТ СН'!$F$13</f>
        <v>0</v>
      </c>
      <c r="K287" s="36">
        <f ca="1">SUMIFS(СВЦЭМ!$I$40:$I$783,СВЦЭМ!$A$40:$A$783,$A287,СВЦЭМ!$B$39:$B$782,K$278)+'СЕТ СН'!$F$13</f>
        <v>0</v>
      </c>
      <c r="L287" s="36">
        <f ca="1">SUMIFS(СВЦЭМ!$I$40:$I$783,СВЦЭМ!$A$40:$A$783,$A287,СВЦЭМ!$B$39:$B$782,L$278)+'СЕТ СН'!$F$13</f>
        <v>0</v>
      </c>
      <c r="M287" s="36">
        <f ca="1">SUMIFS(СВЦЭМ!$I$40:$I$783,СВЦЭМ!$A$40:$A$783,$A287,СВЦЭМ!$B$39:$B$782,M$278)+'СЕТ СН'!$F$13</f>
        <v>0</v>
      </c>
      <c r="N287" s="36">
        <f ca="1">SUMIFS(СВЦЭМ!$I$40:$I$783,СВЦЭМ!$A$40:$A$783,$A287,СВЦЭМ!$B$39:$B$782,N$278)+'СЕТ СН'!$F$13</f>
        <v>0</v>
      </c>
      <c r="O287" s="36">
        <f ca="1">SUMIFS(СВЦЭМ!$I$40:$I$783,СВЦЭМ!$A$40:$A$783,$A287,СВЦЭМ!$B$39:$B$782,O$278)+'СЕТ СН'!$F$13</f>
        <v>0</v>
      </c>
      <c r="P287" s="36">
        <f ca="1">SUMIFS(СВЦЭМ!$I$40:$I$783,СВЦЭМ!$A$40:$A$783,$A287,СВЦЭМ!$B$39:$B$782,P$278)+'СЕТ СН'!$F$13</f>
        <v>0</v>
      </c>
      <c r="Q287" s="36">
        <f ca="1">SUMIFS(СВЦЭМ!$I$40:$I$783,СВЦЭМ!$A$40:$A$783,$A287,СВЦЭМ!$B$39:$B$782,Q$278)+'СЕТ СН'!$F$13</f>
        <v>0</v>
      </c>
      <c r="R287" s="36">
        <f ca="1">SUMIFS(СВЦЭМ!$I$40:$I$783,СВЦЭМ!$A$40:$A$783,$A287,СВЦЭМ!$B$39:$B$782,R$278)+'СЕТ СН'!$F$13</f>
        <v>0</v>
      </c>
      <c r="S287" s="36">
        <f ca="1">SUMIFS(СВЦЭМ!$I$40:$I$783,СВЦЭМ!$A$40:$A$783,$A287,СВЦЭМ!$B$39:$B$782,S$278)+'СЕТ СН'!$F$13</f>
        <v>0</v>
      </c>
      <c r="T287" s="36">
        <f ca="1">SUMIFS(СВЦЭМ!$I$40:$I$783,СВЦЭМ!$A$40:$A$783,$A287,СВЦЭМ!$B$39:$B$782,T$278)+'СЕТ СН'!$F$13</f>
        <v>0</v>
      </c>
      <c r="U287" s="36">
        <f ca="1">SUMIFS(СВЦЭМ!$I$40:$I$783,СВЦЭМ!$A$40:$A$783,$A287,СВЦЭМ!$B$39:$B$782,U$278)+'СЕТ СН'!$F$13</f>
        <v>0</v>
      </c>
      <c r="V287" s="36">
        <f ca="1">SUMIFS(СВЦЭМ!$I$40:$I$783,СВЦЭМ!$A$40:$A$783,$A287,СВЦЭМ!$B$39:$B$782,V$278)+'СЕТ СН'!$F$13</f>
        <v>0</v>
      </c>
      <c r="W287" s="36">
        <f ca="1">SUMIFS(СВЦЭМ!$I$40:$I$783,СВЦЭМ!$A$40:$A$783,$A287,СВЦЭМ!$B$39:$B$782,W$278)+'СЕТ СН'!$F$13</f>
        <v>0</v>
      </c>
      <c r="X287" s="36">
        <f ca="1">SUMIFS(СВЦЭМ!$I$40:$I$783,СВЦЭМ!$A$40:$A$783,$A287,СВЦЭМ!$B$39:$B$782,X$278)+'СЕТ СН'!$F$13</f>
        <v>0</v>
      </c>
      <c r="Y287" s="36">
        <f ca="1">SUMIFS(СВЦЭМ!$I$40:$I$783,СВЦЭМ!$A$40:$A$783,$A287,СВЦЭМ!$B$39:$B$782,Y$278)+'СЕТ СН'!$F$13</f>
        <v>0</v>
      </c>
    </row>
    <row r="288" spans="1:27" ht="15.75" hidden="1" x14ac:dyDescent="0.2">
      <c r="A288" s="35">
        <f t="shared" si="8"/>
        <v>44967</v>
      </c>
      <c r="B288" s="36">
        <f ca="1">SUMIFS(СВЦЭМ!$I$40:$I$783,СВЦЭМ!$A$40:$A$783,$A288,СВЦЭМ!$B$39:$B$782,B$278)+'СЕТ СН'!$F$13</f>
        <v>0</v>
      </c>
      <c r="C288" s="36">
        <f ca="1">SUMIFS(СВЦЭМ!$I$40:$I$783,СВЦЭМ!$A$40:$A$783,$A288,СВЦЭМ!$B$39:$B$782,C$278)+'СЕТ СН'!$F$13</f>
        <v>0</v>
      </c>
      <c r="D288" s="36">
        <f ca="1">SUMIFS(СВЦЭМ!$I$40:$I$783,СВЦЭМ!$A$40:$A$783,$A288,СВЦЭМ!$B$39:$B$782,D$278)+'СЕТ СН'!$F$13</f>
        <v>0</v>
      </c>
      <c r="E288" s="36">
        <f ca="1">SUMIFS(СВЦЭМ!$I$40:$I$783,СВЦЭМ!$A$40:$A$783,$A288,СВЦЭМ!$B$39:$B$782,E$278)+'СЕТ СН'!$F$13</f>
        <v>0</v>
      </c>
      <c r="F288" s="36">
        <f ca="1">SUMIFS(СВЦЭМ!$I$40:$I$783,СВЦЭМ!$A$40:$A$783,$A288,СВЦЭМ!$B$39:$B$782,F$278)+'СЕТ СН'!$F$13</f>
        <v>0</v>
      </c>
      <c r="G288" s="36">
        <f ca="1">SUMIFS(СВЦЭМ!$I$40:$I$783,СВЦЭМ!$A$40:$A$783,$A288,СВЦЭМ!$B$39:$B$782,G$278)+'СЕТ СН'!$F$13</f>
        <v>0</v>
      </c>
      <c r="H288" s="36">
        <f ca="1">SUMIFS(СВЦЭМ!$I$40:$I$783,СВЦЭМ!$A$40:$A$783,$A288,СВЦЭМ!$B$39:$B$782,H$278)+'СЕТ СН'!$F$13</f>
        <v>0</v>
      </c>
      <c r="I288" s="36">
        <f ca="1">SUMIFS(СВЦЭМ!$I$40:$I$783,СВЦЭМ!$A$40:$A$783,$A288,СВЦЭМ!$B$39:$B$782,I$278)+'СЕТ СН'!$F$13</f>
        <v>0</v>
      </c>
      <c r="J288" s="36">
        <f ca="1">SUMIFS(СВЦЭМ!$I$40:$I$783,СВЦЭМ!$A$40:$A$783,$A288,СВЦЭМ!$B$39:$B$782,J$278)+'СЕТ СН'!$F$13</f>
        <v>0</v>
      </c>
      <c r="K288" s="36">
        <f ca="1">SUMIFS(СВЦЭМ!$I$40:$I$783,СВЦЭМ!$A$40:$A$783,$A288,СВЦЭМ!$B$39:$B$782,K$278)+'СЕТ СН'!$F$13</f>
        <v>0</v>
      </c>
      <c r="L288" s="36">
        <f ca="1">SUMIFS(СВЦЭМ!$I$40:$I$783,СВЦЭМ!$A$40:$A$783,$A288,СВЦЭМ!$B$39:$B$782,L$278)+'СЕТ СН'!$F$13</f>
        <v>0</v>
      </c>
      <c r="M288" s="36">
        <f ca="1">SUMIFS(СВЦЭМ!$I$40:$I$783,СВЦЭМ!$A$40:$A$783,$A288,СВЦЭМ!$B$39:$B$782,M$278)+'СЕТ СН'!$F$13</f>
        <v>0</v>
      </c>
      <c r="N288" s="36">
        <f ca="1">SUMIFS(СВЦЭМ!$I$40:$I$783,СВЦЭМ!$A$40:$A$783,$A288,СВЦЭМ!$B$39:$B$782,N$278)+'СЕТ СН'!$F$13</f>
        <v>0</v>
      </c>
      <c r="O288" s="36">
        <f ca="1">SUMIFS(СВЦЭМ!$I$40:$I$783,СВЦЭМ!$A$40:$A$783,$A288,СВЦЭМ!$B$39:$B$782,O$278)+'СЕТ СН'!$F$13</f>
        <v>0</v>
      </c>
      <c r="P288" s="36">
        <f ca="1">SUMIFS(СВЦЭМ!$I$40:$I$783,СВЦЭМ!$A$40:$A$783,$A288,СВЦЭМ!$B$39:$B$782,P$278)+'СЕТ СН'!$F$13</f>
        <v>0</v>
      </c>
      <c r="Q288" s="36">
        <f ca="1">SUMIFS(СВЦЭМ!$I$40:$I$783,СВЦЭМ!$A$40:$A$783,$A288,СВЦЭМ!$B$39:$B$782,Q$278)+'СЕТ СН'!$F$13</f>
        <v>0</v>
      </c>
      <c r="R288" s="36">
        <f ca="1">SUMIFS(СВЦЭМ!$I$40:$I$783,СВЦЭМ!$A$40:$A$783,$A288,СВЦЭМ!$B$39:$B$782,R$278)+'СЕТ СН'!$F$13</f>
        <v>0</v>
      </c>
      <c r="S288" s="36">
        <f ca="1">SUMIFS(СВЦЭМ!$I$40:$I$783,СВЦЭМ!$A$40:$A$783,$A288,СВЦЭМ!$B$39:$B$782,S$278)+'СЕТ СН'!$F$13</f>
        <v>0</v>
      </c>
      <c r="T288" s="36">
        <f ca="1">SUMIFS(СВЦЭМ!$I$40:$I$783,СВЦЭМ!$A$40:$A$783,$A288,СВЦЭМ!$B$39:$B$782,T$278)+'СЕТ СН'!$F$13</f>
        <v>0</v>
      </c>
      <c r="U288" s="36">
        <f ca="1">SUMIFS(СВЦЭМ!$I$40:$I$783,СВЦЭМ!$A$40:$A$783,$A288,СВЦЭМ!$B$39:$B$782,U$278)+'СЕТ СН'!$F$13</f>
        <v>0</v>
      </c>
      <c r="V288" s="36">
        <f ca="1">SUMIFS(СВЦЭМ!$I$40:$I$783,СВЦЭМ!$A$40:$A$783,$A288,СВЦЭМ!$B$39:$B$782,V$278)+'СЕТ СН'!$F$13</f>
        <v>0</v>
      </c>
      <c r="W288" s="36">
        <f ca="1">SUMIFS(СВЦЭМ!$I$40:$I$783,СВЦЭМ!$A$40:$A$783,$A288,СВЦЭМ!$B$39:$B$782,W$278)+'СЕТ СН'!$F$13</f>
        <v>0</v>
      </c>
      <c r="X288" s="36">
        <f ca="1">SUMIFS(СВЦЭМ!$I$40:$I$783,СВЦЭМ!$A$40:$A$783,$A288,СВЦЭМ!$B$39:$B$782,X$278)+'СЕТ СН'!$F$13</f>
        <v>0</v>
      </c>
      <c r="Y288" s="36">
        <f ca="1">SUMIFS(СВЦЭМ!$I$40:$I$783,СВЦЭМ!$A$40:$A$783,$A288,СВЦЭМ!$B$39:$B$782,Y$278)+'СЕТ СН'!$F$13</f>
        <v>0</v>
      </c>
    </row>
    <row r="289" spans="1:25" ht="15.75" hidden="1" x14ac:dyDescent="0.2">
      <c r="A289" s="35">
        <f t="shared" si="8"/>
        <v>44968</v>
      </c>
      <c r="B289" s="36">
        <f ca="1">SUMIFS(СВЦЭМ!$I$40:$I$783,СВЦЭМ!$A$40:$A$783,$A289,СВЦЭМ!$B$39:$B$782,B$278)+'СЕТ СН'!$F$13</f>
        <v>0</v>
      </c>
      <c r="C289" s="36">
        <f ca="1">SUMIFS(СВЦЭМ!$I$40:$I$783,СВЦЭМ!$A$40:$A$783,$A289,СВЦЭМ!$B$39:$B$782,C$278)+'СЕТ СН'!$F$13</f>
        <v>0</v>
      </c>
      <c r="D289" s="36">
        <f ca="1">SUMIFS(СВЦЭМ!$I$40:$I$783,СВЦЭМ!$A$40:$A$783,$A289,СВЦЭМ!$B$39:$B$782,D$278)+'СЕТ СН'!$F$13</f>
        <v>0</v>
      </c>
      <c r="E289" s="36">
        <f ca="1">SUMIFS(СВЦЭМ!$I$40:$I$783,СВЦЭМ!$A$40:$A$783,$A289,СВЦЭМ!$B$39:$B$782,E$278)+'СЕТ СН'!$F$13</f>
        <v>0</v>
      </c>
      <c r="F289" s="36">
        <f ca="1">SUMIFS(СВЦЭМ!$I$40:$I$783,СВЦЭМ!$A$40:$A$783,$A289,СВЦЭМ!$B$39:$B$782,F$278)+'СЕТ СН'!$F$13</f>
        <v>0</v>
      </c>
      <c r="G289" s="36">
        <f ca="1">SUMIFS(СВЦЭМ!$I$40:$I$783,СВЦЭМ!$A$40:$A$783,$A289,СВЦЭМ!$B$39:$B$782,G$278)+'СЕТ СН'!$F$13</f>
        <v>0</v>
      </c>
      <c r="H289" s="36">
        <f ca="1">SUMIFS(СВЦЭМ!$I$40:$I$783,СВЦЭМ!$A$40:$A$783,$A289,СВЦЭМ!$B$39:$B$782,H$278)+'СЕТ СН'!$F$13</f>
        <v>0</v>
      </c>
      <c r="I289" s="36">
        <f ca="1">SUMIFS(СВЦЭМ!$I$40:$I$783,СВЦЭМ!$A$40:$A$783,$A289,СВЦЭМ!$B$39:$B$782,I$278)+'СЕТ СН'!$F$13</f>
        <v>0</v>
      </c>
      <c r="J289" s="36">
        <f ca="1">SUMIFS(СВЦЭМ!$I$40:$I$783,СВЦЭМ!$A$40:$A$783,$A289,СВЦЭМ!$B$39:$B$782,J$278)+'СЕТ СН'!$F$13</f>
        <v>0</v>
      </c>
      <c r="K289" s="36">
        <f ca="1">SUMIFS(СВЦЭМ!$I$40:$I$783,СВЦЭМ!$A$40:$A$783,$A289,СВЦЭМ!$B$39:$B$782,K$278)+'СЕТ СН'!$F$13</f>
        <v>0</v>
      </c>
      <c r="L289" s="36">
        <f ca="1">SUMIFS(СВЦЭМ!$I$40:$I$783,СВЦЭМ!$A$40:$A$783,$A289,СВЦЭМ!$B$39:$B$782,L$278)+'СЕТ СН'!$F$13</f>
        <v>0</v>
      </c>
      <c r="M289" s="36">
        <f ca="1">SUMIFS(СВЦЭМ!$I$40:$I$783,СВЦЭМ!$A$40:$A$783,$A289,СВЦЭМ!$B$39:$B$782,M$278)+'СЕТ СН'!$F$13</f>
        <v>0</v>
      </c>
      <c r="N289" s="36">
        <f ca="1">SUMIFS(СВЦЭМ!$I$40:$I$783,СВЦЭМ!$A$40:$A$783,$A289,СВЦЭМ!$B$39:$B$782,N$278)+'СЕТ СН'!$F$13</f>
        <v>0</v>
      </c>
      <c r="O289" s="36">
        <f ca="1">SUMIFS(СВЦЭМ!$I$40:$I$783,СВЦЭМ!$A$40:$A$783,$A289,СВЦЭМ!$B$39:$B$782,O$278)+'СЕТ СН'!$F$13</f>
        <v>0</v>
      </c>
      <c r="P289" s="36">
        <f ca="1">SUMIFS(СВЦЭМ!$I$40:$I$783,СВЦЭМ!$A$40:$A$783,$A289,СВЦЭМ!$B$39:$B$782,P$278)+'СЕТ СН'!$F$13</f>
        <v>0</v>
      </c>
      <c r="Q289" s="36">
        <f ca="1">SUMIFS(СВЦЭМ!$I$40:$I$783,СВЦЭМ!$A$40:$A$783,$A289,СВЦЭМ!$B$39:$B$782,Q$278)+'СЕТ СН'!$F$13</f>
        <v>0</v>
      </c>
      <c r="R289" s="36">
        <f ca="1">SUMIFS(СВЦЭМ!$I$40:$I$783,СВЦЭМ!$A$40:$A$783,$A289,СВЦЭМ!$B$39:$B$782,R$278)+'СЕТ СН'!$F$13</f>
        <v>0</v>
      </c>
      <c r="S289" s="36">
        <f ca="1">SUMIFS(СВЦЭМ!$I$40:$I$783,СВЦЭМ!$A$40:$A$783,$A289,СВЦЭМ!$B$39:$B$782,S$278)+'СЕТ СН'!$F$13</f>
        <v>0</v>
      </c>
      <c r="T289" s="36">
        <f ca="1">SUMIFS(СВЦЭМ!$I$40:$I$783,СВЦЭМ!$A$40:$A$783,$A289,СВЦЭМ!$B$39:$B$782,T$278)+'СЕТ СН'!$F$13</f>
        <v>0</v>
      </c>
      <c r="U289" s="36">
        <f ca="1">SUMIFS(СВЦЭМ!$I$40:$I$783,СВЦЭМ!$A$40:$A$783,$A289,СВЦЭМ!$B$39:$B$782,U$278)+'СЕТ СН'!$F$13</f>
        <v>0</v>
      </c>
      <c r="V289" s="36">
        <f ca="1">SUMIFS(СВЦЭМ!$I$40:$I$783,СВЦЭМ!$A$40:$A$783,$A289,СВЦЭМ!$B$39:$B$782,V$278)+'СЕТ СН'!$F$13</f>
        <v>0</v>
      </c>
      <c r="W289" s="36">
        <f ca="1">SUMIFS(СВЦЭМ!$I$40:$I$783,СВЦЭМ!$A$40:$A$783,$A289,СВЦЭМ!$B$39:$B$782,W$278)+'СЕТ СН'!$F$13</f>
        <v>0</v>
      </c>
      <c r="X289" s="36">
        <f ca="1">SUMIFS(СВЦЭМ!$I$40:$I$783,СВЦЭМ!$A$40:$A$783,$A289,СВЦЭМ!$B$39:$B$782,X$278)+'СЕТ СН'!$F$13</f>
        <v>0</v>
      </c>
      <c r="Y289" s="36">
        <f ca="1">SUMIFS(СВЦЭМ!$I$40:$I$783,СВЦЭМ!$A$40:$A$783,$A289,СВЦЭМ!$B$39:$B$782,Y$278)+'СЕТ СН'!$F$13</f>
        <v>0</v>
      </c>
    </row>
    <row r="290" spans="1:25" ht="15.75" hidden="1" x14ac:dyDescent="0.2">
      <c r="A290" s="35">
        <f t="shared" si="8"/>
        <v>44969</v>
      </c>
      <c r="B290" s="36">
        <f ca="1">SUMIFS(СВЦЭМ!$I$40:$I$783,СВЦЭМ!$A$40:$A$783,$A290,СВЦЭМ!$B$39:$B$782,B$278)+'СЕТ СН'!$F$13</f>
        <v>0</v>
      </c>
      <c r="C290" s="36">
        <f ca="1">SUMIFS(СВЦЭМ!$I$40:$I$783,СВЦЭМ!$A$40:$A$783,$A290,СВЦЭМ!$B$39:$B$782,C$278)+'СЕТ СН'!$F$13</f>
        <v>0</v>
      </c>
      <c r="D290" s="36">
        <f ca="1">SUMIFS(СВЦЭМ!$I$40:$I$783,СВЦЭМ!$A$40:$A$783,$A290,СВЦЭМ!$B$39:$B$782,D$278)+'СЕТ СН'!$F$13</f>
        <v>0</v>
      </c>
      <c r="E290" s="36">
        <f ca="1">SUMIFS(СВЦЭМ!$I$40:$I$783,СВЦЭМ!$A$40:$A$783,$A290,СВЦЭМ!$B$39:$B$782,E$278)+'СЕТ СН'!$F$13</f>
        <v>0</v>
      </c>
      <c r="F290" s="36">
        <f ca="1">SUMIFS(СВЦЭМ!$I$40:$I$783,СВЦЭМ!$A$40:$A$783,$A290,СВЦЭМ!$B$39:$B$782,F$278)+'СЕТ СН'!$F$13</f>
        <v>0</v>
      </c>
      <c r="G290" s="36">
        <f ca="1">SUMIFS(СВЦЭМ!$I$40:$I$783,СВЦЭМ!$A$40:$A$783,$A290,СВЦЭМ!$B$39:$B$782,G$278)+'СЕТ СН'!$F$13</f>
        <v>0</v>
      </c>
      <c r="H290" s="36">
        <f ca="1">SUMIFS(СВЦЭМ!$I$40:$I$783,СВЦЭМ!$A$40:$A$783,$A290,СВЦЭМ!$B$39:$B$782,H$278)+'СЕТ СН'!$F$13</f>
        <v>0</v>
      </c>
      <c r="I290" s="36">
        <f ca="1">SUMIFS(СВЦЭМ!$I$40:$I$783,СВЦЭМ!$A$40:$A$783,$A290,СВЦЭМ!$B$39:$B$782,I$278)+'СЕТ СН'!$F$13</f>
        <v>0</v>
      </c>
      <c r="J290" s="36">
        <f ca="1">SUMIFS(СВЦЭМ!$I$40:$I$783,СВЦЭМ!$A$40:$A$783,$A290,СВЦЭМ!$B$39:$B$782,J$278)+'СЕТ СН'!$F$13</f>
        <v>0</v>
      </c>
      <c r="K290" s="36">
        <f ca="1">SUMIFS(СВЦЭМ!$I$40:$I$783,СВЦЭМ!$A$40:$A$783,$A290,СВЦЭМ!$B$39:$B$782,K$278)+'СЕТ СН'!$F$13</f>
        <v>0</v>
      </c>
      <c r="L290" s="36">
        <f ca="1">SUMIFS(СВЦЭМ!$I$40:$I$783,СВЦЭМ!$A$40:$A$783,$A290,СВЦЭМ!$B$39:$B$782,L$278)+'СЕТ СН'!$F$13</f>
        <v>0</v>
      </c>
      <c r="M290" s="36">
        <f ca="1">SUMIFS(СВЦЭМ!$I$40:$I$783,СВЦЭМ!$A$40:$A$783,$A290,СВЦЭМ!$B$39:$B$782,M$278)+'СЕТ СН'!$F$13</f>
        <v>0</v>
      </c>
      <c r="N290" s="36">
        <f ca="1">SUMIFS(СВЦЭМ!$I$40:$I$783,СВЦЭМ!$A$40:$A$783,$A290,СВЦЭМ!$B$39:$B$782,N$278)+'СЕТ СН'!$F$13</f>
        <v>0</v>
      </c>
      <c r="O290" s="36">
        <f ca="1">SUMIFS(СВЦЭМ!$I$40:$I$783,СВЦЭМ!$A$40:$A$783,$A290,СВЦЭМ!$B$39:$B$782,O$278)+'СЕТ СН'!$F$13</f>
        <v>0</v>
      </c>
      <c r="P290" s="36">
        <f ca="1">SUMIFS(СВЦЭМ!$I$40:$I$783,СВЦЭМ!$A$40:$A$783,$A290,СВЦЭМ!$B$39:$B$782,P$278)+'СЕТ СН'!$F$13</f>
        <v>0</v>
      </c>
      <c r="Q290" s="36">
        <f ca="1">SUMIFS(СВЦЭМ!$I$40:$I$783,СВЦЭМ!$A$40:$A$783,$A290,СВЦЭМ!$B$39:$B$782,Q$278)+'СЕТ СН'!$F$13</f>
        <v>0</v>
      </c>
      <c r="R290" s="36">
        <f ca="1">SUMIFS(СВЦЭМ!$I$40:$I$783,СВЦЭМ!$A$40:$A$783,$A290,СВЦЭМ!$B$39:$B$782,R$278)+'СЕТ СН'!$F$13</f>
        <v>0</v>
      </c>
      <c r="S290" s="36">
        <f ca="1">SUMIFS(СВЦЭМ!$I$40:$I$783,СВЦЭМ!$A$40:$A$783,$A290,СВЦЭМ!$B$39:$B$782,S$278)+'СЕТ СН'!$F$13</f>
        <v>0</v>
      </c>
      <c r="T290" s="36">
        <f ca="1">SUMIFS(СВЦЭМ!$I$40:$I$783,СВЦЭМ!$A$40:$A$783,$A290,СВЦЭМ!$B$39:$B$782,T$278)+'СЕТ СН'!$F$13</f>
        <v>0</v>
      </c>
      <c r="U290" s="36">
        <f ca="1">SUMIFS(СВЦЭМ!$I$40:$I$783,СВЦЭМ!$A$40:$A$783,$A290,СВЦЭМ!$B$39:$B$782,U$278)+'СЕТ СН'!$F$13</f>
        <v>0</v>
      </c>
      <c r="V290" s="36">
        <f ca="1">SUMIFS(СВЦЭМ!$I$40:$I$783,СВЦЭМ!$A$40:$A$783,$A290,СВЦЭМ!$B$39:$B$782,V$278)+'СЕТ СН'!$F$13</f>
        <v>0</v>
      </c>
      <c r="W290" s="36">
        <f ca="1">SUMIFS(СВЦЭМ!$I$40:$I$783,СВЦЭМ!$A$40:$A$783,$A290,СВЦЭМ!$B$39:$B$782,W$278)+'СЕТ СН'!$F$13</f>
        <v>0</v>
      </c>
      <c r="X290" s="36">
        <f ca="1">SUMIFS(СВЦЭМ!$I$40:$I$783,СВЦЭМ!$A$40:$A$783,$A290,СВЦЭМ!$B$39:$B$782,X$278)+'СЕТ СН'!$F$13</f>
        <v>0</v>
      </c>
      <c r="Y290" s="36">
        <f ca="1">SUMIFS(СВЦЭМ!$I$40:$I$783,СВЦЭМ!$A$40:$A$783,$A290,СВЦЭМ!$B$39:$B$782,Y$278)+'СЕТ СН'!$F$13</f>
        <v>0</v>
      </c>
    </row>
    <row r="291" spans="1:25" ht="15.75" hidden="1" x14ac:dyDescent="0.2">
      <c r="A291" s="35">
        <f t="shared" si="8"/>
        <v>44970</v>
      </c>
      <c r="B291" s="36">
        <f ca="1">SUMIFS(СВЦЭМ!$I$40:$I$783,СВЦЭМ!$A$40:$A$783,$A291,СВЦЭМ!$B$39:$B$782,B$278)+'СЕТ СН'!$F$13</f>
        <v>0</v>
      </c>
      <c r="C291" s="36">
        <f ca="1">SUMIFS(СВЦЭМ!$I$40:$I$783,СВЦЭМ!$A$40:$A$783,$A291,СВЦЭМ!$B$39:$B$782,C$278)+'СЕТ СН'!$F$13</f>
        <v>0</v>
      </c>
      <c r="D291" s="36">
        <f ca="1">SUMIFS(СВЦЭМ!$I$40:$I$783,СВЦЭМ!$A$40:$A$783,$A291,СВЦЭМ!$B$39:$B$782,D$278)+'СЕТ СН'!$F$13</f>
        <v>0</v>
      </c>
      <c r="E291" s="36">
        <f ca="1">SUMIFS(СВЦЭМ!$I$40:$I$783,СВЦЭМ!$A$40:$A$783,$A291,СВЦЭМ!$B$39:$B$782,E$278)+'СЕТ СН'!$F$13</f>
        <v>0</v>
      </c>
      <c r="F291" s="36">
        <f ca="1">SUMIFS(СВЦЭМ!$I$40:$I$783,СВЦЭМ!$A$40:$A$783,$A291,СВЦЭМ!$B$39:$B$782,F$278)+'СЕТ СН'!$F$13</f>
        <v>0</v>
      </c>
      <c r="G291" s="36">
        <f ca="1">SUMIFS(СВЦЭМ!$I$40:$I$783,СВЦЭМ!$A$40:$A$783,$A291,СВЦЭМ!$B$39:$B$782,G$278)+'СЕТ СН'!$F$13</f>
        <v>0</v>
      </c>
      <c r="H291" s="36">
        <f ca="1">SUMIFS(СВЦЭМ!$I$40:$I$783,СВЦЭМ!$A$40:$A$783,$A291,СВЦЭМ!$B$39:$B$782,H$278)+'СЕТ СН'!$F$13</f>
        <v>0</v>
      </c>
      <c r="I291" s="36">
        <f ca="1">SUMIFS(СВЦЭМ!$I$40:$I$783,СВЦЭМ!$A$40:$A$783,$A291,СВЦЭМ!$B$39:$B$782,I$278)+'СЕТ СН'!$F$13</f>
        <v>0</v>
      </c>
      <c r="J291" s="36">
        <f ca="1">SUMIFS(СВЦЭМ!$I$40:$I$783,СВЦЭМ!$A$40:$A$783,$A291,СВЦЭМ!$B$39:$B$782,J$278)+'СЕТ СН'!$F$13</f>
        <v>0</v>
      </c>
      <c r="K291" s="36">
        <f ca="1">SUMIFS(СВЦЭМ!$I$40:$I$783,СВЦЭМ!$A$40:$A$783,$A291,СВЦЭМ!$B$39:$B$782,K$278)+'СЕТ СН'!$F$13</f>
        <v>0</v>
      </c>
      <c r="L291" s="36">
        <f ca="1">SUMIFS(СВЦЭМ!$I$40:$I$783,СВЦЭМ!$A$40:$A$783,$A291,СВЦЭМ!$B$39:$B$782,L$278)+'СЕТ СН'!$F$13</f>
        <v>0</v>
      </c>
      <c r="M291" s="36">
        <f ca="1">SUMIFS(СВЦЭМ!$I$40:$I$783,СВЦЭМ!$A$40:$A$783,$A291,СВЦЭМ!$B$39:$B$782,M$278)+'СЕТ СН'!$F$13</f>
        <v>0</v>
      </c>
      <c r="N291" s="36">
        <f ca="1">SUMIFS(СВЦЭМ!$I$40:$I$783,СВЦЭМ!$A$40:$A$783,$A291,СВЦЭМ!$B$39:$B$782,N$278)+'СЕТ СН'!$F$13</f>
        <v>0</v>
      </c>
      <c r="O291" s="36">
        <f ca="1">SUMIFS(СВЦЭМ!$I$40:$I$783,СВЦЭМ!$A$40:$A$783,$A291,СВЦЭМ!$B$39:$B$782,O$278)+'СЕТ СН'!$F$13</f>
        <v>0</v>
      </c>
      <c r="P291" s="36">
        <f ca="1">SUMIFS(СВЦЭМ!$I$40:$I$783,СВЦЭМ!$A$40:$A$783,$A291,СВЦЭМ!$B$39:$B$782,P$278)+'СЕТ СН'!$F$13</f>
        <v>0</v>
      </c>
      <c r="Q291" s="36">
        <f ca="1">SUMIFS(СВЦЭМ!$I$40:$I$783,СВЦЭМ!$A$40:$A$783,$A291,СВЦЭМ!$B$39:$B$782,Q$278)+'СЕТ СН'!$F$13</f>
        <v>0</v>
      </c>
      <c r="R291" s="36">
        <f ca="1">SUMIFS(СВЦЭМ!$I$40:$I$783,СВЦЭМ!$A$40:$A$783,$A291,СВЦЭМ!$B$39:$B$782,R$278)+'СЕТ СН'!$F$13</f>
        <v>0</v>
      </c>
      <c r="S291" s="36">
        <f ca="1">SUMIFS(СВЦЭМ!$I$40:$I$783,СВЦЭМ!$A$40:$A$783,$A291,СВЦЭМ!$B$39:$B$782,S$278)+'СЕТ СН'!$F$13</f>
        <v>0</v>
      </c>
      <c r="T291" s="36">
        <f ca="1">SUMIFS(СВЦЭМ!$I$40:$I$783,СВЦЭМ!$A$40:$A$783,$A291,СВЦЭМ!$B$39:$B$782,T$278)+'СЕТ СН'!$F$13</f>
        <v>0</v>
      </c>
      <c r="U291" s="36">
        <f ca="1">SUMIFS(СВЦЭМ!$I$40:$I$783,СВЦЭМ!$A$40:$A$783,$A291,СВЦЭМ!$B$39:$B$782,U$278)+'СЕТ СН'!$F$13</f>
        <v>0</v>
      </c>
      <c r="V291" s="36">
        <f ca="1">SUMIFS(СВЦЭМ!$I$40:$I$783,СВЦЭМ!$A$40:$A$783,$A291,СВЦЭМ!$B$39:$B$782,V$278)+'СЕТ СН'!$F$13</f>
        <v>0</v>
      </c>
      <c r="W291" s="36">
        <f ca="1">SUMIFS(СВЦЭМ!$I$40:$I$783,СВЦЭМ!$A$40:$A$783,$A291,СВЦЭМ!$B$39:$B$782,W$278)+'СЕТ СН'!$F$13</f>
        <v>0</v>
      </c>
      <c r="X291" s="36">
        <f ca="1">SUMIFS(СВЦЭМ!$I$40:$I$783,СВЦЭМ!$A$40:$A$783,$A291,СВЦЭМ!$B$39:$B$782,X$278)+'СЕТ СН'!$F$13</f>
        <v>0</v>
      </c>
      <c r="Y291" s="36">
        <f ca="1">SUMIFS(СВЦЭМ!$I$40:$I$783,СВЦЭМ!$A$40:$A$783,$A291,СВЦЭМ!$B$39:$B$782,Y$278)+'СЕТ СН'!$F$13</f>
        <v>0</v>
      </c>
    </row>
    <row r="292" spans="1:25" ht="15.75" hidden="1" x14ac:dyDescent="0.2">
      <c r="A292" s="35">
        <f t="shared" si="8"/>
        <v>44971</v>
      </c>
      <c r="B292" s="36">
        <f ca="1">SUMIFS(СВЦЭМ!$I$40:$I$783,СВЦЭМ!$A$40:$A$783,$A292,СВЦЭМ!$B$39:$B$782,B$278)+'СЕТ СН'!$F$13</f>
        <v>0</v>
      </c>
      <c r="C292" s="36">
        <f ca="1">SUMIFS(СВЦЭМ!$I$40:$I$783,СВЦЭМ!$A$40:$A$783,$A292,СВЦЭМ!$B$39:$B$782,C$278)+'СЕТ СН'!$F$13</f>
        <v>0</v>
      </c>
      <c r="D292" s="36">
        <f ca="1">SUMIFS(СВЦЭМ!$I$40:$I$783,СВЦЭМ!$A$40:$A$783,$A292,СВЦЭМ!$B$39:$B$782,D$278)+'СЕТ СН'!$F$13</f>
        <v>0</v>
      </c>
      <c r="E292" s="36">
        <f ca="1">SUMIFS(СВЦЭМ!$I$40:$I$783,СВЦЭМ!$A$40:$A$783,$A292,СВЦЭМ!$B$39:$B$782,E$278)+'СЕТ СН'!$F$13</f>
        <v>0</v>
      </c>
      <c r="F292" s="36">
        <f ca="1">SUMIFS(СВЦЭМ!$I$40:$I$783,СВЦЭМ!$A$40:$A$783,$A292,СВЦЭМ!$B$39:$B$782,F$278)+'СЕТ СН'!$F$13</f>
        <v>0</v>
      </c>
      <c r="G292" s="36">
        <f ca="1">SUMIFS(СВЦЭМ!$I$40:$I$783,СВЦЭМ!$A$40:$A$783,$A292,СВЦЭМ!$B$39:$B$782,G$278)+'СЕТ СН'!$F$13</f>
        <v>0</v>
      </c>
      <c r="H292" s="36">
        <f ca="1">SUMIFS(СВЦЭМ!$I$40:$I$783,СВЦЭМ!$A$40:$A$783,$A292,СВЦЭМ!$B$39:$B$782,H$278)+'СЕТ СН'!$F$13</f>
        <v>0</v>
      </c>
      <c r="I292" s="36">
        <f ca="1">SUMIFS(СВЦЭМ!$I$40:$I$783,СВЦЭМ!$A$40:$A$783,$A292,СВЦЭМ!$B$39:$B$782,I$278)+'СЕТ СН'!$F$13</f>
        <v>0</v>
      </c>
      <c r="J292" s="36">
        <f ca="1">SUMIFS(СВЦЭМ!$I$40:$I$783,СВЦЭМ!$A$40:$A$783,$A292,СВЦЭМ!$B$39:$B$782,J$278)+'СЕТ СН'!$F$13</f>
        <v>0</v>
      </c>
      <c r="K292" s="36">
        <f ca="1">SUMIFS(СВЦЭМ!$I$40:$I$783,СВЦЭМ!$A$40:$A$783,$A292,СВЦЭМ!$B$39:$B$782,K$278)+'СЕТ СН'!$F$13</f>
        <v>0</v>
      </c>
      <c r="L292" s="36">
        <f ca="1">SUMIFS(СВЦЭМ!$I$40:$I$783,СВЦЭМ!$A$40:$A$783,$A292,СВЦЭМ!$B$39:$B$782,L$278)+'СЕТ СН'!$F$13</f>
        <v>0</v>
      </c>
      <c r="M292" s="36">
        <f ca="1">SUMIFS(СВЦЭМ!$I$40:$I$783,СВЦЭМ!$A$40:$A$783,$A292,СВЦЭМ!$B$39:$B$782,M$278)+'СЕТ СН'!$F$13</f>
        <v>0</v>
      </c>
      <c r="N292" s="36">
        <f ca="1">SUMIFS(СВЦЭМ!$I$40:$I$783,СВЦЭМ!$A$40:$A$783,$A292,СВЦЭМ!$B$39:$B$782,N$278)+'СЕТ СН'!$F$13</f>
        <v>0</v>
      </c>
      <c r="O292" s="36">
        <f ca="1">SUMIFS(СВЦЭМ!$I$40:$I$783,СВЦЭМ!$A$40:$A$783,$A292,СВЦЭМ!$B$39:$B$782,O$278)+'СЕТ СН'!$F$13</f>
        <v>0</v>
      </c>
      <c r="P292" s="36">
        <f ca="1">SUMIFS(СВЦЭМ!$I$40:$I$783,СВЦЭМ!$A$40:$A$783,$A292,СВЦЭМ!$B$39:$B$782,P$278)+'СЕТ СН'!$F$13</f>
        <v>0</v>
      </c>
      <c r="Q292" s="36">
        <f ca="1">SUMIFS(СВЦЭМ!$I$40:$I$783,СВЦЭМ!$A$40:$A$783,$A292,СВЦЭМ!$B$39:$B$782,Q$278)+'СЕТ СН'!$F$13</f>
        <v>0</v>
      </c>
      <c r="R292" s="36">
        <f ca="1">SUMIFS(СВЦЭМ!$I$40:$I$783,СВЦЭМ!$A$40:$A$783,$A292,СВЦЭМ!$B$39:$B$782,R$278)+'СЕТ СН'!$F$13</f>
        <v>0</v>
      </c>
      <c r="S292" s="36">
        <f ca="1">SUMIFS(СВЦЭМ!$I$40:$I$783,СВЦЭМ!$A$40:$A$783,$A292,СВЦЭМ!$B$39:$B$782,S$278)+'СЕТ СН'!$F$13</f>
        <v>0</v>
      </c>
      <c r="T292" s="36">
        <f ca="1">SUMIFS(СВЦЭМ!$I$40:$I$783,СВЦЭМ!$A$40:$A$783,$A292,СВЦЭМ!$B$39:$B$782,T$278)+'СЕТ СН'!$F$13</f>
        <v>0</v>
      </c>
      <c r="U292" s="36">
        <f ca="1">SUMIFS(СВЦЭМ!$I$40:$I$783,СВЦЭМ!$A$40:$A$783,$A292,СВЦЭМ!$B$39:$B$782,U$278)+'СЕТ СН'!$F$13</f>
        <v>0</v>
      </c>
      <c r="V292" s="36">
        <f ca="1">SUMIFS(СВЦЭМ!$I$40:$I$783,СВЦЭМ!$A$40:$A$783,$A292,СВЦЭМ!$B$39:$B$782,V$278)+'СЕТ СН'!$F$13</f>
        <v>0</v>
      </c>
      <c r="W292" s="36">
        <f ca="1">SUMIFS(СВЦЭМ!$I$40:$I$783,СВЦЭМ!$A$40:$A$783,$A292,СВЦЭМ!$B$39:$B$782,W$278)+'СЕТ СН'!$F$13</f>
        <v>0</v>
      </c>
      <c r="X292" s="36">
        <f ca="1">SUMIFS(СВЦЭМ!$I$40:$I$783,СВЦЭМ!$A$40:$A$783,$A292,СВЦЭМ!$B$39:$B$782,X$278)+'СЕТ СН'!$F$13</f>
        <v>0</v>
      </c>
      <c r="Y292" s="36">
        <f ca="1">SUMIFS(СВЦЭМ!$I$40:$I$783,СВЦЭМ!$A$40:$A$783,$A292,СВЦЭМ!$B$39:$B$782,Y$278)+'СЕТ СН'!$F$13</f>
        <v>0</v>
      </c>
    </row>
    <row r="293" spans="1:25" ht="15.75" hidden="1" x14ac:dyDescent="0.2">
      <c r="A293" s="35">
        <f t="shared" si="8"/>
        <v>44972</v>
      </c>
      <c r="B293" s="36">
        <f ca="1">SUMIFS(СВЦЭМ!$I$40:$I$783,СВЦЭМ!$A$40:$A$783,$A293,СВЦЭМ!$B$39:$B$782,B$278)+'СЕТ СН'!$F$13</f>
        <v>0</v>
      </c>
      <c r="C293" s="36">
        <f ca="1">SUMIFS(СВЦЭМ!$I$40:$I$783,СВЦЭМ!$A$40:$A$783,$A293,СВЦЭМ!$B$39:$B$782,C$278)+'СЕТ СН'!$F$13</f>
        <v>0</v>
      </c>
      <c r="D293" s="36">
        <f ca="1">SUMIFS(СВЦЭМ!$I$40:$I$783,СВЦЭМ!$A$40:$A$783,$A293,СВЦЭМ!$B$39:$B$782,D$278)+'СЕТ СН'!$F$13</f>
        <v>0</v>
      </c>
      <c r="E293" s="36">
        <f ca="1">SUMIFS(СВЦЭМ!$I$40:$I$783,СВЦЭМ!$A$40:$A$783,$A293,СВЦЭМ!$B$39:$B$782,E$278)+'СЕТ СН'!$F$13</f>
        <v>0</v>
      </c>
      <c r="F293" s="36">
        <f ca="1">SUMIFS(СВЦЭМ!$I$40:$I$783,СВЦЭМ!$A$40:$A$783,$A293,СВЦЭМ!$B$39:$B$782,F$278)+'СЕТ СН'!$F$13</f>
        <v>0</v>
      </c>
      <c r="G293" s="36">
        <f ca="1">SUMIFS(СВЦЭМ!$I$40:$I$783,СВЦЭМ!$A$40:$A$783,$A293,СВЦЭМ!$B$39:$B$782,G$278)+'СЕТ СН'!$F$13</f>
        <v>0</v>
      </c>
      <c r="H293" s="36">
        <f ca="1">SUMIFS(СВЦЭМ!$I$40:$I$783,СВЦЭМ!$A$40:$A$783,$A293,СВЦЭМ!$B$39:$B$782,H$278)+'СЕТ СН'!$F$13</f>
        <v>0</v>
      </c>
      <c r="I293" s="36">
        <f ca="1">SUMIFS(СВЦЭМ!$I$40:$I$783,СВЦЭМ!$A$40:$A$783,$A293,СВЦЭМ!$B$39:$B$782,I$278)+'СЕТ СН'!$F$13</f>
        <v>0</v>
      </c>
      <c r="J293" s="36">
        <f ca="1">SUMIFS(СВЦЭМ!$I$40:$I$783,СВЦЭМ!$A$40:$A$783,$A293,СВЦЭМ!$B$39:$B$782,J$278)+'СЕТ СН'!$F$13</f>
        <v>0</v>
      </c>
      <c r="K293" s="36">
        <f ca="1">SUMIFS(СВЦЭМ!$I$40:$I$783,СВЦЭМ!$A$40:$A$783,$A293,СВЦЭМ!$B$39:$B$782,K$278)+'СЕТ СН'!$F$13</f>
        <v>0</v>
      </c>
      <c r="L293" s="36">
        <f ca="1">SUMIFS(СВЦЭМ!$I$40:$I$783,СВЦЭМ!$A$40:$A$783,$A293,СВЦЭМ!$B$39:$B$782,L$278)+'СЕТ СН'!$F$13</f>
        <v>0</v>
      </c>
      <c r="M293" s="36">
        <f ca="1">SUMIFS(СВЦЭМ!$I$40:$I$783,СВЦЭМ!$A$40:$A$783,$A293,СВЦЭМ!$B$39:$B$782,M$278)+'СЕТ СН'!$F$13</f>
        <v>0</v>
      </c>
      <c r="N293" s="36">
        <f ca="1">SUMIFS(СВЦЭМ!$I$40:$I$783,СВЦЭМ!$A$40:$A$783,$A293,СВЦЭМ!$B$39:$B$782,N$278)+'СЕТ СН'!$F$13</f>
        <v>0</v>
      </c>
      <c r="O293" s="36">
        <f ca="1">SUMIFS(СВЦЭМ!$I$40:$I$783,СВЦЭМ!$A$40:$A$783,$A293,СВЦЭМ!$B$39:$B$782,O$278)+'СЕТ СН'!$F$13</f>
        <v>0</v>
      </c>
      <c r="P293" s="36">
        <f ca="1">SUMIFS(СВЦЭМ!$I$40:$I$783,СВЦЭМ!$A$40:$A$783,$A293,СВЦЭМ!$B$39:$B$782,P$278)+'СЕТ СН'!$F$13</f>
        <v>0</v>
      </c>
      <c r="Q293" s="36">
        <f ca="1">SUMIFS(СВЦЭМ!$I$40:$I$783,СВЦЭМ!$A$40:$A$783,$A293,СВЦЭМ!$B$39:$B$782,Q$278)+'СЕТ СН'!$F$13</f>
        <v>0</v>
      </c>
      <c r="R293" s="36">
        <f ca="1">SUMIFS(СВЦЭМ!$I$40:$I$783,СВЦЭМ!$A$40:$A$783,$A293,СВЦЭМ!$B$39:$B$782,R$278)+'СЕТ СН'!$F$13</f>
        <v>0</v>
      </c>
      <c r="S293" s="36">
        <f ca="1">SUMIFS(СВЦЭМ!$I$40:$I$783,СВЦЭМ!$A$40:$A$783,$A293,СВЦЭМ!$B$39:$B$782,S$278)+'СЕТ СН'!$F$13</f>
        <v>0</v>
      </c>
      <c r="T293" s="36">
        <f ca="1">SUMIFS(СВЦЭМ!$I$40:$I$783,СВЦЭМ!$A$40:$A$783,$A293,СВЦЭМ!$B$39:$B$782,T$278)+'СЕТ СН'!$F$13</f>
        <v>0</v>
      </c>
      <c r="U293" s="36">
        <f ca="1">SUMIFS(СВЦЭМ!$I$40:$I$783,СВЦЭМ!$A$40:$A$783,$A293,СВЦЭМ!$B$39:$B$782,U$278)+'СЕТ СН'!$F$13</f>
        <v>0</v>
      </c>
      <c r="V293" s="36">
        <f ca="1">SUMIFS(СВЦЭМ!$I$40:$I$783,СВЦЭМ!$A$40:$A$783,$A293,СВЦЭМ!$B$39:$B$782,V$278)+'СЕТ СН'!$F$13</f>
        <v>0</v>
      </c>
      <c r="W293" s="36">
        <f ca="1">SUMIFS(СВЦЭМ!$I$40:$I$783,СВЦЭМ!$A$40:$A$783,$A293,СВЦЭМ!$B$39:$B$782,W$278)+'СЕТ СН'!$F$13</f>
        <v>0</v>
      </c>
      <c r="X293" s="36">
        <f ca="1">SUMIFS(СВЦЭМ!$I$40:$I$783,СВЦЭМ!$A$40:$A$783,$A293,СВЦЭМ!$B$39:$B$782,X$278)+'СЕТ СН'!$F$13</f>
        <v>0</v>
      </c>
      <c r="Y293" s="36">
        <f ca="1">SUMIFS(СВЦЭМ!$I$40:$I$783,СВЦЭМ!$A$40:$A$783,$A293,СВЦЭМ!$B$39:$B$782,Y$278)+'СЕТ СН'!$F$13</f>
        <v>0</v>
      </c>
    </row>
    <row r="294" spans="1:25" ht="15.75" hidden="1" x14ac:dyDescent="0.2">
      <c r="A294" s="35">
        <f t="shared" si="8"/>
        <v>44973</v>
      </c>
      <c r="B294" s="36">
        <f ca="1">SUMIFS(СВЦЭМ!$I$40:$I$783,СВЦЭМ!$A$40:$A$783,$A294,СВЦЭМ!$B$39:$B$782,B$278)+'СЕТ СН'!$F$13</f>
        <v>0</v>
      </c>
      <c r="C294" s="36">
        <f ca="1">SUMIFS(СВЦЭМ!$I$40:$I$783,СВЦЭМ!$A$40:$A$783,$A294,СВЦЭМ!$B$39:$B$782,C$278)+'СЕТ СН'!$F$13</f>
        <v>0</v>
      </c>
      <c r="D294" s="36">
        <f ca="1">SUMIFS(СВЦЭМ!$I$40:$I$783,СВЦЭМ!$A$40:$A$783,$A294,СВЦЭМ!$B$39:$B$782,D$278)+'СЕТ СН'!$F$13</f>
        <v>0</v>
      </c>
      <c r="E294" s="36">
        <f ca="1">SUMIFS(СВЦЭМ!$I$40:$I$783,СВЦЭМ!$A$40:$A$783,$A294,СВЦЭМ!$B$39:$B$782,E$278)+'СЕТ СН'!$F$13</f>
        <v>0</v>
      </c>
      <c r="F294" s="36">
        <f ca="1">SUMIFS(СВЦЭМ!$I$40:$I$783,СВЦЭМ!$A$40:$A$783,$A294,СВЦЭМ!$B$39:$B$782,F$278)+'СЕТ СН'!$F$13</f>
        <v>0</v>
      </c>
      <c r="G294" s="36">
        <f ca="1">SUMIFS(СВЦЭМ!$I$40:$I$783,СВЦЭМ!$A$40:$A$783,$A294,СВЦЭМ!$B$39:$B$782,G$278)+'СЕТ СН'!$F$13</f>
        <v>0</v>
      </c>
      <c r="H294" s="36">
        <f ca="1">SUMIFS(СВЦЭМ!$I$40:$I$783,СВЦЭМ!$A$40:$A$783,$A294,СВЦЭМ!$B$39:$B$782,H$278)+'СЕТ СН'!$F$13</f>
        <v>0</v>
      </c>
      <c r="I294" s="36">
        <f ca="1">SUMIFS(СВЦЭМ!$I$40:$I$783,СВЦЭМ!$A$40:$A$783,$A294,СВЦЭМ!$B$39:$B$782,I$278)+'СЕТ СН'!$F$13</f>
        <v>0</v>
      </c>
      <c r="J294" s="36">
        <f ca="1">SUMIFS(СВЦЭМ!$I$40:$I$783,СВЦЭМ!$A$40:$A$783,$A294,СВЦЭМ!$B$39:$B$782,J$278)+'СЕТ СН'!$F$13</f>
        <v>0</v>
      </c>
      <c r="K294" s="36">
        <f ca="1">SUMIFS(СВЦЭМ!$I$40:$I$783,СВЦЭМ!$A$40:$A$783,$A294,СВЦЭМ!$B$39:$B$782,K$278)+'СЕТ СН'!$F$13</f>
        <v>0</v>
      </c>
      <c r="L294" s="36">
        <f ca="1">SUMIFS(СВЦЭМ!$I$40:$I$783,СВЦЭМ!$A$40:$A$783,$A294,СВЦЭМ!$B$39:$B$782,L$278)+'СЕТ СН'!$F$13</f>
        <v>0</v>
      </c>
      <c r="M294" s="36">
        <f ca="1">SUMIFS(СВЦЭМ!$I$40:$I$783,СВЦЭМ!$A$40:$A$783,$A294,СВЦЭМ!$B$39:$B$782,M$278)+'СЕТ СН'!$F$13</f>
        <v>0</v>
      </c>
      <c r="N294" s="36">
        <f ca="1">SUMIFS(СВЦЭМ!$I$40:$I$783,СВЦЭМ!$A$40:$A$783,$A294,СВЦЭМ!$B$39:$B$782,N$278)+'СЕТ СН'!$F$13</f>
        <v>0</v>
      </c>
      <c r="O294" s="36">
        <f ca="1">SUMIFS(СВЦЭМ!$I$40:$I$783,СВЦЭМ!$A$40:$A$783,$A294,СВЦЭМ!$B$39:$B$782,O$278)+'СЕТ СН'!$F$13</f>
        <v>0</v>
      </c>
      <c r="P294" s="36">
        <f ca="1">SUMIFS(СВЦЭМ!$I$40:$I$783,СВЦЭМ!$A$40:$A$783,$A294,СВЦЭМ!$B$39:$B$782,P$278)+'СЕТ СН'!$F$13</f>
        <v>0</v>
      </c>
      <c r="Q294" s="36">
        <f ca="1">SUMIFS(СВЦЭМ!$I$40:$I$783,СВЦЭМ!$A$40:$A$783,$A294,СВЦЭМ!$B$39:$B$782,Q$278)+'СЕТ СН'!$F$13</f>
        <v>0</v>
      </c>
      <c r="R294" s="36">
        <f ca="1">SUMIFS(СВЦЭМ!$I$40:$I$783,СВЦЭМ!$A$40:$A$783,$A294,СВЦЭМ!$B$39:$B$782,R$278)+'СЕТ СН'!$F$13</f>
        <v>0</v>
      </c>
      <c r="S294" s="36">
        <f ca="1">SUMIFS(СВЦЭМ!$I$40:$I$783,СВЦЭМ!$A$40:$A$783,$A294,СВЦЭМ!$B$39:$B$782,S$278)+'СЕТ СН'!$F$13</f>
        <v>0</v>
      </c>
      <c r="T294" s="36">
        <f ca="1">SUMIFS(СВЦЭМ!$I$40:$I$783,СВЦЭМ!$A$40:$A$783,$A294,СВЦЭМ!$B$39:$B$782,T$278)+'СЕТ СН'!$F$13</f>
        <v>0</v>
      </c>
      <c r="U294" s="36">
        <f ca="1">SUMIFS(СВЦЭМ!$I$40:$I$783,СВЦЭМ!$A$40:$A$783,$A294,СВЦЭМ!$B$39:$B$782,U$278)+'СЕТ СН'!$F$13</f>
        <v>0</v>
      </c>
      <c r="V294" s="36">
        <f ca="1">SUMIFS(СВЦЭМ!$I$40:$I$783,СВЦЭМ!$A$40:$A$783,$A294,СВЦЭМ!$B$39:$B$782,V$278)+'СЕТ СН'!$F$13</f>
        <v>0</v>
      </c>
      <c r="W294" s="36">
        <f ca="1">SUMIFS(СВЦЭМ!$I$40:$I$783,СВЦЭМ!$A$40:$A$783,$A294,СВЦЭМ!$B$39:$B$782,W$278)+'СЕТ СН'!$F$13</f>
        <v>0</v>
      </c>
      <c r="X294" s="36">
        <f ca="1">SUMIFS(СВЦЭМ!$I$40:$I$783,СВЦЭМ!$A$40:$A$783,$A294,СВЦЭМ!$B$39:$B$782,X$278)+'СЕТ СН'!$F$13</f>
        <v>0</v>
      </c>
      <c r="Y294" s="36">
        <f ca="1">SUMIFS(СВЦЭМ!$I$40:$I$783,СВЦЭМ!$A$40:$A$783,$A294,СВЦЭМ!$B$39:$B$782,Y$278)+'СЕТ СН'!$F$13</f>
        <v>0</v>
      </c>
    </row>
    <row r="295" spans="1:25" ht="15.75" hidden="1" x14ac:dyDescent="0.2">
      <c r="A295" s="35">
        <f t="shared" si="8"/>
        <v>44974</v>
      </c>
      <c r="B295" s="36">
        <f ca="1">SUMIFS(СВЦЭМ!$I$40:$I$783,СВЦЭМ!$A$40:$A$783,$A295,СВЦЭМ!$B$39:$B$782,B$278)+'СЕТ СН'!$F$13</f>
        <v>0</v>
      </c>
      <c r="C295" s="36">
        <f ca="1">SUMIFS(СВЦЭМ!$I$40:$I$783,СВЦЭМ!$A$40:$A$783,$A295,СВЦЭМ!$B$39:$B$782,C$278)+'СЕТ СН'!$F$13</f>
        <v>0</v>
      </c>
      <c r="D295" s="36">
        <f ca="1">SUMIFS(СВЦЭМ!$I$40:$I$783,СВЦЭМ!$A$40:$A$783,$A295,СВЦЭМ!$B$39:$B$782,D$278)+'СЕТ СН'!$F$13</f>
        <v>0</v>
      </c>
      <c r="E295" s="36">
        <f ca="1">SUMIFS(СВЦЭМ!$I$40:$I$783,СВЦЭМ!$A$40:$A$783,$A295,СВЦЭМ!$B$39:$B$782,E$278)+'СЕТ СН'!$F$13</f>
        <v>0</v>
      </c>
      <c r="F295" s="36">
        <f ca="1">SUMIFS(СВЦЭМ!$I$40:$I$783,СВЦЭМ!$A$40:$A$783,$A295,СВЦЭМ!$B$39:$B$782,F$278)+'СЕТ СН'!$F$13</f>
        <v>0</v>
      </c>
      <c r="G295" s="36">
        <f ca="1">SUMIFS(СВЦЭМ!$I$40:$I$783,СВЦЭМ!$A$40:$A$783,$A295,СВЦЭМ!$B$39:$B$782,G$278)+'СЕТ СН'!$F$13</f>
        <v>0</v>
      </c>
      <c r="H295" s="36">
        <f ca="1">SUMIFS(СВЦЭМ!$I$40:$I$783,СВЦЭМ!$A$40:$A$783,$A295,СВЦЭМ!$B$39:$B$782,H$278)+'СЕТ СН'!$F$13</f>
        <v>0</v>
      </c>
      <c r="I295" s="36">
        <f ca="1">SUMIFS(СВЦЭМ!$I$40:$I$783,СВЦЭМ!$A$40:$A$783,$A295,СВЦЭМ!$B$39:$B$782,I$278)+'СЕТ СН'!$F$13</f>
        <v>0</v>
      </c>
      <c r="J295" s="36">
        <f ca="1">SUMIFS(СВЦЭМ!$I$40:$I$783,СВЦЭМ!$A$40:$A$783,$A295,СВЦЭМ!$B$39:$B$782,J$278)+'СЕТ СН'!$F$13</f>
        <v>0</v>
      </c>
      <c r="K295" s="36">
        <f ca="1">SUMIFS(СВЦЭМ!$I$40:$I$783,СВЦЭМ!$A$40:$A$783,$A295,СВЦЭМ!$B$39:$B$782,K$278)+'СЕТ СН'!$F$13</f>
        <v>0</v>
      </c>
      <c r="L295" s="36">
        <f ca="1">SUMIFS(СВЦЭМ!$I$40:$I$783,СВЦЭМ!$A$40:$A$783,$A295,СВЦЭМ!$B$39:$B$782,L$278)+'СЕТ СН'!$F$13</f>
        <v>0</v>
      </c>
      <c r="M295" s="36">
        <f ca="1">SUMIFS(СВЦЭМ!$I$40:$I$783,СВЦЭМ!$A$40:$A$783,$A295,СВЦЭМ!$B$39:$B$782,M$278)+'СЕТ СН'!$F$13</f>
        <v>0</v>
      </c>
      <c r="N295" s="36">
        <f ca="1">SUMIFS(СВЦЭМ!$I$40:$I$783,СВЦЭМ!$A$40:$A$783,$A295,СВЦЭМ!$B$39:$B$782,N$278)+'СЕТ СН'!$F$13</f>
        <v>0</v>
      </c>
      <c r="O295" s="36">
        <f ca="1">SUMIFS(СВЦЭМ!$I$40:$I$783,СВЦЭМ!$A$40:$A$783,$A295,СВЦЭМ!$B$39:$B$782,O$278)+'СЕТ СН'!$F$13</f>
        <v>0</v>
      </c>
      <c r="P295" s="36">
        <f ca="1">SUMIFS(СВЦЭМ!$I$40:$I$783,СВЦЭМ!$A$40:$A$783,$A295,СВЦЭМ!$B$39:$B$782,P$278)+'СЕТ СН'!$F$13</f>
        <v>0</v>
      </c>
      <c r="Q295" s="36">
        <f ca="1">SUMIFS(СВЦЭМ!$I$40:$I$783,СВЦЭМ!$A$40:$A$783,$A295,СВЦЭМ!$B$39:$B$782,Q$278)+'СЕТ СН'!$F$13</f>
        <v>0</v>
      </c>
      <c r="R295" s="36">
        <f ca="1">SUMIFS(СВЦЭМ!$I$40:$I$783,СВЦЭМ!$A$40:$A$783,$A295,СВЦЭМ!$B$39:$B$782,R$278)+'СЕТ СН'!$F$13</f>
        <v>0</v>
      </c>
      <c r="S295" s="36">
        <f ca="1">SUMIFS(СВЦЭМ!$I$40:$I$783,СВЦЭМ!$A$40:$A$783,$A295,СВЦЭМ!$B$39:$B$782,S$278)+'СЕТ СН'!$F$13</f>
        <v>0</v>
      </c>
      <c r="T295" s="36">
        <f ca="1">SUMIFS(СВЦЭМ!$I$40:$I$783,СВЦЭМ!$A$40:$A$783,$A295,СВЦЭМ!$B$39:$B$782,T$278)+'СЕТ СН'!$F$13</f>
        <v>0</v>
      </c>
      <c r="U295" s="36">
        <f ca="1">SUMIFS(СВЦЭМ!$I$40:$I$783,СВЦЭМ!$A$40:$A$783,$A295,СВЦЭМ!$B$39:$B$782,U$278)+'СЕТ СН'!$F$13</f>
        <v>0</v>
      </c>
      <c r="V295" s="36">
        <f ca="1">SUMIFS(СВЦЭМ!$I$40:$I$783,СВЦЭМ!$A$40:$A$783,$A295,СВЦЭМ!$B$39:$B$782,V$278)+'СЕТ СН'!$F$13</f>
        <v>0</v>
      </c>
      <c r="W295" s="36">
        <f ca="1">SUMIFS(СВЦЭМ!$I$40:$I$783,СВЦЭМ!$A$40:$A$783,$A295,СВЦЭМ!$B$39:$B$782,W$278)+'СЕТ СН'!$F$13</f>
        <v>0</v>
      </c>
      <c r="X295" s="36">
        <f ca="1">SUMIFS(СВЦЭМ!$I$40:$I$783,СВЦЭМ!$A$40:$A$783,$A295,СВЦЭМ!$B$39:$B$782,X$278)+'СЕТ СН'!$F$13</f>
        <v>0</v>
      </c>
      <c r="Y295" s="36">
        <f ca="1">SUMIFS(СВЦЭМ!$I$40:$I$783,СВЦЭМ!$A$40:$A$783,$A295,СВЦЭМ!$B$39:$B$782,Y$278)+'СЕТ СН'!$F$13</f>
        <v>0</v>
      </c>
    </row>
    <row r="296" spans="1:25" ht="15.75" hidden="1" x14ac:dyDescent="0.2">
      <c r="A296" s="35">
        <f t="shared" si="8"/>
        <v>44975</v>
      </c>
      <c r="B296" s="36">
        <f ca="1">SUMIFS(СВЦЭМ!$I$40:$I$783,СВЦЭМ!$A$40:$A$783,$A296,СВЦЭМ!$B$39:$B$782,B$278)+'СЕТ СН'!$F$13</f>
        <v>0</v>
      </c>
      <c r="C296" s="36">
        <f ca="1">SUMIFS(СВЦЭМ!$I$40:$I$783,СВЦЭМ!$A$40:$A$783,$A296,СВЦЭМ!$B$39:$B$782,C$278)+'СЕТ СН'!$F$13</f>
        <v>0</v>
      </c>
      <c r="D296" s="36">
        <f ca="1">SUMIFS(СВЦЭМ!$I$40:$I$783,СВЦЭМ!$A$40:$A$783,$A296,СВЦЭМ!$B$39:$B$782,D$278)+'СЕТ СН'!$F$13</f>
        <v>0</v>
      </c>
      <c r="E296" s="36">
        <f ca="1">SUMIFS(СВЦЭМ!$I$40:$I$783,СВЦЭМ!$A$40:$A$783,$A296,СВЦЭМ!$B$39:$B$782,E$278)+'СЕТ СН'!$F$13</f>
        <v>0</v>
      </c>
      <c r="F296" s="36">
        <f ca="1">SUMIFS(СВЦЭМ!$I$40:$I$783,СВЦЭМ!$A$40:$A$783,$A296,СВЦЭМ!$B$39:$B$782,F$278)+'СЕТ СН'!$F$13</f>
        <v>0</v>
      </c>
      <c r="G296" s="36">
        <f ca="1">SUMIFS(СВЦЭМ!$I$40:$I$783,СВЦЭМ!$A$40:$A$783,$A296,СВЦЭМ!$B$39:$B$782,G$278)+'СЕТ СН'!$F$13</f>
        <v>0</v>
      </c>
      <c r="H296" s="36">
        <f ca="1">SUMIFS(СВЦЭМ!$I$40:$I$783,СВЦЭМ!$A$40:$A$783,$A296,СВЦЭМ!$B$39:$B$782,H$278)+'СЕТ СН'!$F$13</f>
        <v>0</v>
      </c>
      <c r="I296" s="36">
        <f ca="1">SUMIFS(СВЦЭМ!$I$40:$I$783,СВЦЭМ!$A$40:$A$783,$A296,СВЦЭМ!$B$39:$B$782,I$278)+'СЕТ СН'!$F$13</f>
        <v>0</v>
      </c>
      <c r="J296" s="36">
        <f ca="1">SUMIFS(СВЦЭМ!$I$40:$I$783,СВЦЭМ!$A$40:$A$783,$A296,СВЦЭМ!$B$39:$B$782,J$278)+'СЕТ СН'!$F$13</f>
        <v>0</v>
      </c>
      <c r="K296" s="36">
        <f ca="1">SUMIFS(СВЦЭМ!$I$40:$I$783,СВЦЭМ!$A$40:$A$783,$A296,СВЦЭМ!$B$39:$B$782,K$278)+'СЕТ СН'!$F$13</f>
        <v>0</v>
      </c>
      <c r="L296" s="36">
        <f ca="1">SUMIFS(СВЦЭМ!$I$40:$I$783,СВЦЭМ!$A$40:$A$783,$A296,СВЦЭМ!$B$39:$B$782,L$278)+'СЕТ СН'!$F$13</f>
        <v>0</v>
      </c>
      <c r="M296" s="36">
        <f ca="1">SUMIFS(СВЦЭМ!$I$40:$I$783,СВЦЭМ!$A$40:$A$783,$A296,СВЦЭМ!$B$39:$B$782,M$278)+'СЕТ СН'!$F$13</f>
        <v>0</v>
      </c>
      <c r="N296" s="36">
        <f ca="1">SUMIFS(СВЦЭМ!$I$40:$I$783,СВЦЭМ!$A$40:$A$783,$A296,СВЦЭМ!$B$39:$B$782,N$278)+'СЕТ СН'!$F$13</f>
        <v>0</v>
      </c>
      <c r="O296" s="36">
        <f ca="1">SUMIFS(СВЦЭМ!$I$40:$I$783,СВЦЭМ!$A$40:$A$783,$A296,СВЦЭМ!$B$39:$B$782,O$278)+'СЕТ СН'!$F$13</f>
        <v>0</v>
      </c>
      <c r="P296" s="36">
        <f ca="1">SUMIFS(СВЦЭМ!$I$40:$I$783,СВЦЭМ!$A$40:$A$783,$A296,СВЦЭМ!$B$39:$B$782,P$278)+'СЕТ СН'!$F$13</f>
        <v>0</v>
      </c>
      <c r="Q296" s="36">
        <f ca="1">SUMIFS(СВЦЭМ!$I$40:$I$783,СВЦЭМ!$A$40:$A$783,$A296,СВЦЭМ!$B$39:$B$782,Q$278)+'СЕТ СН'!$F$13</f>
        <v>0</v>
      </c>
      <c r="R296" s="36">
        <f ca="1">SUMIFS(СВЦЭМ!$I$40:$I$783,СВЦЭМ!$A$40:$A$783,$A296,СВЦЭМ!$B$39:$B$782,R$278)+'СЕТ СН'!$F$13</f>
        <v>0</v>
      </c>
      <c r="S296" s="36">
        <f ca="1">SUMIFS(СВЦЭМ!$I$40:$I$783,СВЦЭМ!$A$40:$A$783,$A296,СВЦЭМ!$B$39:$B$782,S$278)+'СЕТ СН'!$F$13</f>
        <v>0</v>
      </c>
      <c r="T296" s="36">
        <f ca="1">SUMIFS(СВЦЭМ!$I$40:$I$783,СВЦЭМ!$A$40:$A$783,$A296,СВЦЭМ!$B$39:$B$782,T$278)+'СЕТ СН'!$F$13</f>
        <v>0</v>
      </c>
      <c r="U296" s="36">
        <f ca="1">SUMIFS(СВЦЭМ!$I$40:$I$783,СВЦЭМ!$A$40:$A$783,$A296,СВЦЭМ!$B$39:$B$782,U$278)+'СЕТ СН'!$F$13</f>
        <v>0</v>
      </c>
      <c r="V296" s="36">
        <f ca="1">SUMIFS(СВЦЭМ!$I$40:$I$783,СВЦЭМ!$A$40:$A$783,$A296,СВЦЭМ!$B$39:$B$782,V$278)+'СЕТ СН'!$F$13</f>
        <v>0</v>
      </c>
      <c r="W296" s="36">
        <f ca="1">SUMIFS(СВЦЭМ!$I$40:$I$783,СВЦЭМ!$A$40:$A$783,$A296,СВЦЭМ!$B$39:$B$782,W$278)+'СЕТ СН'!$F$13</f>
        <v>0</v>
      </c>
      <c r="X296" s="36">
        <f ca="1">SUMIFS(СВЦЭМ!$I$40:$I$783,СВЦЭМ!$A$40:$A$783,$A296,СВЦЭМ!$B$39:$B$782,X$278)+'СЕТ СН'!$F$13</f>
        <v>0</v>
      </c>
      <c r="Y296" s="36">
        <f ca="1">SUMIFS(СВЦЭМ!$I$40:$I$783,СВЦЭМ!$A$40:$A$783,$A296,СВЦЭМ!$B$39:$B$782,Y$278)+'СЕТ СН'!$F$13</f>
        <v>0</v>
      </c>
    </row>
    <row r="297" spans="1:25" ht="15.75" hidden="1" x14ac:dyDescent="0.2">
      <c r="A297" s="35">
        <f t="shared" si="8"/>
        <v>44976</v>
      </c>
      <c r="B297" s="36">
        <f ca="1">SUMIFS(СВЦЭМ!$I$40:$I$783,СВЦЭМ!$A$40:$A$783,$A297,СВЦЭМ!$B$39:$B$782,B$278)+'СЕТ СН'!$F$13</f>
        <v>0</v>
      </c>
      <c r="C297" s="36">
        <f ca="1">SUMIFS(СВЦЭМ!$I$40:$I$783,СВЦЭМ!$A$40:$A$783,$A297,СВЦЭМ!$B$39:$B$782,C$278)+'СЕТ СН'!$F$13</f>
        <v>0</v>
      </c>
      <c r="D297" s="36">
        <f ca="1">SUMIFS(СВЦЭМ!$I$40:$I$783,СВЦЭМ!$A$40:$A$783,$A297,СВЦЭМ!$B$39:$B$782,D$278)+'СЕТ СН'!$F$13</f>
        <v>0</v>
      </c>
      <c r="E297" s="36">
        <f ca="1">SUMIFS(СВЦЭМ!$I$40:$I$783,СВЦЭМ!$A$40:$A$783,$A297,СВЦЭМ!$B$39:$B$782,E$278)+'СЕТ СН'!$F$13</f>
        <v>0</v>
      </c>
      <c r="F297" s="36">
        <f ca="1">SUMIFS(СВЦЭМ!$I$40:$I$783,СВЦЭМ!$A$40:$A$783,$A297,СВЦЭМ!$B$39:$B$782,F$278)+'СЕТ СН'!$F$13</f>
        <v>0</v>
      </c>
      <c r="G297" s="36">
        <f ca="1">SUMIFS(СВЦЭМ!$I$40:$I$783,СВЦЭМ!$A$40:$A$783,$A297,СВЦЭМ!$B$39:$B$782,G$278)+'СЕТ СН'!$F$13</f>
        <v>0</v>
      </c>
      <c r="H297" s="36">
        <f ca="1">SUMIFS(СВЦЭМ!$I$40:$I$783,СВЦЭМ!$A$40:$A$783,$A297,СВЦЭМ!$B$39:$B$782,H$278)+'СЕТ СН'!$F$13</f>
        <v>0</v>
      </c>
      <c r="I297" s="36">
        <f ca="1">SUMIFS(СВЦЭМ!$I$40:$I$783,СВЦЭМ!$A$40:$A$783,$A297,СВЦЭМ!$B$39:$B$782,I$278)+'СЕТ СН'!$F$13</f>
        <v>0</v>
      </c>
      <c r="J297" s="36">
        <f ca="1">SUMIFS(СВЦЭМ!$I$40:$I$783,СВЦЭМ!$A$40:$A$783,$A297,СВЦЭМ!$B$39:$B$782,J$278)+'СЕТ СН'!$F$13</f>
        <v>0</v>
      </c>
      <c r="K297" s="36">
        <f ca="1">SUMIFS(СВЦЭМ!$I$40:$I$783,СВЦЭМ!$A$40:$A$783,$A297,СВЦЭМ!$B$39:$B$782,K$278)+'СЕТ СН'!$F$13</f>
        <v>0</v>
      </c>
      <c r="L297" s="36">
        <f ca="1">SUMIFS(СВЦЭМ!$I$40:$I$783,СВЦЭМ!$A$40:$A$783,$A297,СВЦЭМ!$B$39:$B$782,L$278)+'СЕТ СН'!$F$13</f>
        <v>0</v>
      </c>
      <c r="M297" s="36">
        <f ca="1">SUMIFS(СВЦЭМ!$I$40:$I$783,СВЦЭМ!$A$40:$A$783,$A297,СВЦЭМ!$B$39:$B$782,M$278)+'СЕТ СН'!$F$13</f>
        <v>0</v>
      </c>
      <c r="N297" s="36">
        <f ca="1">SUMIFS(СВЦЭМ!$I$40:$I$783,СВЦЭМ!$A$40:$A$783,$A297,СВЦЭМ!$B$39:$B$782,N$278)+'СЕТ СН'!$F$13</f>
        <v>0</v>
      </c>
      <c r="O297" s="36">
        <f ca="1">SUMIFS(СВЦЭМ!$I$40:$I$783,СВЦЭМ!$A$40:$A$783,$A297,СВЦЭМ!$B$39:$B$782,O$278)+'СЕТ СН'!$F$13</f>
        <v>0</v>
      </c>
      <c r="P297" s="36">
        <f ca="1">SUMIFS(СВЦЭМ!$I$40:$I$783,СВЦЭМ!$A$40:$A$783,$A297,СВЦЭМ!$B$39:$B$782,P$278)+'СЕТ СН'!$F$13</f>
        <v>0</v>
      </c>
      <c r="Q297" s="36">
        <f ca="1">SUMIFS(СВЦЭМ!$I$40:$I$783,СВЦЭМ!$A$40:$A$783,$A297,СВЦЭМ!$B$39:$B$782,Q$278)+'СЕТ СН'!$F$13</f>
        <v>0</v>
      </c>
      <c r="R297" s="36">
        <f ca="1">SUMIFS(СВЦЭМ!$I$40:$I$783,СВЦЭМ!$A$40:$A$783,$A297,СВЦЭМ!$B$39:$B$782,R$278)+'СЕТ СН'!$F$13</f>
        <v>0</v>
      </c>
      <c r="S297" s="36">
        <f ca="1">SUMIFS(СВЦЭМ!$I$40:$I$783,СВЦЭМ!$A$40:$A$783,$A297,СВЦЭМ!$B$39:$B$782,S$278)+'СЕТ СН'!$F$13</f>
        <v>0</v>
      </c>
      <c r="T297" s="36">
        <f ca="1">SUMIFS(СВЦЭМ!$I$40:$I$783,СВЦЭМ!$A$40:$A$783,$A297,СВЦЭМ!$B$39:$B$782,T$278)+'СЕТ СН'!$F$13</f>
        <v>0</v>
      </c>
      <c r="U297" s="36">
        <f ca="1">SUMIFS(СВЦЭМ!$I$40:$I$783,СВЦЭМ!$A$40:$A$783,$A297,СВЦЭМ!$B$39:$B$782,U$278)+'СЕТ СН'!$F$13</f>
        <v>0</v>
      </c>
      <c r="V297" s="36">
        <f ca="1">SUMIFS(СВЦЭМ!$I$40:$I$783,СВЦЭМ!$A$40:$A$783,$A297,СВЦЭМ!$B$39:$B$782,V$278)+'СЕТ СН'!$F$13</f>
        <v>0</v>
      </c>
      <c r="W297" s="36">
        <f ca="1">SUMIFS(СВЦЭМ!$I$40:$I$783,СВЦЭМ!$A$40:$A$783,$A297,СВЦЭМ!$B$39:$B$782,W$278)+'СЕТ СН'!$F$13</f>
        <v>0</v>
      </c>
      <c r="X297" s="36">
        <f ca="1">SUMIFS(СВЦЭМ!$I$40:$I$783,СВЦЭМ!$A$40:$A$783,$A297,СВЦЭМ!$B$39:$B$782,X$278)+'СЕТ СН'!$F$13</f>
        <v>0</v>
      </c>
      <c r="Y297" s="36">
        <f ca="1">SUMIFS(СВЦЭМ!$I$40:$I$783,СВЦЭМ!$A$40:$A$783,$A297,СВЦЭМ!$B$39:$B$782,Y$278)+'СЕТ СН'!$F$13</f>
        <v>0</v>
      </c>
    </row>
    <row r="298" spans="1:25" ht="15.75" hidden="1" x14ac:dyDescent="0.2">
      <c r="A298" s="35">
        <f t="shared" si="8"/>
        <v>44977</v>
      </c>
      <c r="B298" s="36">
        <f ca="1">SUMIFS(СВЦЭМ!$I$40:$I$783,СВЦЭМ!$A$40:$A$783,$A298,СВЦЭМ!$B$39:$B$782,B$278)+'СЕТ СН'!$F$13</f>
        <v>0</v>
      </c>
      <c r="C298" s="36">
        <f ca="1">SUMIFS(СВЦЭМ!$I$40:$I$783,СВЦЭМ!$A$40:$A$783,$A298,СВЦЭМ!$B$39:$B$782,C$278)+'СЕТ СН'!$F$13</f>
        <v>0</v>
      </c>
      <c r="D298" s="36">
        <f ca="1">SUMIFS(СВЦЭМ!$I$40:$I$783,СВЦЭМ!$A$40:$A$783,$A298,СВЦЭМ!$B$39:$B$782,D$278)+'СЕТ СН'!$F$13</f>
        <v>0</v>
      </c>
      <c r="E298" s="36">
        <f ca="1">SUMIFS(СВЦЭМ!$I$40:$I$783,СВЦЭМ!$A$40:$A$783,$A298,СВЦЭМ!$B$39:$B$782,E$278)+'СЕТ СН'!$F$13</f>
        <v>0</v>
      </c>
      <c r="F298" s="36">
        <f ca="1">SUMIFS(СВЦЭМ!$I$40:$I$783,СВЦЭМ!$A$40:$A$783,$A298,СВЦЭМ!$B$39:$B$782,F$278)+'СЕТ СН'!$F$13</f>
        <v>0</v>
      </c>
      <c r="G298" s="36">
        <f ca="1">SUMIFS(СВЦЭМ!$I$40:$I$783,СВЦЭМ!$A$40:$A$783,$A298,СВЦЭМ!$B$39:$B$782,G$278)+'СЕТ СН'!$F$13</f>
        <v>0</v>
      </c>
      <c r="H298" s="36">
        <f ca="1">SUMIFS(СВЦЭМ!$I$40:$I$783,СВЦЭМ!$A$40:$A$783,$A298,СВЦЭМ!$B$39:$B$782,H$278)+'СЕТ СН'!$F$13</f>
        <v>0</v>
      </c>
      <c r="I298" s="36">
        <f ca="1">SUMIFS(СВЦЭМ!$I$40:$I$783,СВЦЭМ!$A$40:$A$783,$A298,СВЦЭМ!$B$39:$B$782,I$278)+'СЕТ СН'!$F$13</f>
        <v>0</v>
      </c>
      <c r="J298" s="36">
        <f ca="1">SUMIFS(СВЦЭМ!$I$40:$I$783,СВЦЭМ!$A$40:$A$783,$A298,СВЦЭМ!$B$39:$B$782,J$278)+'СЕТ СН'!$F$13</f>
        <v>0</v>
      </c>
      <c r="K298" s="36">
        <f ca="1">SUMIFS(СВЦЭМ!$I$40:$I$783,СВЦЭМ!$A$40:$A$783,$A298,СВЦЭМ!$B$39:$B$782,K$278)+'СЕТ СН'!$F$13</f>
        <v>0</v>
      </c>
      <c r="L298" s="36">
        <f ca="1">SUMIFS(СВЦЭМ!$I$40:$I$783,СВЦЭМ!$A$40:$A$783,$A298,СВЦЭМ!$B$39:$B$782,L$278)+'СЕТ СН'!$F$13</f>
        <v>0</v>
      </c>
      <c r="M298" s="36">
        <f ca="1">SUMIFS(СВЦЭМ!$I$40:$I$783,СВЦЭМ!$A$40:$A$783,$A298,СВЦЭМ!$B$39:$B$782,M$278)+'СЕТ СН'!$F$13</f>
        <v>0</v>
      </c>
      <c r="N298" s="36">
        <f ca="1">SUMIFS(СВЦЭМ!$I$40:$I$783,СВЦЭМ!$A$40:$A$783,$A298,СВЦЭМ!$B$39:$B$782,N$278)+'СЕТ СН'!$F$13</f>
        <v>0</v>
      </c>
      <c r="O298" s="36">
        <f ca="1">SUMIFS(СВЦЭМ!$I$40:$I$783,СВЦЭМ!$A$40:$A$783,$A298,СВЦЭМ!$B$39:$B$782,O$278)+'СЕТ СН'!$F$13</f>
        <v>0</v>
      </c>
      <c r="P298" s="36">
        <f ca="1">SUMIFS(СВЦЭМ!$I$40:$I$783,СВЦЭМ!$A$40:$A$783,$A298,СВЦЭМ!$B$39:$B$782,P$278)+'СЕТ СН'!$F$13</f>
        <v>0</v>
      </c>
      <c r="Q298" s="36">
        <f ca="1">SUMIFS(СВЦЭМ!$I$40:$I$783,СВЦЭМ!$A$40:$A$783,$A298,СВЦЭМ!$B$39:$B$782,Q$278)+'СЕТ СН'!$F$13</f>
        <v>0</v>
      </c>
      <c r="R298" s="36">
        <f ca="1">SUMIFS(СВЦЭМ!$I$40:$I$783,СВЦЭМ!$A$40:$A$783,$A298,СВЦЭМ!$B$39:$B$782,R$278)+'СЕТ СН'!$F$13</f>
        <v>0</v>
      </c>
      <c r="S298" s="36">
        <f ca="1">SUMIFS(СВЦЭМ!$I$40:$I$783,СВЦЭМ!$A$40:$A$783,$A298,СВЦЭМ!$B$39:$B$782,S$278)+'СЕТ СН'!$F$13</f>
        <v>0</v>
      </c>
      <c r="T298" s="36">
        <f ca="1">SUMIFS(СВЦЭМ!$I$40:$I$783,СВЦЭМ!$A$40:$A$783,$A298,СВЦЭМ!$B$39:$B$782,T$278)+'СЕТ СН'!$F$13</f>
        <v>0</v>
      </c>
      <c r="U298" s="36">
        <f ca="1">SUMIFS(СВЦЭМ!$I$40:$I$783,СВЦЭМ!$A$40:$A$783,$A298,СВЦЭМ!$B$39:$B$782,U$278)+'СЕТ СН'!$F$13</f>
        <v>0</v>
      </c>
      <c r="V298" s="36">
        <f ca="1">SUMIFS(СВЦЭМ!$I$40:$I$783,СВЦЭМ!$A$40:$A$783,$A298,СВЦЭМ!$B$39:$B$782,V$278)+'СЕТ СН'!$F$13</f>
        <v>0</v>
      </c>
      <c r="W298" s="36">
        <f ca="1">SUMIFS(СВЦЭМ!$I$40:$I$783,СВЦЭМ!$A$40:$A$783,$A298,СВЦЭМ!$B$39:$B$782,W$278)+'СЕТ СН'!$F$13</f>
        <v>0</v>
      </c>
      <c r="X298" s="36">
        <f ca="1">SUMIFS(СВЦЭМ!$I$40:$I$783,СВЦЭМ!$A$40:$A$783,$A298,СВЦЭМ!$B$39:$B$782,X$278)+'СЕТ СН'!$F$13</f>
        <v>0</v>
      </c>
      <c r="Y298" s="36">
        <f ca="1">SUMIFS(СВЦЭМ!$I$40:$I$783,СВЦЭМ!$A$40:$A$783,$A298,СВЦЭМ!$B$39:$B$782,Y$278)+'СЕТ СН'!$F$13</f>
        <v>0</v>
      </c>
    </row>
    <row r="299" spans="1:25" ht="15.75" hidden="1" x14ac:dyDescent="0.2">
      <c r="A299" s="35">
        <f t="shared" si="8"/>
        <v>44978</v>
      </c>
      <c r="B299" s="36">
        <f ca="1">SUMIFS(СВЦЭМ!$I$40:$I$783,СВЦЭМ!$A$40:$A$783,$A299,СВЦЭМ!$B$39:$B$782,B$278)+'СЕТ СН'!$F$13</f>
        <v>0</v>
      </c>
      <c r="C299" s="36">
        <f ca="1">SUMIFS(СВЦЭМ!$I$40:$I$783,СВЦЭМ!$A$40:$A$783,$A299,СВЦЭМ!$B$39:$B$782,C$278)+'СЕТ СН'!$F$13</f>
        <v>0</v>
      </c>
      <c r="D299" s="36">
        <f ca="1">SUMIFS(СВЦЭМ!$I$40:$I$783,СВЦЭМ!$A$40:$A$783,$A299,СВЦЭМ!$B$39:$B$782,D$278)+'СЕТ СН'!$F$13</f>
        <v>0</v>
      </c>
      <c r="E299" s="36">
        <f ca="1">SUMIFS(СВЦЭМ!$I$40:$I$783,СВЦЭМ!$A$40:$A$783,$A299,СВЦЭМ!$B$39:$B$782,E$278)+'СЕТ СН'!$F$13</f>
        <v>0</v>
      </c>
      <c r="F299" s="36">
        <f ca="1">SUMIFS(СВЦЭМ!$I$40:$I$783,СВЦЭМ!$A$40:$A$783,$A299,СВЦЭМ!$B$39:$B$782,F$278)+'СЕТ СН'!$F$13</f>
        <v>0</v>
      </c>
      <c r="G299" s="36">
        <f ca="1">SUMIFS(СВЦЭМ!$I$40:$I$783,СВЦЭМ!$A$40:$A$783,$A299,СВЦЭМ!$B$39:$B$782,G$278)+'СЕТ СН'!$F$13</f>
        <v>0</v>
      </c>
      <c r="H299" s="36">
        <f ca="1">SUMIFS(СВЦЭМ!$I$40:$I$783,СВЦЭМ!$A$40:$A$783,$A299,СВЦЭМ!$B$39:$B$782,H$278)+'СЕТ СН'!$F$13</f>
        <v>0</v>
      </c>
      <c r="I299" s="36">
        <f ca="1">SUMIFS(СВЦЭМ!$I$40:$I$783,СВЦЭМ!$A$40:$A$783,$A299,СВЦЭМ!$B$39:$B$782,I$278)+'СЕТ СН'!$F$13</f>
        <v>0</v>
      </c>
      <c r="J299" s="36">
        <f ca="1">SUMIFS(СВЦЭМ!$I$40:$I$783,СВЦЭМ!$A$40:$A$783,$A299,СВЦЭМ!$B$39:$B$782,J$278)+'СЕТ СН'!$F$13</f>
        <v>0</v>
      </c>
      <c r="K299" s="36">
        <f ca="1">SUMIFS(СВЦЭМ!$I$40:$I$783,СВЦЭМ!$A$40:$A$783,$A299,СВЦЭМ!$B$39:$B$782,K$278)+'СЕТ СН'!$F$13</f>
        <v>0</v>
      </c>
      <c r="L299" s="36">
        <f ca="1">SUMIFS(СВЦЭМ!$I$40:$I$783,СВЦЭМ!$A$40:$A$783,$A299,СВЦЭМ!$B$39:$B$782,L$278)+'СЕТ СН'!$F$13</f>
        <v>0</v>
      </c>
      <c r="M299" s="36">
        <f ca="1">SUMIFS(СВЦЭМ!$I$40:$I$783,СВЦЭМ!$A$40:$A$783,$A299,СВЦЭМ!$B$39:$B$782,M$278)+'СЕТ СН'!$F$13</f>
        <v>0</v>
      </c>
      <c r="N299" s="36">
        <f ca="1">SUMIFS(СВЦЭМ!$I$40:$I$783,СВЦЭМ!$A$40:$A$783,$A299,СВЦЭМ!$B$39:$B$782,N$278)+'СЕТ СН'!$F$13</f>
        <v>0</v>
      </c>
      <c r="O299" s="36">
        <f ca="1">SUMIFS(СВЦЭМ!$I$40:$I$783,СВЦЭМ!$A$40:$A$783,$A299,СВЦЭМ!$B$39:$B$782,O$278)+'СЕТ СН'!$F$13</f>
        <v>0</v>
      </c>
      <c r="P299" s="36">
        <f ca="1">SUMIFS(СВЦЭМ!$I$40:$I$783,СВЦЭМ!$A$40:$A$783,$A299,СВЦЭМ!$B$39:$B$782,P$278)+'СЕТ СН'!$F$13</f>
        <v>0</v>
      </c>
      <c r="Q299" s="36">
        <f ca="1">SUMIFS(СВЦЭМ!$I$40:$I$783,СВЦЭМ!$A$40:$A$783,$A299,СВЦЭМ!$B$39:$B$782,Q$278)+'СЕТ СН'!$F$13</f>
        <v>0</v>
      </c>
      <c r="R299" s="36">
        <f ca="1">SUMIFS(СВЦЭМ!$I$40:$I$783,СВЦЭМ!$A$40:$A$783,$A299,СВЦЭМ!$B$39:$B$782,R$278)+'СЕТ СН'!$F$13</f>
        <v>0</v>
      </c>
      <c r="S299" s="36">
        <f ca="1">SUMIFS(СВЦЭМ!$I$40:$I$783,СВЦЭМ!$A$40:$A$783,$A299,СВЦЭМ!$B$39:$B$782,S$278)+'СЕТ СН'!$F$13</f>
        <v>0</v>
      </c>
      <c r="T299" s="36">
        <f ca="1">SUMIFS(СВЦЭМ!$I$40:$I$783,СВЦЭМ!$A$40:$A$783,$A299,СВЦЭМ!$B$39:$B$782,T$278)+'СЕТ СН'!$F$13</f>
        <v>0</v>
      </c>
      <c r="U299" s="36">
        <f ca="1">SUMIFS(СВЦЭМ!$I$40:$I$783,СВЦЭМ!$A$40:$A$783,$A299,СВЦЭМ!$B$39:$B$782,U$278)+'СЕТ СН'!$F$13</f>
        <v>0</v>
      </c>
      <c r="V299" s="36">
        <f ca="1">SUMIFS(СВЦЭМ!$I$40:$I$783,СВЦЭМ!$A$40:$A$783,$A299,СВЦЭМ!$B$39:$B$782,V$278)+'СЕТ СН'!$F$13</f>
        <v>0</v>
      </c>
      <c r="W299" s="36">
        <f ca="1">SUMIFS(СВЦЭМ!$I$40:$I$783,СВЦЭМ!$A$40:$A$783,$A299,СВЦЭМ!$B$39:$B$782,W$278)+'СЕТ СН'!$F$13</f>
        <v>0</v>
      </c>
      <c r="X299" s="36">
        <f ca="1">SUMIFS(СВЦЭМ!$I$40:$I$783,СВЦЭМ!$A$40:$A$783,$A299,СВЦЭМ!$B$39:$B$782,X$278)+'СЕТ СН'!$F$13</f>
        <v>0</v>
      </c>
      <c r="Y299" s="36">
        <f ca="1">SUMIFS(СВЦЭМ!$I$40:$I$783,СВЦЭМ!$A$40:$A$783,$A299,СВЦЭМ!$B$39:$B$782,Y$278)+'СЕТ СН'!$F$13</f>
        <v>0</v>
      </c>
    </row>
    <row r="300" spans="1:25" ht="15.75" hidden="1" x14ac:dyDescent="0.2">
      <c r="A300" s="35">
        <f t="shared" si="8"/>
        <v>44979</v>
      </c>
      <c r="B300" s="36">
        <f ca="1">SUMIFS(СВЦЭМ!$I$40:$I$783,СВЦЭМ!$A$40:$A$783,$A300,СВЦЭМ!$B$39:$B$782,B$278)+'СЕТ СН'!$F$13</f>
        <v>0</v>
      </c>
      <c r="C300" s="36">
        <f ca="1">SUMIFS(СВЦЭМ!$I$40:$I$783,СВЦЭМ!$A$40:$A$783,$A300,СВЦЭМ!$B$39:$B$782,C$278)+'СЕТ СН'!$F$13</f>
        <v>0</v>
      </c>
      <c r="D300" s="36">
        <f ca="1">SUMIFS(СВЦЭМ!$I$40:$I$783,СВЦЭМ!$A$40:$A$783,$A300,СВЦЭМ!$B$39:$B$782,D$278)+'СЕТ СН'!$F$13</f>
        <v>0</v>
      </c>
      <c r="E300" s="36">
        <f ca="1">SUMIFS(СВЦЭМ!$I$40:$I$783,СВЦЭМ!$A$40:$A$783,$A300,СВЦЭМ!$B$39:$B$782,E$278)+'СЕТ СН'!$F$13</f>
        <v>0</v>
      </c>
      <c r="F300" s="36">
        <f ca="1">SUMIFS(СВЦЭМ!$I$40:$I$783,СВЦЭМ!$A$40:$A$783,$A300,СВЦЭМ!$B$39:$B$782,F$278)+'СЕТ СН'!$F$13</f>
        <v>0</v>
      </c>
      <c r="G300" s="36">
        <f ca="1">SUMIFS(СВЦЭМ!$I$40:$I$783,СВЦЭМ!$A$40:$A$783,$A300,СВЦЭМ!$B$39:$B$782,G$278)+'СЕТ СН'!$F$13</f>
        <v>0</v>
      </c>
      <c r="H300" s="36">
        <f ca="1">SUMIFS(СВЦЭМ!$I$40:$I$783,СВЦЭМ!$A$40:$A$783,$A300,СВЦЭМ!$B$39:$B$782,H$278)+'СЕТ СН'!$F$13</f>
        <v>0</v>
      </c>
      <c r="I300" s="36">
        <f ca="1">SUMIFS(СВЦЭМ!$I$40:$I$783,СВЦЭМ!$A$40:$A$783,$A300,СВЦЭМ!$B$39:$B$782,I$278)+'СЕТ СН'!$F$13</f>
        <v>0</v>
      </c>
      <c r="J300" s="36">
        <f ca="1">SUMIFS(СВЦЭМ!$I$40:$I$783,СВЦЭМ!$A$40:$A$783,$A300,СВЦЭМ!$B$39:$B$782,J$278)+'СЕТ СН'!$F$13</f>
        <v>0</v>
      </c>
      <c r="K300" s="36">
        <f ca="1">SUMIFS(СВЦЭМ!$I$40:$I$783,СВЦЭМ!$A$40:$A$783,$A300,СВЦЭМ!$B$39:$B$782,K$278)+'СЕТ СН'!$F$13</f>
        <v>0</v>
      </c>
      <c r="L300" s="36">
        <f ca="1">SUMIFS(СВЦЭМ!$I$40:$I$783,СВЦЭМ!$A$40:$A$783,$A300,СВЦЭМ!$B$39:$B$782,L$278)+'СЕТ СН'!$F$13</f>
        <v>0</v>
      </c>
      <c r="M300" s="36">
        <f ca="1">SUMIFS(СВЦЭМ!$I$40:$I$783,СВЦЭМ!$A$40:$A$783,$A300,СВЦЭМ!$B$39:$B$782,M$278)+'СЕТ СН'!$F$13</f>
        <v>0</v>
      </c>
      <c r="N300" s="36">
        <f ca="1">SUMIFS(СВЦЭМ!$I$40:$I$783,СВЦЭМ!$A$40:$A$783,$A300,СВЦЭМ!$B$39:$B$782,N$278)+'СЕТ СН'!$F$13</f>
        <v>0</v>
      </c>
      <c r="O300" s="36">
        <f ca="1">SUMIFS(СВЦЭМ!$I$40:$I$783,СВЦЭМ!$A$40:$A$783,$A300,СВЦЭМ!$B$39:$B$782,O$278)+'СЕТ СН'!$F$13</f>
        <v>0</v>
      </c>
      <c r="P300" s="36">
        <f ca="1">SUMIFS(СВЦЭМ!$I$40:$I$783,СВЦЭМ!$A$40:$A$783,$A300,СВЦЭМ!$B$39:$B$782,P$278)+'СЕТ СН'!$F$13</f>
        <v>0</v>
      </c>
      <c r="Q300" s="36">
        <f ca="1">SUMIFS(СВЦЭМ!$I$40:$I$783,СВЦЭМ!$A$40:$A$783,$A300,СВЦЭМ!$B$39:$B$782,Q$278)+'СЕТ СН'!$F$13</f>
        <v>0</v>
      </c>
      <c r="R300" s="36">
        <f ca="1">SUMIFS(СВЦЭМ!$I$40:$I$783,СВЦЭМ!$A$40:$A$783,$A300,СВЦЭМ!$B$39:$B$782,R$278)+'СЕТ СН'!$F$13</f>
        <v>0</v>
      </c>
      <c r="S300" s="36">
        <f ca="1">SUMIFS(СВЦЭМ!$I$40:$I$783,СВЦЭМ!$A$40:$A$783,$A300,СВЦЭМ!$B$39:$B$782,S$278)+'СЕТ СН'!$F$13</f>
        <v>0</v>
      </c>
      <c r="T300" s="36">
        <f ca="1">SUMIFS(СВЦЭМ!$I$40:$I$783,СВЦЭМ!$A$40:$A$783,$A300,СВЦЭМ!$B$39:$B$782,T$278)+'СЕТ СН'!$F$13</f>
        <v>0</v>
      </c>
      <c r="U300" s="36">
        <f ca="1">SUMIFS(СВЦЭМ!$I$40:$I$783,СВЦЭМ!$A$40:$A$783,$A300,СВЦЭМ!$B$39:$B$782,U$278)+'СЕТ СН'!$F$13</f>
        <v>0</v>
      </c>
      <c r="V300" s="36">
        <f ca="1">SUMIFS(СВЦЭМ!$I$40:$I$783,СВЦЭМ!$A$40:$A$783,$A300,СВЦЭМ!$B$39:$B$782,V$278)+'СЕТ СН'!$F$13</f>
        <v>0</v>
      </c>
      <c r="W300" s="36">
        <f ca="1">SUMIFS(СВЦЭМ!$I$40:$I$783,СВЦЭМ!$A$40:$A$783,$A300,СВЦЭМ!$B$39:$B$782,W$278)+'СЕТ СН'!$F$13</f>
        <v>0</v>
      </c>
      <c r="X300" s="36">
        <f ca="1">SUMIFS(СВЦЭМ!$I$40:$I$783,СВЦЭМ!$A$40:$A$783,$A300,СВЦЭМ!$B$39:$B$782,X$278)+'СЕТ СН'!$F$13</f>
        <v>0</v>
      </c>
      <c r="Y300" s="36">
        <f ca="1">SUMIFS(СВЦЭМ!$I$40:$I$783,СВЦЭМ!$A$40:$A$783,$A300,СВЦЭМ!$B$39:$B$782,Y$278)+'СЕТ СН'!$F$13</f>
        <v>0</v>
      </c>
    </row>
    <row r="301" spans="1:25" ht="15.75" hidden="1" x14ac:dyDescent="0.2">
      <c r="A301" s="35">
        <f t="shared" si="8"/>
        <v>44980</v>
      </c>
      <c r="B301" s="36">
        <f ca="1">SUMIFS(СВЦЭМ!$I$40:$I$783,СВЦЭМ!$A$40:$A$783,$A301,СВЦЭМ!$B$39:$B$782,B$278)+'СЕТ СН'!$F$13</f>
        <v>0</v>
      </c>
      <c r="C301" s="36">
        <f ca="1">SUMIFS(СВЦЭМ!$I$40:$I$783,СВЦЭМ!$A$40:$A$783,$A301,СВЦЭМ!$B$39:$B$782,C$278)+'СЕТ СН'!$F$13</f>
        <v>0</v>
      </c>
      <c r="D301" s="36">
        <f ca="1">SUMIFS(СВЦЭМ!$I$40:$I$783,СВЦЭМ!$A$40:$A$783,$A301,СВЦЭМ!$B$39:$B$782,D$278)+'СЕТ СН'!$F$13</f>
        <v>0</v>
      </c>
      <c r="E301" s="36">
        <f ca="1">SUMIFS(СВЦЭМ!$I$40:$I$783,СВЦЭМ!$A$40:$A$783,$A301,СВЦЭМ!$B$39:$B$782,E$278)+'СЕТ СН'!$F$13</f>
        <v>0</v>
      </c>
      <c r="F301" s="36">
        <f ca="1">SUMIFS(СВЦЭМ!$I$40:$I$783,СВЦЭМ!$A$40:$A$783,$A301,СВЦЭМ!$B$39:$B$782,F$278)+'СЕТ СН'!$F$13</f>
        <v>0</v>
      </c>
      <c r="G301" s="36">
        <f ca="1">SUMIFS(СВЦЭМ!$I$40:$I$783,СВЦЭМ!$A$40:$A$783,$A301,СВЦЭМ!$B$39:$B$782,G$278)+'СЕТ СН'!$F$13</f>
        <v>0</v>
      </c>
      <c r="H301" s="36">
        <f ca="1">SUMIFS(СВЦЭМ!$I$40:$I$783,СВЦЭМ!$A$40:$A$783,$A301,СВЦЭМ!$B$39:$B$782,H$278)+'СЕТ СН'!$F$13</f>
        <v>0</v>
      </c>
      <c r="I301" s="36">
        <f ca="1">SUMIFS(СВЦЭМ!$I$40:$I$783,СВЦЭМ!$A$40:$A$783,$A301,СВЦЭМ!$B$39:$B$782,I$278)+'СЕТ СН'!$F$13</f>
        <v>0</v>
      </c>
      <c r="J301" s="36">
        <f ca="1">SUMIFS(СВЦЭМ!$I$40:$I$783,СВЦЭМ!$A$40:$A$783,$A301,СВЦЭМ!$B$39:$B$782,J$278)+'СЕТ СН'!$F$13</f>
        <v>0</v>
      </c>
      <c r="K301" s="36">
        <f ca="1">SUMIFS(СВЦЭМ!$I$40:$I$783,СВЦЭМ!$A$40:$A$783,$A301,СВЦЭМ!$B$39:$B$782,K$278)+'СЕТ СН'!$F$13</f>
        <v>0</v>
      </c>
      <c r="L301" s="36">
        <f ca="1">SUMIFS(СВЦЭМ!$I$40:$I$783,СВЦЭМ!$A$40:$A$783,$A301,СВЦЭМ!$B$39:$B$782,L$278)+'СЕТ СН'!$F$13</f>
        <v>0</v>
      </c>
      <c r="M301" s="36">
        <f ca="1">SUMIFS(СВЦЭМ!$I$40:$I$783,СВЦЭМ!$A$40:$A$783,$A301,СВЦЭМ!$B$39:$B$782,M$278)+'СЕТ СН'!$F$13</f>
        <v>0</v>
      </c>
      <c r="N301" s="36">
        <f ca="1">SUMIFS(СВЦЭМ!$I$40:$I$783,СВЦЭМ!$A$40:$A$783,$A301,СВЦЭМ!$B$39:$B$782,N$278)+'СЕТ СН'!$F$13</f>
        <v>0</v>
      </c>
      <c r="O301" s="36">
        <f ca="1">SUMIFS(СВЦЭМ!$I$40:$I$783,СВЦЭМ!$A$40:$A$783,$A301,СВЦЭМ!$B$39:$B$782,O$278)+'СЕТ СН'!$F$13</f>
        <v>0</v>
      </c>
      <c r="P301" s="36">
        <f ca="1">SUMIFS(СВЦЭМ!$I$40:$I$783,СВЦЭМ!$A$40:$A$783,$A301,СВЦЭМ!$B$39:$B$782,P$278)+'СЕТ СН'!$F$13</f>
        <v>0</v>
      </c>
      <c r="Q301" s="36">
        <f ca="1">SUMIFS(СВЦЭМ!$I$40:$I$783,СВЦЭМ!$A$40:$A$783,$A301,СВЦЭМ!$B$39:$B$782,Q$278)+'СЕТ СН'!$F$13</f>
        <v>0</v>
      </c>
      <c r="R301" s="36">
        <f ca="1">SUMIFS(СВЦЭМ!$I$40:$I$783,СВЦЭМ!$A$40:$A$783,$A301,СВЦЭМ!$B$39:$B$782,R$278)+'СЕТ СН'!$F$13</f>
        <v>0</v>
      </c>
      <c r="S301" s="36">
        <f ca="1">SUMIFS(СВЦЭМ!$I$40:$I$783,СВЦЭМ!$A$40:$A$783,$A301,СВЦЭМ!$B$39:$B$782,S$278)+'СЕТ СН'!$F$13</f>
        <v>0</v>
      </c>
      <c r="T301" s="36">
        <f ca="1">SUMIFS(СВЦЭМ!$I$40:$I$783,СВЦЭМ!$A$40:$A$783,$A301,СВЦЭМ!$B$39:$B$782,T$278)+'СЕТ СН'!$F$13</f>
        <v>0</v>
      </c>
      <c r="U301" s="36">
        <f ca="1">SUMIFS(СВЦЭМ!$I$40:$I$783,СВЦЭМ!$A$40:$A$783,$A301,СВЦЭМ!$B$39:$B$782,U$278)+'СЕТ СН'!$F$13</f>
        <v>0</v>
      </c>
      <c r="V301" s="36">
        <f ca="1">SUMIFS(СВЦЭМ!$I$40:$I$783,СВЦЭМ!$A$40:$A$783,$A301,СВЦЭМ!$B$39:$B$782,V$278)+'СЕТ СН'!$F$13</f>
        <v>0</v>
      </c>
      <c r="W301" s="36">
        <f ca="1">SUMIFS(СВЦЭМ!$I$40:$I$783,СВЦЭМ!$A$40:$A$783,$A301,СВЦЭМ!$B$39:$B$782,W$278)+'СЕТ СН'!$F$13</f>
        <v>0</v>
      </c>
      <c r="X301" s="36">
        <f ca="1">SUMIFS(СВЦЭМ!$I$40:$I$783,СВЦЭМ!$A$40:$A$783,$A301,СВЦЭМ!$B$39:$B$782,X$278)+'СЕТ СН'!$F$13</f>
        <v>0</v>
      </c>
      <c r="Y301" s="36">
        <f ca="1">SUMIFS(СВЦЭМ!$I$40:$I$783,СВЦЭМ!$A$40:$A$783,$A301,СВЦЭМ!$B$39:$B$782,Y$278)+'СЕТ СН'!$F$13</f>
        <v>0</v>
      </c>
    </row>
    <row r="302" spans="1:25" ht="15.75" hidden="1" x14ac:dyDescent="0.2">
      <c r="A302" s="35">
        <f t="shared" si="8"/>
        <v>44981</v>
      </c>
      <c r="B302" s="36">
        <f ca="1">SUMIFS(СВЦЭМ!$I$40:$I$783,СВЦЭМ!$A$40:$A$783,$A302,СВЦЭМ!$B$39:$B$782,B$278)+'СЕТ СН'!$F$13</f>
        <v>0</v>
      </c>
      <c r="C302" s="36">
        <f ca="1">SUMIFS(СВЦЭМ!$I$40:$I$783,СВЦЭМ!$A$40:$A$783,$A302,СВЦЭМ!$B$39:$B$782,C$278)+'СЕТ СН'!$F$13</f>
        <v>0</v>
      </c>
      <c r="D302" s="36">
        <f ca="1">SUMIFS(СВЦЭМ!$I$40:$I$783,СВЦЭМ!$A$40:$A$783,$A302,СВЦЭМ!$B$39:$B$782,D$278)+'СЕТ СН'!$F$13</f>
        <v>0</v>
      </c>
      <c r="E302" s="36">
        <f ca="1">SUMIFS(СВЦЭМ!$I$40:$I$783,СВЦЭМ!$A$40:$A$783,$A302,СВЦЭМ!$B$39:$B$782,E$278)+'СЕТ СН'!$F$13</f>
        <v>0</v>
      </c>
      <c r="F302" s="36">
        <f ca="1">SUMIFS(СВЦЭМ!$I$40:$I$783,СВЦЭМ!$A$40:$A$783,$A302,СВЦЭМ!$B$39:$B$782,F$278)+'СЕТ СН'!$F$13</f>
        <v>0</v>
      </c>
      <c r="G302" s="36">
        <f ca="1">SUMIFS(СВЦЭМ!$I$40:$I$783,СВЦЭМ!$A$40:$A$783,$A302,СВЦЭМ!$B$39:$B$782,G$278)+'СЕТ СН'!$F$13</f>
        <v>0</v>
      </c>
      <c r="H302" s="36">
        <f ca="1">SUMIFS(СВЦЭМ!$I$40:$I$783,СВЦЭМ!$A$40:$A$783,$A302,СВЦЭМ!$B$39:$B$782,H$278)+'СЕТ СН'!$F$13</f>
        <v>0</v>
      </c>
      <c r="I302" s="36">
        <f ca="1">SUMIFS(СВЦЭМ!$I$40:$I$783,СВЦЭМ!$A$40:$A$783,$A302,СВЦЭМ!$B$39:$B$782,I$278)+'СЕТ СН'!$F$13</f>
        <v>0</v>
      </c>
      <c r="J302" s="36">
        <f ca="1">SUMIFS(СВЦЭМ!$I$40:$I$783,СВЦЭМ!$A$40:$A$783,$A302,СВЦЭМ!$B$39:$B$782,J$278)+'СЕТ СН'!$F$13</f>
        <v>0</v>
      </c>
      <c r="K302" s="36">
        <f ca="1">SUMIFS(СВЦЭМ!$I$40:$I$783,СВЦЭМ!$A$40:$A$783,$A302,СВЦЭМ!$B$39:$B$782,K$278)+'СЕТ СН'!$F$13</f>
        <v>0</v>
      </c>
      <c r="L302" s="36">
        <f ca="1">SUMIFS(СВЦЭМ!$I$40:$I$783,СВЦЭМ!$A$40:$A$783,$A302,СВЦЭМ!$B$39:$B$782,L$278)+'СЕТ СН'!$F$13</f>
        <v>0</v>
      </c>
      <c r="M302" s="36">
        <f ca="1">SUMIFS(СВЦЭМ!$I$40:$I$783,СВЦЭМ!$A$40:$A$783,$A302,СВЦЭМ!$B$39:$B$782,M$278)+'СЕТ СН'!$F$13</f>
        <v>0</v>
      </c>
      <c r="N302" s="36">
        <f ca="1">SUMIFS(СВЦЭМ!$I$40:$I$783,СВЦЭМ!$A$40:$A$783,$A302,СВЦЭМ!$B$39:$B$782,N$278)+'СЕТ СН'!$F$13</f>
        <v>0</v>
      </c>
      <c r="O302" s="36">
        <f ca="1">SUMIFS(СВЦЭМ!$I$40:$I$783,СВЦЭМ!$A$40:$A$783,$A302,СВЦЭМ!$B$39:$B$782,O$278)+'СЕТ СН'!$F$13</f>
        <v>0</v>
      </c>
      <c r="P302" s="36">
        <f ca="1">SUMIFS(СВЦЭМ!$I$40:$I$783,СВЦЭМ!$A$40:$A$783,$A302,СВЦЭМ!$B$39:$B$782,P$278)+'СЕТ СН'!$F$13</f>
        <v>0</v>
      </c>
      <c r="Q302" s="36">
        <f ca="1">SUMIFS(СВЦЭМ!$I$40:$I$783,СВЦЭМ!$A$40:$A$783,$A302,СВЦЭМ!$B$39:$B$782,Q$278)+'СЕТ СН'!$F$13</f>
        <v>0</v>
      </c>
      <c r="R302" s="36">
        <f ca="1">SUMIFS(СВЦЭМ!$I$40:$I$783,СВЦЭМ!$A$40:$A$783,$A302,СВЦЭМ!$B$39:$B$782,R$278)+'СЕТ СН'!$F$13</f>
        <v>0</v>
      </c>
      <c r="S302" s="36">
        <f ca="1">SUMIFS(СВЦЭМ!$I$40:$I$783,СВЦЭМ!$A$40:$A$783,$A302,СВЦЭМ!$B$39:$B$782,S$278)+'СЕТ СН'!$F$13</f>
        <v>0</v>
      </c>
      <c r="T302" s="36">
        <f ca="1">SUMIFS(СВЦЭМ!$I$40:$I$783,СВЦЭМ!$A$40:$A$783,$A302,СВЦЭМ!$B$39:$B$782,T$278)+'СЕТ СН'!$F$13</f>
        <v>0</v>
      </c>
      <c r="U302" s="36">
        <f ca="1">SUMIFS(СВЦЭМ!$I$40:$I$783,СВЦЭМ!$A$40:$A$783,$A302,СВЦЭМ!$B$39:$B$782,U$278)+'СЕТ СН'!$F$13</f>
        <v>0</v>
      </c>
      <c r="V302" s="36">
        <f ca="1">SUMIFS(СВЦЭМ!$I$40:$I$783,СВЦЭМ!$A$40:$A$783,$A302,СВЦЭМ!$B$39:$B$782,V$278)+'СЕТ СН'!$F$13</f>
        <v>0</v>
      </c>
      <c r="W302" s="36">
        <f ca="1">SUMIFS(СВЦЭМ!$I$40:$I$783,СВЦЭМ!$A$40:$A$783,$A302,СВЦЭМ!$B$39:$B$782,W$278)+'СЕТ СН'!$F$13</f>
        <v>0</v>
      </c>
      <c r="X302" s="36">
        <f ca="1">SUMIFS(СВЦЭМ!$I$40:$I$783,СВЦЭМ!$A$40:$A$783,$A302,СВЦЭМ!$B$39:$B$782,X$278)+'СЕТ СН'!$F$13</f>
        <v>0</v>
      </c>
      <c r="Y302" s="36">
        <f ca="1">SUMIFS(СВЦЭМ!$I$40:$I$783,СВЦЭМ!$A$40:$A$783,$A302,СВЦЭМ!$B$39:$B$782,Y$278)+'СЕТ СН'!$F$13</f>
        <v>0</v>
      </c>
    </row>
    <row r="303" spans="1:25" ht="15.75" hidden="1" x14ac:dyDescent="0.2">
      <c r="A303" s="35">
        <f t="shared" si="8"/>
        <v>44982</v>
      </c>
      <c r="B303" s="36">
        <f ca="1">SUMIFS(СВЦЭМ!$I$40:$I$783,СВЦЭМ!$A$40:$A$783,$A303,СВЦЭМ!$B$39:$B$782,B$278)+'СЕТ СН'!$F$13</f>
        <v>0</v>
      </c>
      <c r="C303" s="36">
        <f ca="1">SUMIFS(СВЦЭМ!$I$40:$I$783,СВЦЭМ!$A$40:$A$783,$A303,СВЦЭМ!$B$39:$B$782,C$278)+'СЕТ СН'!$F$13</f>
        <v>0</v>
      </c>
      <c r="D303" s="36">
        <f ca="1">SUMIFS(СВЦЭМ!$I$40:$I$783,СВЦЭМ!$A$40:$A$783,$A303,СВЦЭМ!$B$39:$B$782,D$278)+'СЕТ СН'!$F$13</f>
        <v>0</v>
      </c>
      <c r="E303" s="36">
        <f ca="1">SUMIFS(СВЦЭМ!$I$40:$I$783,СВЦЭМ!$A$40:$A$783,$A303,СВЦЭМ!$B$39:$B$782,E$278)+'СЕТ СН'!$F$13</f>
        <v>0</v>
      </c>
      <c r="F303" s="36">
        <f ca="1">SUMIFS(СВЦЭМ!$I$40:$I$783,СВЦЭМ!$A$40:$A$783,$A303,СВЦЭМ!$B$39:$B$782,F$278)+'СЕТ СН'!$F$13</f>
        <v>0</v>
      </c>
      <c r="G303" s="36">
        <f ca="1">SUMIFS(СВЦЭМ!$I$40:$I$783,СВЦЭМ!$A$40:$A$783,$A303,СВЦЭМ!$B$39:$B$782,G$278)+'СЕТ СН'!$F$13</f>
        <v>0</v>
      </c>
      <c r="H303" s="36">
        <f ca="1">SUMIFS(СВЦЭМ!$I$40:$I$783,СВЦЭМ!$A$40:$A$783,$A303,СВЦЭМ!$B$39:$B$782,H$278)+'СЕТ СН'!$F$13</f>
        <v>0</v>
      </c>
      <c r="I303" s="36">
        <f ca="1">SUMIFS(СВЦЭМ!$I$40:$I$783,СВЦЭМ!$A$40:$A$783,$A303,СВЦЭМ!$B$39:$B$782,I$278)+'СЕТ СН'!$F$13</f>
        <v>0</v>
      </c>
      <c r="J303" s="36">
        <f ca="1">SUMIFS(СВЦЭМ!$I$40:$I$783,СВЦЭМ!$A$40:$A$783,$A303,СВЦЭМ!$B$39:$B$782,J$278)+'СЕТ СН'!$F$13</f>
        <v>0</v>
      </c>
      <c r="K303" s="36">
        <f ca="1">SUMIFS(СВЦЭМ!$I$40:$I$783,СВЦЭМ!$A$40:$A$783,$A303,СВЦЭМ!$B$39:$B$782,K$278)+'СЕТ СН'!$F$13</f>
        <v>0</v>
      </c>
      <c r="L303" s="36">
        <f ca="1">SUMIFS(СВЦЭМ!$I$40:$I$783,СВЦЭМ!$A$40:$A$783,$A303,СВЦЭМ!$B$39:$B$782,L$278)+'СЕТ СН'!$F$13</f>
        <v>0</v>
      </c>
      <c r="M303" s="36">
        <f ca="1">SUMIFS(СВЦЭМ!$I$40:$I$783,СВЦЭМ!$A$40:$A$783,$A303,СВЦЭМ!$B$39:$B$782,M$278)+'СЕТ СН'!$F$13</f>
        <v>0</v>
      </c>
      <c r="N303" s="36">
        <f ca="1">SUMIFS(СВЦЭМ!$I$40:$I$783,СВЦЭМ!$A$40:$A$783,$A303,СВЦЭМ!$B$39:$B$782,N$278)+'СЕТ СН'!$F$13</f>
        <v>0</v>
      </c>
      <c r="O303" s="36">
        <f ca="1">SUMIFS(СВЦЭМ!$I$40:$I$783,СВЦЭМ!$A$40:$A$783,$A303,СВЦЭМ!$B$39:$B$782,O$278)+'СЕТ СН'!$F$13</f>
        <v>0</v>
      </c>
      <c r="P303" s="36">
        <f ca="1">SUMIFS(СВЦЭМ!$I$40:$I$783,СВЦЭМ!$A$40:$A$783,$A303,СВЦЭМ!$B$39:$B$782,P$278)+'СЕТ СН'!$F$13</f>
        <v>0</v>
      </c>
      <c r="Q303" s="36">
        <f ca="1">SUMIFS(СВЦЭМ!$I$40:$I$783,СВЦЭМ!$A$40:$A$783,$A303,СВЦЭМ!$B$39:$B$782,Q$278)+'СЕТ СН'!$F$13</f>
        <v>0</v>
      </c>
      <c r="R303" s="36">
        <f ca="1">SUMIFS(СВЦЭМ!$I$40:$I$783,СВЦЭМ!$A$40:$A$783,$A303,СВЦЭМ!$B$39:$B$782,R$278)+'СЕТ СН'!$F$13</f>
        <v>0</v>
      </c>
      <c r="S303" s="36">
        <f ca="1">SUMIFS(СВЦЭМ!$I$40:$I$783,СВЦЭМ!$A$40:$A$783,$A303,СВЦЭМ!$B$39:$B$782,S$278)+'СЕТ СН'!$F$13</f>
        <v>0</v>
      </c>
      <c r="T303" s="36">
        <f ca="1">SUMIFS(СВЦЭМ!$I$40:$I$783,СВЦЭМ!$A$40:$A$783,$A303,СВЦЭМ!$B$39:$B$782,T$278)+'СЕТ СН'!$F$13</f>
        <v>0</v>
      </c>
      <c r="U303" s="36">
        <f ca="1">SUMIFS(СВЦЭМ!$I$40:$I$783,СВЦЭМ!$A$40:$A$783,$A303,СВЦЭМ!$B$39:$B$782,U$278)+'СЕТ СН'!$F$13</f>
        <v>0</v>
      </c>
      <c r="V303" s="36">
        <f ca="1">SUMIFS(СВЦЭМ!$I$40:$I$783,СВЦЭМ!$A$40:$A$783,$A303,СВЦЭМ!$B$39:$B$782,V$278)+'СЕТ СН'!$F$13</f>
        <v>0</v>
      </c>
      <c r="W303" s="36">
        <f ca="1">SUMIFS(СВЦЭМ!$I$40:$I$783,СВЦЭМ!$A$40:$A$783,$A303,СВЦЭМ!$B$39:$B$782,W$278)+'СЕТ СН'!$F$13</f>
        <v>0</v>
      </c>
      <c r="X303" s="36">
        <f ca="1">SUMIFS(СВЦЭМ!$I$40:$I$783,СВЦЭМ!$A$40:$A$783,$A303,СВЦЭМ!$B$39:$B$782,X$278)+'СЕТ СН'!$F$13</f>
        <v>0</v>
      </c>
      <c r="Y303" s="36">
        <f ca="1">SUMIFS(СВЦЭМ!$I$40:$I$783,СВЦЭМ!$A$40:$A$783,$A303,СВЦЭМ!$B$39:$B$782,Y$278)+'СЕТ СН'!$F$13</f>
        <v>0</v>
      </c>
    </row>
    <row r="304" spans="1:25" ht="15.75" hidden="1" x14ac:dyDescent="0.2">
      <c r="A304" s="35">
        <f t="shared" si="8"/>
        <v>44983</v>
      </c>
      <c r="B304" s="36">
        <f ca="1">SUMIFS(СВЦЭМ!$I$40:$I$783,СВЦЭМ!$A$40:$A$783,$A304,СВЦЭМ!$B$39:$B$782,B$278)+'СЕТ СН'!$F$13</f>
        <v>0</v>
      </c>
      <c r="C304" s="36">
        <f ca="1">SUMIFS(СВЦЭМ!$I$40:$I$783,СВЦЭМ!$A$40:$A$783,$A304,СВЦЭМ!$B$39:$B$782,C$278)+'СЕТ СН'!$F$13</f>
        <v>0</v>
      </c>
      <c r="D304" s="36">
        <f ca="1">SUMIFS(СВЦЭМ!$I$40:$I$783,СВЦЭМ!$A$40:$A$783,$A304,СВЦЭМ!$B$39:$B$782,D$278)+'СЕТ СН'!$F$13</f>
        <v>0</v>
      </c>
      <c r="E304" s="36">
        <f ca="1">SUMIFS(СВЦЭМ!$I$40:$I$783,СВЦЭМ!$A$40:$A$783,$A304,СВЦЭМ!$B$39:$B$782,E$278)+'СЕТ СН'!$F$13</f>
        <v>0</v>
      </c>
      <c r="F304" s="36">
        <f ca="1">SUMIFS(СВЦЭМ!$I$40:$I$783,СВЦЭМ!$A$40:$A$783,$A304,СВЦЭМ!$B$39:$B$782,F$278)+'СЕТ СН'!$F$13</f>
        <v>0</v>
      </c>
      <c r="G304" s="36">
        <f ca="1">SUMIFS(СВЦЭМ!$I$40:$I$783,СВЦЭМ!$A$40:$A$783,$A304,СВЦЭМ!$B$39:$B$782,G$278)+'СЕТ СН'!$F$13</f>
        <v>0</v>
      </c>
      <c r="H304" s="36">
        <f ca="1">SUMIFS(СВЦЭМ!$I$40:$I$783,СВЦЭМ!$A$40:$A$783,$A304,СВЦЭМ!$B$39:$B$782,H$278)+'СЕТ СН'!$F$13</f>
        <v>0</v>
      </c>
      <c r="I304" s="36">
        <f ca="1">SUMIFS(СВЦЭМ!$I$40:$I$783,СВЦЭМ!$A$40:$A$783,$A304,СВЦЭМ!$B$39:$B$782,I$278)+'СЕТ СН'!$F$13</f>
        <v>0</v>
      </c>
      <c r="J304" s="36">
        <f ca="1">SUMIFS(СВЦЭМ!$I$40:$I$783,СВЦЭМ!$A$40:$A$783,$A304,СВЦЭМ!$B$39:$B$782,J$278)+'СЕТ СН'!$F$13</f>
        <v>0</v>
      </c>
      <c r="K304" s="36">
        <f ca="1">SUMIFS(СВЦЭМ!$I$40:$I$783,СВЦЭМ!$A$40:$A$783,$A304,СВЦЭМ!$B$39:$B$782,K$278)+'СЕТ СН'!$F$13</f>
        <v>0</v>
      </c>
      <c r="L304" s="36">
        <f ca="1">SUMIFS(СВЦЭМ!$I$40:$I$783,СВЦЭМ!$A$40:$A$783,$A304,СВЦЭМ!$B$39:$B$782,L$278)+'СЕТ СН'!$F$13</f>
        <v>0</v>
      </c>
      <c r="M304" s="36">
        <f ca="1">SUMIFS(СВЦЭМ!$I$40:$I$783,СВЦЭМ!$A$40:$A$783,$A304,СВЦЭМ!$B$39:$B$782,M$278)+'СЕТ СН'!$F$13</f>
        <v>0</v>
      </c>
      <c r="N304" s="36">
        <f ca="1">SUMIFS(СВЦЭМ!$I$40:$I$783,СВЦЭМ!$A$40:$A$783,$A304,СВЦЭМ!$B$39:$B$782,N$278)+'СЕТ СН'!$F$13</f>
        <v>0</v>
      </c>
      <c r="O304" s="36">
        <f ca="1">SUMIFS(СВЦЭМ!$I$40:$I$783,СВЦЭМ!$A$40:$A$783,$A304,СВЦЭМ!$B$39:$B$782,O$278)+'СЕТ СН'!$F$13</f>
        <v>0</v>
      </c>
      <c r="P304" s="36">
        <f ca="1">SUMIFS(СВЦЭМ!$I$40:$I$783,СВЦЭМ!$A$40:$A$783,$A304,СВЦЭМ!$B$39:$B$782,P$278)+'СЕТ СН'!$F$13</f>
        <v>0</v>
      </c>
      <c r="Q304" s="36">
        <f ca="1">SUMIFS(СВЦЭМ!$I$40:$I$783,СВЦЭМ!$A$40:$A$783,$A304,СВЦЭМ!$B$39:$B$782,Q$278)+'СЕТ СН'!$F$13</f>
        <v>0</v>
      </c>
      <c r="R304" s="36">
        <f ca="1">SUMIFS(СВЦЭМ!$I$40:$I$783,СВЦЭМ!$A$40:$A$783,$A304,СВЦЭМ!$B$39:$B$782,R$278)+'СЕТ СН'!$F$13</f>
        <v>0</v>
      </c>
      <c r="S304" s="36">
        <f ca="1">SUMIFS(СВЦЭМ!$I$40:$I$783,СВЦЭМ!$A$40:$A$783,$A304,СВЦЭМ!$B$39:$B$782,S$278)+'СЕТ СН'!$F$13</f>
        <v>0</v>
      </c>
      <c r="T304" s="36">
        <f ca="1">SUMIFS(СВЦЭМ!$I$40:$I$783,СВЦЭМ!$A$40:$A$783,$A304,СВЦЭМ!$B$39:$B$782,T$278)+'СЕТ СН'!$F$13</f>
        <v>0</v>
      </c>
      <c r="U304" s="36">
        <f ca="1">SUMIFS(СВЦЭМ!$I$40:$I$783,СВЦЭМ!$A$40:$A$783,$A304,СВЦЭМ!$B$39:$B$782,U$278)+'СЕТ СН'!$F$13</f>
        <v>0</v>
      </c>
      <c r="V304" s="36">
        <f ca="1">SUMIFS(СВЦЭМ!$I$40:$I$783,СВЦЭМ!$A$40:$A$783,$A304,СВЦЭМ!$B$39:$B$782,V$278)+'СЕТ СН'!$F$13</f>
        <v>0</v>
      </c>
      <c r="W304" s="36">
        <f ca="1">SUMIFS(СВЦЭМ!$I$40:$I$783,СВЦЭМ!$A$40:$A$783,$A304,СВЦЭМ!$B$39:$B$782,W$278)+'СЕТ СН'!$F$13</f>
        <v>0</v>
      </c>
      <c r="X304" s="36">
        <f ca="1">SUMIFS(СВЦЭМ!$I$40:$I$783,СВЦЭМ!$A$40:$A$783,$A304,СВЦЭМ!$B$39:$B$782,X$278)+'СЕТ СН'!$F$13</f>
        <v>0</v>
      </c>
      <c r="Y304" s="36">
        <f ca="1">SUMIFS(СВЦЭМ!$I$40:$I$783,СВЦЭМ!$A$40:$A$783,$A304,СВЦЭМ!$B$39:$B$782,Y$278)+'СЕТ СН'!$F$13</f>
        <v>0</v>
      </c>
    </row>
    <row r="305" spans="1:27" ht="15.75" hidden="1" x14ac:dyDescent="0.2">
      <c r="A305" s="35">
        <f t="shared" si="8"/>
        <v>44984</v>
      </c>
      <c r="B305" s="36">
        <f ca="1">SUMIFS(СВЦЭМ!$I$40:$I$783,СВЦЭМ!$A$40:$A$783,$A305,СВЦЭМ!$B$39:$B$782,B$278)+'СЕТ СН'!$F$13</f>
        <v>0</v>
      </c>
      <c r="C305" s="36">
        <f ca="1">SUMIFS(СВЦЭМ!$I$40:$I$783,СВЦЭМ!$A$40:$A$783,$A305,СВЦЭМ!$B$39:$B$782,C$278)+'СЕТ СН'!$F$13</f>
        <v>0</v>
      </c>
      <c r="D305" s="36">
        <f ca="1">SUMIFS(СВЦЭМ!$I$40:$I$783,СВЦЭМ!$A$40:$A$783,$A305,СВЦЭМ!$B$39:$B$782,D$278)+'СЕТ СН'!$F$13</f>
        <v>0</v>
      </c>
      <c r="E305" s="36">
        <f ca="1">SUMIFS(СВЦЭМ!$I$40:$I$783,СВЦЭМ!$A$40:$A$783,$A305,СВЦЭМ!$B$39:$B$782,E$278)+'СЕТ СН'!$F$13</f>
        <v>0</v>
      </c>
      <c r="F305" s="36">
        <f ca="1">SUMIFS(СВЦЭМ!$I$40:$I$783,СВЦЭМ!$A$40:$A$783,$A305,СВЦЭМ!$B$39:$B$782,F$278)+'СЕТ СН'!$F$13</f>
        <v>0</v>
      </c>
      <c r="G305" s="36">
        <f ca="1">SUMIFS(СВЦЭМ!$I$40:$I$783,СВЦЭМ!$A$40:$A$783,$A305,СВЦЭМ!$B$39:$B$782,G$278)+'СЕТ СН'!$F$13</f>
        <v>0</v>
      </c>
      <c r="H305" s="36">
        <f ca="1">SUMIFS(СВЦЭМ!$I$40:$I$783,СВЦЭМ!$A$40:$A$783,$A305,СВЦЭМ!$B$39:$B$782,H$278)+'СЕТ СН'!$F$13</f>
        <v>0</v>
      </c>
      <c r="I305" s="36">
        <f ca="1">SUMIFS(СВЦЭМ!$I$40:$I$783,СВЦЭМ!$A$40:$A$783,$A305,СВЦЭМ!$B$39:$B$782,I$278)+'СЕТ СН'!$F$13</f>
        <v>0</v>
      </c>
      <c r="J305" s="36">
        <f ca="1">SUMIFS(СВЦЭМ!$I$40:$I$783,СВЦЭМ!$A$40:$A$783,$A305,СВЦЭМ!$B$39:$B$782,J$278)+'СЕТ СН'!$F$13</f>
        <v>0</v>
      </c>
      <c r="K305" s="36">
        <f ca="1">SUMIFS(СВЦЭМ!$I$40:$I$783,СВЦЭМ!$A$40:$A$783,$A305,СВЦЭМ!$B$39:$B$782,K$278)+'СЕТ СН'!$F$13</f>
        <v>0</v>
      </c>
      <c r="L305" s="36">
        <f ca="1">SUMIFS(СВЦЭМ!$I$40:$I$783,СВЦЭМ!$A$40:$A$783,$A305,СВЦЭМ!$B$39:$B$782,L$278)+'СЕТ СН'!$F$13</f>
        <v>0</v>
      </c>
      <c r="M305" s="36">
        <f ca="1">SUMIFS(СВЦЭМ!$I$40:$I$783,СВЦЭМ!$A$40:$A$783,$A305,СВЦЭМ!$B$39:$B$782,M$278)+'СЕТ СН'!$F$13</f>
        <v>0</v>
      </c>
      <c r="N305" s="36">
        <f ca="1">SUMIFS(СВЦЭМ!$I$40:$I$783,СВЦЭМ!$A$40:$A$783,$A305,СВЦЭМ!$B$39:$B$782,N$278)+'СЕТ СН'!$F$13</f>
        <v>0</v>
      </c>
      <c r="O305" s="36">
        <f ca="1">SUMIFS(СВЦЭМ!$I$40:$I$783,СВЦЭМ!$A$40:$A$783,$A305,СВЦЭМ!$B$39:$B$782,O$278)+'СЕТ СН'!$F$13</f>
        <v>0</v>
      </c>
      <c r="P305" s="36">
        <f ca="1">SUMIFS(СВЦЭМ!$I$40:$I$783,СВЦЭМ!$A$40:$A$783,$A305,СВЦЭМ!$B$39:$B$782,P$278)+'СЕТ СН'!$F$13</f>
        <v>0</v>
      </c>
      <c r="Q305" s="36">
        <f ca="1">SUMIFS(СВЦЭМ!$I$40:$I$783,СВЦЭМ!$A$40:$A$783,$A305,СВЦЭМ!$B$39:$B$782,Q$278)+'СЕТ СН'!$F$13</f>
        <v>0</v>
      </c>
      <c r="R305" s="36">
        <f ca="1">SUMIFS(СВЦЭМ!$I$40:$I$783,СВЦЭМ!$A$40:$A$783,$A305,СВЦЭМ!$B$39:$B$782,R$278)+'СЕТ СН'!$F$13</f>
        <v>0</v>
      </c>
      <c r="S305" s="36">
        <f ca="1">SUMIFS(СВЦЭМ!$I$40:$I$783,СВЦЭМ!$A$40:$A$783,$A305,СВЦЭМ!$B$39:$B$782,S$278)+'СЕТ СН'!$F$13</f>
        <v>0</v>
      </c>
      <c r="T305" s="36">
        <f ca="1">SUMIFS(СВЦЭМ!$I$40:$I$783,СВЦЭМ!$A$40:$A$783,$A305,СВЦЭМ!$B$39:$B$782,T$278)+'СЕТ СН'!$F$13</f>
        <v>0</v>
      </c>
      <c r="U305" s="36">
        <f ca="1">SUMIFS(СВЦЭМ!$I$40:$I$783,СВЦЭМ!$A$40:$A$783,$A305,СВЦЭМ!$B$39:$B$782,U$278)+'СЕТ СН'!$F$13</f>
        <v>0</v>
      </c>
      <c r="V305" s="36">
        <f ca="1">SUMIFS(СВЦЭМ!$I$40:$I$783,СВЦЭМ!$A$40:$A$783,$A305,СВЦЭМ!$B$39:$B$782,V$278)+'СЕТ СН'!$F$13</f>
        <v>0</v>
      </c>
      <c r="W305" s="36">
        <f ca="1">SUMIFS(СВЦЭМ!$I$40:$I$783,СВЦЭМ!$A$40:$A$783,$A305,СВЦЭМ!$B$39:$B$782,W$278)+'СЕТ СН'!$F$13</f>
        <v>0</v>
      </c>
      <c r="X305" s="36">
        <f ca="1">SUMIFS(СВЦЭМ!$I$40:$I$783,СВЦЭМ!$A$40:$A$783,$A305,СВЦЭМ!$B$39:$B$782,X$278)+'СЕТ СН'!$F$13</f>
        <v>0</v>
      </c>
      <c r="Y305" s="36">
        <f ca="1">SUMIFS(СВЦЭМ!$I$40:$I$783,СВЦЭМ!$A$40:$A$783,$A305,СВЦЭМ!$B$39:$B$782,Y$278)+'СЕТ СН'!$F$13</f>
        <v>0</v>
      </c>
    </row>
    <row r="306" spans="1:27" ht="15.75" hidden="1" x14ac:dyDescent="0.2">
      <c r="A306" s="35">
        <f t="shared" si="8"/>
        <v>44985</v>
      </c>
      <c r="B306" s="36">
        <f ca="1">SUMIFS(СВЦЭМ!$I$40:$I$783,СВЦЭМ!$A$40:$A$783,$A306,СВЦЭМ!$B$39:$B$782,B$278)+'СЕТ СН'!$F$13</f>
        <v>0</v>
      </c>
      <c r="C306" s="36">
        <f ca="1">SUMIFS(СВЦЭМ!$I$40:$I$783,СВЦЭМ!$A$40:$A$783,$A306,СВЦЭМ!$B$39:$B$782,C$278)+'СЕТ СН'!$F$13</f>
        <v>0</v>
      </c>
      <c r="D306" s="36">
        <f ca="1">SUMIFS(СВЦЭМ!$I$40:$I$783,СВЦЭМ!$A$40:$A$783,$A306,СВЦЭМ!$B$39:$B$782,D$278)+'СЕТ СН'!$F$13</f>
        <v>0</v>
      </c>
      <c r="E306" s="36">
        <f ca="1">SUMIFS(СВЦЭМ!$I$40:$I$783,СВЦЭМ!$A$40:$A$783,$A306,СВЦЭМ!$B$39:$B$782,E$278)+'СЕТ СН'!$F$13</f>
        <v>0</v>
      </c>
      <c r="F306" s="36">
        <f ca="1">SUMIFS(СВЦЭМ!$I$40:$I$783,СВЦЭМ!$A$40:$A$783,$A306,СВЦЭМ!$B$39:$B$782,F$278)+'СЕТ СН'!$F$13</f>
        <v>0</v>
      </c>
      <c r="G306" s="36">
        <f ca="1">SUMIFS(СВЦЭМ!$I$40:$I$783,СВЦЭМ!$A$40:$A$783,$A306,СВЦЭМ!$B$39:$B$782,G$278)+'СЕТ СН'!$F$13</f>
        <v>0</v>
      </c>
      <c r="H306" s="36">
        <f ca="1">SUMIFS(СВЦЭМ!$I$40:$I$783,СВЦЭМ!$A$40:$A$783,$A306,СВЦЭМ!$B$39:$B$782,H$278)+'СЕТ СН'!$F$13</f>
        <v>0</v>
      </c>
      <c r="I306" s="36">
        <f ca="1">SUMIFS(СВЦЭМ!$I$40:$I$783,СВЦЭМ!$A$40:$A$783,$A306,СВЦЭМ!$B$39:$B$782,I$278)+'СЕТ СН'!$F$13</f>
        <v>0</v>
      </c>
      <c r="J306" s="36">
        <f ca="1">SUMIFS(СВЦЭМ!$I$40:$I$783,СВЦЭМ!$A$40:$A$783,$A306,СВЦЭМ!$B$39:$B$782,J$278)+'СЕТ СН'!$F$13</f>
        <v>0</v>
      </c>
      <c r="K306" s="36">
        <f ca="1">SUMIFS(СВЦЭМ!$I$40:$I$783,СВЦЭМ!$A$40:$A$783,$A306,СВЦЭМ!$B$39:$B$782,K$278)+'СЕТ СН'!$F$13</f>
        <v>0</v>
      </c>
      <c r="L306" s="36">
        <f ca="1">SUMIFS(СВЦЭМ!$I$40:$I$783,СВЦЭМ!$A$40:$A$783,$A306,СВЦЭМ!$B$39:$B$782,L$278)+'СЕТ СН'!$F$13</f>
        <v>0</v>
      </c>
      <c r="M306" s="36">
        <f ca="1">SUMIFS(СВЦЭМ!$I$40:$I$783,СВЦЭМ!$A$40:$A$783,$A306,СВЦЭМ!$B$39:$B$782,M$278)+'СЕТ СН'!$F$13</f>
        <v>0</v>
      </c>
      <c r="N306" s="36">
        <f ca="1">SUMIFS(СВЦЭМ!$I$40:$I$783,СВЦЭМ!$A$40:$A$783,$A306,СВЦЭМ!$B$39:$B$782,N$278)+'СЕТ СН'!$F$13</f>
        <v>0</v>
      </c>
      <c r="O306" s="36">
        <f ca="1">SUMIFS(СВЦЭМ!$I$40:$I$783,СВЦЭМ!$A$40:$A$783,$A306,СВЦЭМ!$B$39:$B$782,O$278)+'СЕТ СН'!$F$13</f>
        <v>0</v>
      </c>
      <c r="P306" s="36">
        <f ca="1">SUMIFS(СВЦЭМ!$I$40:$I$783,СВЦЭМ!$A$40:$A$783,$A306,СВЦЭМ!$B$39:$B$782,P$278)+'СЕТ СН'!$F$13</f>
        <v>0</v>
      </c>
      <c r="Q306" s="36">
        <f ca="1">SUMIFS(СВЦЭМ!$I$40:$I$783,СВЦЭМ!$A$40:$A$783,$A306,СВЦЭМ!$B$39:$B$782,Q$278)+'СЕТ СН'!$F$13</f>
        <v>0</v>
      </c>
      <c r="R306" s="36">
        <f ca="1">SUMIFS(СВЦЭМ!$I$40:$I$783,СВЦЭМ!$A$40:$A$783,$A306,СВЦЭМ!$B$39:$B$782,R$278)+'СЕТ СН'!$F$13</f>
        <v>0</v>
      </c>
      <c r="S306" s="36">
        <f ca="1">SUMIFS(СВЦЭМ!$I$40:$I$783,СВЦЭМ!$A$40:$A$783,$A306,СВЦЭМ!$B$39:$B$782,S$278)+'СЕТ СН'!$F$13</f>
        <v>0</v>
      </c>
      <c r="T306" s="36">
        <f ca="1">SUMIFS(СВЦЭМ!$I$40:$I$783,СВЦЭМ!$A$40:$A$783,$A306,СВЦЭМ!$B$39:$B$782,T$278)+'СЕТ СН'!$F$13</f>
        <v>0</v>
      </c>
      <c r="U306" s="36">
        <f ca="1">SUMIFS(СВЦЭМ!$I$40:$I$783,СВЦЭМ!$A$40:$A$783,$A306,СВЦЭМ!$B$39:$B$782,U$278)+'СЕТ СН'!$F$13</f>
        <v>0</v>
      </c>
      <c r="V306" s="36">
        <f ca="1">SUMIFS(СВЦЭМ!$I$40:$I$783,СВЦЭМ!$A$40:$A$783,$A306,СВЦЭМ!$B$39:$B$782,V$278)+'СЕТ СН'!$F$13</f>
        <v>0</v>
      </c>
      <c r="W306" s="36">
        <f ca="1">SUMIFS(СВЦЭМ!$I$40:$I$783,СВЦЭМ!$A$40:$A$783,$A306,СВЦЭМ!$B$39:$B$782,W$278)+'СЕТ СН'!$F$13</f>
        <v>0</v>
      </c>
      <c r="X306" s="36">
        <f ca="1">SUMIFS(СВЦЭМ!$I$40:$I$783,СВЦЭМ!$A$40:$A$783,$A306,СВЦЭМ!$B$39:$B$782,X$278)+'СЕТ СН'!$F$13</f>
        <v>0</v>
      </c>
      <c r="Y306" s="36">
        <f ca="1">SUMIFS(СВЦЭМ!$I$40:$I$783,СВЦЭМ!$A$40:$A$783,$A306,СВЦЭМ!$B$39:$B$782,Y$278)+'СЕТ СН'!$F$13</f>
        <v>0</v>
      </c>
    </row>
    <row r="307" spans="1:27" ht="15.75" hidden="1" x14ac:dyDescent="0.2">
      <c r="A307" s="35">
        <f t="shared" si="8"/>
        <v>44986</v>
      </c>
      <c r="B307" s="36">
        <f ca="1">SUMIFS(СВЦЭМ!$I$40:$I$783,СВЦЭМ!$A$40:$A$783,$A307,СВЦЭМ!$B$39:$B$782,B$278)+'СЕТ СН'!$F$13</f>
        <v>0</v>
      </c>
      <c r="C307" s="36">
        <f ca="1">SUMIFS(СВЦЭМ!$I$40:$I$783,СВЦЭМ!$A$40:$A$783,$A307,СВЦЭМ!$B$39:$B$782,C$278)+'СЕТ СН'!$F$13</f>
        <v>0</v>
      </c>
      <c r="D307" s="36">
        <f ca="1">SUMIFS(СВЦЭМ!$I$40:$I$783,СВЦЭМ!$A$40:$A$783,$A307,СВЦЭМ!$B$39:$B$782,D$278)+'СЕТ СН'!$F$13</f>
        <v>0</v>
      </c>
      <c r="E307" s="36">
        <f ca="1">SUMIFS(СВЦЭМ!$I$40:$I$783,СВЦЭМ!$A$40:$A$783,$A307,СВЦЭМ!$B$39:$B$782,E$278)+'СЕТ СН'!$F$13</f>
        <v>0</v>
      </c>
      <c r="F307" s="36">
        <f ca="1">SUMIFS(СВЦЭМ!$I$40:$I$783,СВЦЭМ!$A$40:$A$783,$A307,СВЦЭМ!$B$39:$B$782,F$278)+'СЕТ СН'!$F$13</f>
        <v>0</v>
      </c>
      <c r="G307" s="36">
        <f ca="1">SUMIFS(СВЦЭМ!$I$40:$I$783,СВЦЭМ!$A$40:$A$783,$A307,СВЦЭМ!$B$39:$B$782,G$278)+'СЕТ СН'!$F$13</f>
        <v>0</v>
      </c>
      <c r="H307" s="36">
        <f ca="1">SUMIFS(СВЦЭМ!$I$40:$I$783,СВЦЭМ!$A$40:$A$783,$A307,СВЦЭМ!$B$39:$B$782,H$278)+'СЕТ СН'!$F$13</f>
        <v>0</v>
      </c>
      <c r="I307" s="36">
        <f ca="1">SUMIFS(СВЦЭМ!$I$40:$I$783,СВЦЭМ!$A$40:$A$783,$A307,СВЦЭМ!$B$39:$B$782,I$278)+'СЕТ СН'!$F$13</f>
        <v>0</v>
      </c>
      <c r="J307" s="36">
        <f ca="1">SUMIFS(СВЦЭМ!$I$40:$I$783,СВЦЭМ!$A$40:$A$783,$A307,СВЦЭМ!$B$39:$B$782,J$278)+'СЕТ СН'!$F$13</f>
        <v>0</v>
      </c>
      <c r="K307" s="36">
        <f ca="1">SUMIFS(СВЦЭМ!$I$40:$I$783,СВЦЭМ!$A$40:$A$783,$A307,СВЦЭМ!$B$39:$B$782,K$278)+'СЕТ СН'!$F$13</f>
        <v>0</v>
      </c>
      <c r="L307" s="36">
        <f ca="1">SUMIFS(СВЦЭМ!$I$40:$I$783,СВЦЭМ!$A$40:$A$783,$A307,СВЦЭМ!$B$39:$B$782,L$278)+'СЕТ СН'!$F$13</f>
        <v>0</v>
      </c>
      <c r="M307" s="36">
        <f ca="1">SUMIFS(СВЦЭМ!$I$40:$I$783,СВЦЭМ!$A$40:$A$783,$A307,СВЦЭМ!$B$39:$B$782,M$278)+'СЕТ СН'!$F$13</f>
        <v>0</v>
      </c>
      <c r="N307" s="36">
        <f ca="1">SUMIFS(СВЦЭМ!$I$40:$I$783,СВЦЭМ!$A$40:$A$783,$A307,СВЦЭМ!$B$39:$B$782,N$278)+'СЕТ СН'!$F$13</f>
        <v>0</v>
      </c>
      <c r="O307" s="36">
        <f ca="1">SUMIFS(СВЦЭМ!$I$40:$I$783,СВЦЭМ!$A$40:$A$783,$A307,СВЦЭМ!$B$39:$B$782,O$278)+'СЕТ СН'!$F$13</f>
        <v>0</v>
      </c>
      <c r="P307" s="36">
        <f ca="1">SUMIFS(СВЦЭМ!$I$40:$I$783,СВЦЭМ!$A$40:$A$783,$A307,СВЦЭМ!$B$39:$B$782,P$278)+'СЕТ СН'!$F$13</f>
        <v>0</v>
      </c>
      <c r="Q307" s="36">
        <f ca="1">SUMIFS(СВЦЭМ!$I$40:$I$783,СВЦЭМ!$A$40:$A$783,$A307,СВЦЭМ!$B$39:$B$782,Q$278)+'СЕТ СН'!$F$13</f>
        <v>0</v>
      </c>
      <c r="R307" s="36">
        <f ca="1">SUMIFS(СВЦЭМ!$I$40:$I$783,СВЦЭМ!$A$40:$A$783,$A307,СВЦЭМ!$B$39:$B$782,R$278)+'СЕТ СН'!$F$13</f>
        <v>0</v>
      </c>
      <c r="S307" s="36">
        <f ca="1">SUMIFS(СВЦЭМ!$I$40:$I$783,СВЦЭМ!$A$40:$A$783,$A307,СВЦЭМ!$B$39:$B$782,S$278)+'СЕТ СН'!$F$13</f>
        <v>0</v>
      </c>
      <c r="T307" s="36">
        <f ca="1">SUMIFS(СВЦЭМ!$I$40:$I$783,СВЦЭМ!$A$40:$A$783,$A307,СВЦЭМ!$B$39:$B$782,T$278)+'СЕТ СН'!$F$13</f>
        <v>0</v>
      </c>
      <c r="U307" s="36">
        <f ca="1">SUMIFS(СВЦЭМ!$I$40:$I$783,СВЦЭМ!$A$40:$A$783,$A307,СВЦЭМ!$B$39:$B$782,U$278)+'СЕТ СН'!$F$13</f>
        <v>0</v>
      </c>
      <c r="V307" s="36">
        <f ca="1">SUMIFS(СВЦЭМ!$I$40:$I$783,СВЦЭМ!$A$40:$A$783,$A307,СВЦЭМ!$B$39:$B$782,V$278)+'СЕТ СН'!$F$13</f>
        <v>0</v>
      </c>
      <c r="W307" s="36">
        <f ca="1">SUMIFS(СВЦЭМ!$I$40:$I$783,СВЦЭМ!$A$40:$A$783,$A307,СВЦЭМ!$B$39:$B$782,W$278)+'СЕТ СН'!$F$13</f>
        <v>0</v>
      </c>
      <c r="X307" s="36">
        <f ca="1">SUMIFS(СВЦЭМ!$I$40:$I$783,СВЦЭМ!$A$40:$A$783,$A307,СВЦЭМ!$B$39:$B$782,X$278)+'СЕТ СН'!$F$13</f>
        <v>0</v>
      </c>
      <c r="Y307" s="36">
        <f ca="1">SUMIFS(СВЦЭМ!$I$40:$I$783,СВЦЭМ!$A$40:$A$783,$A307,СВЦЭМ!$B$39:$B$782,Y$278)+'СЕТ СН'!$F$13</f>
        <v>0</v>
      </c>
    </row>
    <row r="308" spans="1:27" ht="15.75" hidden="1" x14ac:dyDescent="0.2">
      <c r="A308" s="35">
        <f t="shared" si="8"/>
        <v>44987</v>
      </c>
      <c r="B308" s="36">
        <f ca="1">SUMIFS(СВЦЭМ!$I$40:$I$783,СВЦЭМ!$A$40:$A$783,$A308,СВЦЭМ!$B$39:$B$782,B$278)+'СЕТ СН'!$F$13</f>
        <v>0</v>
      </c>
      <c r="C308" s="36">
        <f ca="1">SUMIFS(СВЦЭМ!$I$40:$I$783,СВЦЭМ!$A$40:$A$783,$A308,СВЦЭМ!$B$39:$B$782,C$278)+'СЕТ СН'!$F$13</f>
        <v>0</v>
      </c>
      <c r="D308" s="36">
        <f ca="1">SUMIFS(СВЦЭМ!$I$40:$I$783,СВЦЭМ!$A$40:$A$783,$A308,СВЦЭМ!$B$39:$B$782,D$278)+'СЕТ СН'!$F$13</f>
        <v>0</v>
      </c>
      <c r="E308" s="36">
        <f ca="1">SUMIFS(СВЦЭМ!$I$40:$I$783,СВЦЭМ!$A$40:$A$783,$A308,СВЦЭМ!$B$39:$B$782,E$278)+'СЕТ СН'!$F$13</f>
        <v>0</v>
      </c>
      <c r="F308" s="36">
        <f ca="1">SUMIFS(СВЦЭМ!$I$40:$I$783,СВЦЭМ!$A$40:$A$783,$A308,СВЦЭМ!$B$39:$B$782,F$278)+'СЕТ СН'!$F$13</f>
        <v>0</v>
      </c>
      <c r="G308" s="36">
        <f ca="1">SUMIFS(СВЦЭМ!$I$40:$I$783,СВЦЭМ!$A$40:$A$783,$A308,СВЦЭМ!$B$39:$B$782,G$278)+'СЕТ СН'!$F$13</f>
        <v>0</v>
      </c>
      <c r="H308" s="36">
        <f ca="1">SUMIFS(СВЦЭМ!$I$40:$I$783,СВЦЭМ!$A$40:$A$783,$A308,СВЦЭМ!$B$39:$B$782,H$278)+'СЕТ СН'!$F$13</f>
        <v>0</v>
      </c>
      <c r="I308" s="36">
        <f ca="1">SUMIFS(СВЦЭМ!$I$40:$I$783,СВЦЭМ!$A$40:$A$783,$A308,СВЦЭМ!$B$39:$B$782,I$278)+'СЕТ СН'!$F$13</f>
        <v>0</v>
      </c>
      <c r="J308" s="36">
        <f ca="1">SUMIFS(СВЦЭМ!$I$40:$I$783,СВЦЭМ!$A$40:$A$783,$A308,СВЦЭМ!$B$39:$B$782,J$278)+'СЕТ СН'!$F$13</f>
        <v>0</v>
      </c>
      <c r="K308" s="36">
        <f ca="1">SUMIFS(СВЦЭМ!$I$40:$I$783,СВЦЭМ!$A$40:$A$783,$A308,СВЦЭМ!$B$39:$B$782,K$278)+'СЕТ СН'!$F$13</f>
        <v>0</v>
      </c>
      <c r="L308" s="36">
        <f ca="1">SUMIFS(СВЦЭМ!$I$40:$I$783,СВЦЭМ!$A$40:$A$783,$A308,СВЦЭМ!$B$39:$B$782,L$278)+'СЕТ СН'!$F$13</f>
        <v>0</v>
      </c>
      <c r="M308" s="36">
        <f ca="1">SUMIFS(СВЦЭМ!$I$40:$I$783,СВЦЭМ!$A$40:$A$783,$A308,СВЦЭМ!$B$39:$B$782,M$278)+'СЕТ СН'!$F$13</f>
        <v>0</v>
      </c>
      <c r="N308" s="36">
        <f ca="1">SUMIFS(СВЦЭМ!$I$40:$I$783,СВЦЭМ!$A$40:$A$783,$A308,СВЦЭМ!$B$39:$B$782,N$278)+'СЕТ СН'!$F$13</f>
        <v>0</v>
      </c>
      <c r="O308" s="36">
        <f ca="1">SUMIFS(СВЦЭМ!$I$40:$I$783,СВЦЭМ!$A$40:$A$783,$A308,СВЦЭМ!$B$39:$B$782,O$278)+'СЕТ СН'!$F$13</f>
        <v>0</v>
      </c>
      <c r="P308" s="36">
        <f ca="1">SUMIFS(СВЦЭМ!$I$40:$I$783,СВЦЭМ!$A$40:$A$783,$A308,СВЦЭМ!$B$39:$B$782,P$278)+'СЕТ СН'!$F$13</f>
        <v>0</v>
      </c>
      <c r="Q308" s="36">
        <f ca="1">SUMIFS(СВЦЭМ!$I$40:$I$783,СВЦЭМ!$A$40:$A$783,$A308,СВЦЭМ!$B$39:$B$782,Q$278)+'СЕТ СН'!$F$13</f>
        <v>0</v>
      </c>
      <c r="R308" s="36">
        <f ca="1">SUMIFS(СВЦЭМ!$I$40:$I$783,СВЦЭМ!$A$40:$A$783,$A308,СВЦЭМ!$B$39:$B$782,R$278)+'СЕТ СН'!$F$13</f>
        <v>0</v>
      </c>
      <c r="S308" s="36">
        <f ca="1">SUMIFS(СВЦЭМ!$I$40:$I$783,СВЦЭМ!$A$40:$A$783,$A308,СВЦЭМ!$B$39:$B$782,S$278)+'СЕТ СН'!$F$13</f>
        <v>0</v>
      </c>
      <c r="T308" s="36">
        <f ca="1">SUMIFS(СВЦЭМ!$I$40:$I$783,СВЦЭМ!$A$40:$A$783,$A308,СВЦЭМ!$B$39:$B$782,T$278)+'СЕТ СН'!$F$13</f>
        <v>0</v>
      </c>
      <c r="U308" s="36">
        <f ca="1">SUMIFS(СВЦЭМ!$I$40:$I$783,СВЦЭМ!$A$40:$A$783,$A308,СВЦЭМ!$B$39:$B$782,U$278)+'СЕТ СН'!$F$13</f>
        <v>0</v>
      </c>
      <c r="V308" s="36">
        <f ca="1">SUMIFS(СВЦЭМ!$I$40:$I$783,СВЦЭМ!$A$40:$A$783,$A308,СВЦЭМ!$B$39:$B$782,V$278)+'СЕТ СН'!$F$13</f>
        <v>0</v>
      </c>
      <c r="W308" s="36">
        <f ca="1">SUMIFS(СВЦЭМ!$I$40:$I$783,СВЦЭМ!$A$40:$A$783,$A308,СВЦЭМ!$B$39:$B$782,W$278)+'СЕТ СН'!$F$13</f>
        <v>0</v>
      </c>
      <c r="X308" s="36">
        <f ca="1">SUMIFS(СВЦЭМ!$I$40:$I$783,СВЦЭМ!$A$40:$A$783,$A308,СВЦЭМ!$B$39:$B$782,X$278)+'СЕТ СН'!$F$13</f>
        <v>0</v>
      </c>
      <c r="Y308" s="36">
        <f ca="1">SUMIFS(СВЦЭМ!$I$40:$I$783,СВЦЭМ!$A$40:$A$783,$A308,СВЦЭМ!$B$39:$B$782,Y$278)+'СЕТ СН'!$F$13</f>
        <v>0</v>
      </c>
    </row>
    <row r="309" spans="1:27" ht="15.75" hidden="1" x14ac:dyDescent="0.2">
      <c r="A309" s="35">
        <f t="shared" si="8"/>
        <v>44988</v>
      </c>
      <c r="B309" s="36">
        <f ca="1">SUMIFS(СВЦЭМ!$I$40:$I$783,СВЦЭМ!$A$40:$A$783,$A309,СВЦЭМ!$B$39:$B$782,B$278)+'СЕТ СН'!$F$13</f>
        <v>0</v>
      </c>
      <c r="C309" s="36">
        <f ca="1">SUMIFS(СВЦЭМ!$I$40:$I$783,СВЦЭМ!$A$40:$A$783,$A309,СВЦЭМ!$B$39:$B$782,C$278)+'СЕТ СН'!$F$13</f>
        <v>0</v>
      </c>
      <c r="D309" s="36">
        <f ca="1">SUMIFS(СВЦЭМ!$I$40:$I$783,СВЦЭМ!$A$40:$A$783,$A309,СВЦЭМ!$B$39:$B$782,D$278)+'СЕТ СН'!$F$13</f>
        <v>0</v>
      </c>
      <c r="E309" s="36">
        <f ca="1">SUMIFS(СВЦЭМ!$I$40:$I$783,СВЦЭМ!$A$40:$A$783,$A309,СВЦЭМ!$B$39:$B$782,E$278)+'СЕТ СН'!$F$13</f>
        <v>0</v>
      </c>
      <c r="F309" s="36">
        <f ca="1">SUMIFS(СВЦЭМ!$I$40:$I$783,СВЦЭМ!$A$40:$A$783,$A309,СВЦЭМ!$B$39:$B$782,F$278)+'СЕТ СН'!$F$13</f>
        <v>0</v>
      </c>
      <c r="G309" s="36">
        <f ca="1">SUMIFS(СВЦЭМ!$I$40:$I$783,СВЦЭМ!$A$40:$A$783,$A309,СВЦЭМ!$B$39:$B$782,G$278)+'СЕТ СН'!$F$13</f>
        <v>0</v>
      </c>
      <c r="H309" s="36">
        <f ca="1">SUMIFS(СВЦЭМ!$I$40:$I$783,СВЦЭМ!$A$40:$A$783,$A309,СВЦЭМ!$B$39:$B$782,H$278)+'СЕТ СН'!$F$13</f>
        <v>0</v>
      </c>
      <c r="I309" s="36">
        <f ca="1">SUMIFS(СВЦЭМ!$I$40:$I$783,СВЦЭМ!$A$40:$A$783,$A309,СВЦЭМ!$B$39:$B$782,I$278)+'СЕТ СН'!$F$13</f>
        <v>0</v>
      </c>
      <c r="J309" s="36">
        <f ca="1">SUMIFS(СВЦЭМ!$I$40:$I$783,СВЦЭМ!$A$40:$A$783,$A309,СВЦЭМ!$B$39:$B$782,J$278)+'СЕТ СН'!$F$13</f>
        <v>0</v>
      </c>
      <c r="K309" s="36">
        <f ca="1">SUMIFS(СВЦЭМ!$I$40:$I$783,СВЦЭМ!$A$40:$A$783,$A309,СВЦЭМ!$B$39:$B$782,K$278)+'СЕТ СН'!$F$13</f>
        <v>0</v>
      </c>
      <c r="L309" s="36">
        <f ca="1">SUMIFS(СВЦЭМ!$I$40:$I$783,СВЦЭМ!$A$40:$A$783,$A309,СВЦЭМ!$B$39:$B$782,L$278)+'СЕТ СН'!$F$13</f>
        <v>0</v>
      </c>
      <c r="M309" s="36">
        <f ca="1">SUMIFS(СВЦЭМ!$I$40:$I$783,СВЦЭМ!$A$40:$A$783,$A309,СВЦЭМ!$B$39:$B$782,M$278)+'СЕТ СН'!$F$13</f>
        <v>0</v>
      </c>
      <c r="N309" s="36">
        <f ca="1">SUMIFS(СВЦЭМ!$I$40:$I$783,СВЦЭМ!$A$40:$A$783,$A309,СВЦЭМ!$B$39:$B$782,N$278)+'СЕТ СН'!$F$13</f>
        <v>0</v>
      </c>
      <c r="O309" s="36">
        <f ca="1">SUMIFS(СВЦЭМ!$I$40:$I$783,СВЦЭМ!$A$40:$A$783,$A309,СВЦЭМ!$B$39:$B$782,O$278)+'СЕТ СН'!$F$13</f>
        <v>0</v>
      </c>
      <c r="P309" s="36">
        <f ca="1">SUMIFS(СВЦЭМ!$I$40:$I$783,СВЦЭМ!$A$40:$A$783,$A309,СВЦЭМ!$B$39:$B$782,P$278)+'СЕТ СН'!$F$13</f>
        <v>0</v>
      </c>
      <c r="Q309" s="36">
        <f ca="1">SUMIFS(СВЦЭМ!$I$40:$I$783,СВЦЭМ!$A$40:$A$783,$A309,СВЦЭМ!$B$39:$B$782,Q$278)+'СЕТ СН'!$F$13</f>
        <v>0</v>
      </c>
      <c r="R309" s="36">
        <f ca="1">SUMIFS(СВЦЭМ!$I$40:$I$783,СВЦЭМ!$A$40:$A$783,$A309,СВЦЭМ!$B$39:$B$782,R$278)+'СЕТ СН'!$F$13</f>
        <v>0</v>
      </c>
      <c r="S309" s="36">
        <f ca="1">SUMIFS(СВЦЭМ!$I$40:$I$783,СВЦЭМ!$A$40:$A$783,$A309,СВЦЭМ!$B$39:$B$782,S$278)+'СЕТ СН'!$F$13</f>
        <v>0</v>
      </c>
      <c r="T309" s="36">
        <f ca="1">SUMIFS(СВЦЭМ!$I$40:$I$783,СВЦЭМ!$A$40:$A$783,$A309,СВЦЭМ!$B$39:$B$782,T$278)+'СЕТ СН'!$F$13</f>
        <v>0</v>
      </c>
      <c r="U309" s="36">
        <f ca="1">SUMIFS(СВЦЭМ!$I$40:$I$783,СВЦЭМ!$A$40:$A$783,$A309,СВЦЭМ!$B$39:$B$782,U$278)+'СЕТ СН'!$F$13</f>
        <v>0</v>
      </c>
      <c r="V309" s="36">
        <f ca="1">SUMIFS(СВЦЭМ!$I$40:$I$783,СВЦЭМ!$A$40:$A$783,$A309,СВЦЭМ!$B$39:$B$782,V$278)+'СЕТ СН'!$F$13</f>
        <v>0</v>
      </c>
      <c r="W309" s="36">
        <f ca="1">SUMIFS(СВЦЭМ!$I$40:$I$783,СВЦЭМ!$A$40:$A$783,$A309,СВЦЭМ!$B$39:$B$782,W$278)+'СЕТ СН'!$F$13</f>
        <v>0</v>
      </c>
      <c r="X309" s="36">
        <f ca="1">SUMIFS(СВЦЭМ!$I$40:$I$783,СВЦЭМ!$A$40:$A$783,$A309,СВЦЭМ!$B$39:$B$782,X$278)+'СЕТ СН'!$F$13</f>
        <v>0</v>
      </c>
      <c r="Y309" s="36">
        <f ca="1">SUMIFS(СВЦЭМ!$I$40:$I$783,СВЦЭМ!$A$40:$A$783,$A309,СВЦЭМ!$B$39:$B$782,Y$278)+'СЕТ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25" t="s">
        <v>7</v>
      </c>
      <c r="B311" s="128" t="s">
        <v>119</v>
      </c>
      <c r="C311" s="129"/>
      <c r="D311" s="129"/>
      <c r="E311" s="129"/>
      <c r="F311" s="129"/>
      <c r="G311" s="129"/>
      <c r="H311" s="129"/>
      <c r="I311" s="129"/>
      <c r="J311" s="129"/>
      <c r="K311" s="129"/>
      <c r="L311" s="129"/>
      <c r="M311" s="129"/>
      <c r="N311" s="129"/>
      <c r="O311" s="129"/>
      <c r="P311" s="129"/>
      <c r="Q311" s="129"/>
      <c r="R311" s="129"/>
      <c r="S311" s="129"/>
      <c r="T311" s="129"/>
      <c r="U311" s="129"/>
      <c r="V311" s="129"/>
      <c r="W311" s="129"/>
      <c r="X311" s="129"/>
      <c r="Y311" s="130"/>
    </row>
    <row r="312" spans="1:27" ht="12.75" hidden="1" customHeight="1" x14ac:dyDescent="0.2">
      <c r="A312" s="126"/>
      <c r="B312" s="131"/>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3"/>
    </row>
    <row r="313" spans="1:27" s="46" customFormat="1" ht="12.75" hidden="1" customHeight="1" x14ac:dyDescent="0.2">
      <c r="A313" s="127"/>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01.02.2023</v>
      </c>
      <c r="B314" s="36">
        <f ca="1">SUMIFS(СВЦЭМ!$J$40:$J$783,СВЦЭМ!$A$40:$A$783,$A314,СВЦЭМ!$B$39:$B$782,B$313)+'СЕТ СН'!$F$13</f>
        <v>0</v>
      </c>
      <c r="C314" s="36">
        <f ca="1">SUMIFS(СВЦЭМ!$J$40:$J$783,СВЦЭМ!$A$40:$A$783,$A314,СВЦЭМ!$B$39:$B$782,C$313)+'СЕТ СН'!$F$13</f>
        <v>0</v>
      </c>
      <c r="D314" s="36">
        <f ca="1">SUMIFS(СВЦЭМ!$J$40:$J$783,СВЦЭМ!$A$40:$A$783,$A314,СВЦЭМ!$B$39:$B$782,D$313)+'СЕТ СН'!$F$13</f>
        <v>0</v>
      </c>
      <c r="E314" s="36">
        <f ca="1">SUMIFS(СВЦЭМ!$J$40:$J$783,СВЦЭМ!$A$40:$A$783,$A314,СВЦЭМ!$B$39:$B$782,E$313)+'СЕТ СН'!$F$13</f>
        <v>0</v>
      </c>
      <c r="F314" s="36">
        <f ca="1">SUMIFS(СВЦЭМ!$J$40:$J$783,СВЦЭМ!$A$40:$A$783,$A314,СВЦЭМ!$B$39:$B$782,F$313)+'СЕТ СН'!$F$13</f>
        <v>0</v>
      </c>
      <c r="G314" s="36">
        <f ca="1">SUMIFS(СВЦЭМ!$J$40:$J$783,СВЦЭМ!$A$40:$A$783,$A314,СВЦЭМ!$B$39:$B$782,G$313)+'СЕТ СН'!$F$13</f>
        <v>0</v>
      </c>
      <c r="H314" s="36">
        <f ca="1">SUMIFS(СВЦЭМ!$J$40:$J$783,СВЦЭМ!$A$40:$A$783,$A314,СВЦЭМ!$B$39:$B$782,H$313)+'СЕТ СН'!$F$13</f>
        <v>0</v>
      </c>
      <c r="I314" s="36">
        <f ca="1">SUMIFS(СВЦЭМ!$J$40:$J$783,СВЦЭМ!$A$40:$A$783,$A314,СВЦЭМ!$B$39:$B$782,I$313)+'СЕТ СН'!$F$13</f>
        <v>0</v>
      </c>
      <c r="J314" s="36">
        <f ca="1">SUMIFS(СВЦЭМ!$J$40:$J$783,СВЦЭМ!$A$40:$A$783,$A314,СВЦЭМ!$B$39:$B$782,J$313)+'СЕТ СН'!$F$13</f>
        <v>0</v>
      </c>
      <c r="K314" s="36">
        <f ca="1">SUMIFS(СВЦЭМ!$J$40:$J$783,СВЦЭМ!$A$40:$A$783,$A314,СВЦЭМ!$B$39:$B$782,K$313)+'СЕТ СН'!$F$13</f>
        <v>0</v>
      </c>
      <c r="L314" s="36">
        <f ca="1">SUMIFS(СВЦЭМ!$J$40:$J$783,СВЦЭМ!$A$40:$A$783,$A314,СВЦЭМ!$B$39:$B$782,L$313)+'СЕТ СН'!$F$13</f>
        <v>0</v>
      </c>
      <c r="M314" s="36">
        <f ca="1">SUMIFS(СВЦЭМ!$J$40:$J$783,СВЦЭМ!$A$40:$A$783,$A314,СВЦЭМ!$B$39:$B$782,M$313)+'СЕТ СН'!$F$13</f>
        <v>0</v>
      </c>
      <c r="N314" s="36">
        <f ca="1">SUMIFS(СВЦЭМ!$J$40:$J$783,СВЦЭМ!$A$40:$A$783,$A314,СВЦЭМ!$B$39:$B$782,N$313)+'СЕТ СН'!$F$13</f>
        <v>0</v>
      </c>
      <c r="O314" s="36">
        <f ca="1">SUMIFS(СВЦЭМ!$J$40:$J$783,СВЦЭМ!$A$40:$A$783,$A314,СВЦЭМ!$B$39:$B$782,O$313)+'СЕТ СН'!$F$13</f>
        <v>0</v>
      </c>
      <c r="P314" s="36">
        <f ca="1">SUMIFS(СВЦЭМ!$J$40:$J$783,СВЦЭМ!$A$40:$A$783,$A314,СВЦЭМ!$B$39:$B$782,P$313)+'СЕТ СН'!$F$13</f>
        <v>0</v>
      </c>
      <c r="Q314" s="36">
        <f ca="1">SUMIFS(СВЦЭМ!$J$40:$J$783,СВЦЭМ!$A$40:$A$783,$A314,СВЦЭМ!$B$39:$B$782,Q$313)+'СЕТ СН'!$F$13</f>
        <v>0</v>
      </c>
      <c r="R314" s="36">
        <f ca="1">SUMIFS(СВЦЭМ!$J$40:$J$783,СВЦЭМ!$A$40:$A$783,$A314,СВЦЭМ!$B$39:$B$782,R$313)+'СЕТ СН'!$F$13</f>
        <v>0</v>
      </c>
      <c r="S314" s="36">
        <f ca="1">SUMIFS(СВЦЭМ!$J$40:$J$783,СВЦЭМ!$A$40:$A$783,$A314,СВЦЭМ!$B$39:$B$782,S$313)+'СЕТ СН'!$F$13</f>
        <v>0</v>
      </c>
      <c r="T314" s="36">
        <f ca="1">SUMIFS(СВЦЭМ!$J$40:$J$783,СВЦЭМ!$A$40:$A$783,$A314,СВЦЭМ!$B$39:$B$782,T$313)+'СЕТ СН'!$F$13</f>
        <v>0</v>
      </c>
      <c r="U314" s="36">
        <f ca="1">SUMIFS(СВЦЭМ!$J$40:$J$783,СВЦЭМ!$A$40:$A$783,$A314,СВЦЭМ!$B$39:$B$782,U$313)+'СЕТ СН'!$F$13</f>
        <v>0</v>
      </c>
      <c r="V314" s="36">
        <f ca="1">SUMIFS(СВЦЭМ!$J$40:$J$783,СВЦЭМ!$A$40:$A$783,$A314,СВЦЭМ!$B$39:$B$782,V$313)+'СЕТ СН'!$F$13</f>
        <v>0</v>
      </c>
      <c r="W314" s="36">
        <f ca="1">SUMIFS(СВЦЭМ!$J$40:$J$783,СВЦЭМ!$A$40:$A$783,$A314,СВЦЭМ!$B$39:$B$782,W$313)+'СЕТ СН'!$F$13</f>
        <v>0</v>
      </c>
      <c r="X314" s="36">
        <f ca="1">SUMIFS(СВЦЭМ!$J$40:$J$783,СВЦЭМ!$A$40:$A$783,$A314,СВЦЭМ!$B$39:$B$782,X$313)+'СЕТ СН'!$F$13</f>
        <v>0</v>
      </c>
      <c r="Y314" s="36">
        <f ca="1">SUMIFS(СВЦЭМ!$J$40:$J$783,СВЦЭМ!$A$40:$A$783,$A314,СВЦЭМ!$B$39:$B$782,Y$313)+'СЕТ СН'!$F$13</f>
        <v>0</v>
      </c>
      <c r="AA314" s="45"/>
    </row>
    <row r="315" spans="1:27" ht="15.75" hidden="1" x14ac:dyDescent="0.2">
      <c r="A315" s="35">
        <f>A314+1</f>
        <v>44959</v>
      </c>
      <c r="B315" s="36">
        <f ca="1">SUMIFS(СВЦЭМ!$J$40:$J$783,СВЦЭМ!$A$40:$A$783,$A315,СВЦЭМ!$B$39:$B$782,B$313)+'СЕТ СН'!$F$13</f>
        <v>0</v>
      </c>
      <c r="C315" s="36">
        <f ca="1">SUMIFS(СВЦЭМ!$J$40:$J$783,СВЦЭМ!$A$40:$A$783,$A315,СВЦЭМ!$B$39:$B$782,C$313)+'СЕТ СН'!$F$13</f>
        <v>0</v>
      </c>
      <c r="D315" s="36">
        <f ca="1">SUMIFS(СВЦЭМ!$J$40:$J$783,СВЦЭМ!$A$40:$A$783,$A315,СВЦЭМ!$B$39:$B$782,D$313)+'СЕТ СН'!$F$13</f>
        <v>0</v>
      </c>
      <c r="E315" s="36">
        <f ca="1">SUMIFS(СВЦЭМ!$J$40:$J$783,СВЦЭМ!$A$40:$A$783,$A315,СВЦЭМ!$B$39:$B$782,E$313)+'СЕТ СН'!$F$13</f>
        <v>0</v>
      </c>
      <c r="F315" s="36">
        <f ca="1">SUMIFS(СВЦЭМ!$J$40:$J$783,СВЦЭМ!$A$40:$A$783,$A315,СВЦЭМ!$B$39:$B$782,F$313)+'СЕТ СН'!$F$13</f>
        <v>0</v>
      </c>
      <c r="G315" s="36">
        <f ca="1">SUMIFS(СВЦЭМ!$J$40:$J$783,СВЦЭМ!$A$40:$A$783,$A315,СВЦЭМ!$B$39:$B$782,G$313)+'СЕТ СН'!$F$13</f>
        <v>0</v>
      </c>
      <c r="H315" s="36">
        <f ca="1">SUMIFS(СВЦЭМ!$J$40:$J$783,СВЦЭМ!$A$40:$A$783,$A315,СВЦЭМ!$B$39:$B$782,H$313)+'СЕТ СН'!$F$13</f>
        <v>0</v>
      </c>
      <c r="I315" s="36">
        <f ca="1">SUMIFS(СВЦЭМ!$J$40:$J$783,СВЦЭМ!$A$40:$A$783,$A315,СВЦЭМ!$B$39:$B$782,I$313)+'СЕТ СН'!$F$13</f>
        <v>0</v>
      </c>
      <c r="J315" s="36">
        <f ca="1">SUMIFS(СВЦЭМ!$J$40:$J$783,СВЦЭМ!$A$40:$A$783,$A315,СВЦЭМ!$B$39:$B$782,J$313)+'СЕТ СН'!$F$13</f>
        <v>0</v>
      </c>
      <c r="K315" s="36">
        <f ca="1">SUMIFS(СВЦЭМ!$J$40:$J$783,СВЦЭМ!$A$40:$A$783,$A315,СВЦЭМ!$B$39:$B$782,K$313)+'СЕТ СН'!$F$13</f>
        <v>0</v>
      </c>
      <c r="L315" s="36">
        <f ca="1">SUMIFS(СВЦЭМ!$J$40:$J$783,СВЦЭМ!$A$40:$A$783,$A315,СВЦЭМ!$B$39:$B$782,L$313)+'СЕТ СН'!$F$13</f>
        <v>0</v>
      </c>
      <c r="M315" s="36">
        <f ca="1">SUMIFS(СВЦЭМ!$J$40:$J$783,СВЦЭМ!$A$40:$A$783,$A315,СВЦЭМ!$B$39:$B$782,M$313)+'СЕТ СН'!$F$13</f>
        <v>0</v>
      </c>
      <c r="N315" s="36">
        <f ca="1">SUMIFS(СВЦЭМ!$J$40:$J$783,СВЦЭМ!$A$40:$A$783,$A315,СВЦЭМ!$B$39:$B$782,N$313)+'СЕТ СН'!$F$13</f>
        <v>0</v>
      </c>
      <c r="O315" s="36">
        <f ca="1">SUMIFS(СВЦЭМ!$J$40:$J$783,СВЦЭМ!$A$40:$A$783,$A315,СВЦЭМ!$B$39:$B$782,O$313)+'СЕТ СН'!$F$13</f>
        <v>0</v>
      </c>
      <c r="P315" s="36">
        <f ca="1">SUMIFS(СВЦЭМ!$J$40:$J$783,СВЦЭМ!$A$40:$A$783,$A315,СВЦЭМ!$B$39:$B$782,P$313)+'СЕТ СН'!$F$13</f>
        <v>0</v>
      </c>
      <c r="Q315" s="36">
        <f ca="1">SUMIFS(СВЦЭМ!$J$40:$J$783,СВЦЭМ!$A$40:$A$783,$A315,СВЦЭМ!$B$39:$B$782,Q$313)+'СЕТ СН'!$F$13</f>
        <v>0</v>
      </c>
      <c r="R315" s="36">
        <f ca="1">SUMIFS(СВЦЭМ!$J$40:$J$783,СВЦЭМ!$A$40:$A$783,$A315,СВЦЭМ!$B$39:$B$782,R$313)+'СЕТ СН'!$F$13</f>
        <v>0</v>
      </c>
      <c r="S315" s="36">
        <f ca="1">SUMIFS(СВЦЭМ!$J$40:$J$783,СВЦЭМ!$A$40:$A$783,$A315,СВЦЭМ!$B$39:$B$782,S$313)+'СЕТ СН'!$F$13</f>
        <v>0</v>
      </c>
      <c r="T315" s="36">
        <f ca="1">SUMIFS(СВЦЭМ!$J$40:$J$783,СВЦЭМ!$A$40:$A$783,$A315,СВЦЭМ!$B$39:$B$782,T$313)+'СЕТ СН'!$F$13</f>
        <v>0</v>
      </c>
      <c r="U315" s="36">
        <f ca="1">SUMIFS(СВЦЭМ!$J$40:$J$783,СВЦЭМ!$A$40:$A$783,$A315,СВЦЭМ!$B$39:$B$782,U$313)+'СЕТ СН'!$F$13</f>
        <v>0</v>
      </c>
      <c r="V315" s="36">
        <f ca="1">SUMIFS(СВЦЭМ!$J$40:$J$783,СВЦЭМ!$A$40:$A$783,$A315,СВЦЭМ!$B$39:$B$782,V$313)+'СЕТ СН'!$F$13</f>
        <v>0</v>
      </c>
      <c r="W315" s="36">
        <f ca="1">SUMIFS(СВЦЭМ!$J$40:$J$783,СВЦЭМ!$A$40:$A$783,$A315,СВЦЭМ!$B$39:$B$782,W$313)+'СЕТ СН'!$F$13</f>
        <v>0</v>
      </c>
      <c r="X315" s="36">
        <f ca="1">SUMIFS(СВЦЭМ!$J$40:$J$783,СВЦЭМ!$A$40:$A$783,$A315,СВЦЭМ!$B$39:$B$782,X$313)+'СЕТ СН'!$F$13</f>
        <v>0</v>
      </c>
      <c r="Y315" s="36">
        <f ca="1">SUMIFS(СВЦЭМ!$J$40:$J$783,СВЦЭМ!$A$40:$A$783,$A315,СВЦЭМ!$B$39:$B$782,Y$313)+'СЕТ СН'!$F$13</f>
        <v>0</v>
      </c>
    </row>
    <row r="316" spans="1:27" ht="15.75" hidden="1" x14ac:dyDescent="0.2">
      <c r="A316" s="35">
        <f t="shared" ref="A316:A344" si="9">A315+1</f>
        <v>44960</v>
      </c>
      <c r="B316" s="36">
        <f ca="1">SUMIFS(СВЦЭМ!$J$40:$J$783,СВЦЭМ!$A$40:$A$783,$A316,СВЦЭМ!$B$39:$B$782,B$313)+'СЕТ СН'!$F$13</f>
        <v>0</v>
      </c>
      <c r="C316" s="36">
        <f ca="1">SUMIFS(СВЦЭМ!$J$40:$J$783,СВЦЭМ!$A$40:$A$783,$A316,СВЦЭМ!$B$39:$B$782,C$313)+'СЕТ СН'!$F$13</f>
        <v>0</v>
      </c>
      <c r="D316" s="36">
        <f ca="1">SUMIFS(СВЦЭМ!$J$40:$J$783,СВЦЭМ!$A$40:$A$783,$A316,СВЦЭМ!$B$39:$B$782,D$313)+'СЕТ СН'!$F$13</f>
        <v>0</v>
      </c>
      <c r="E316" s="36">
        <f ca="1">SUMIFS(СВЦЭМ!$J$40:$J$783,СВЦЭМ!$A$40:$A$783,$A316,СВЦЭМ!$B$39:$B$782,E$313)+'СЕТ СН'!$F$13</f>
        <v>0</v>
      </c>
      <c r="F316" s="36">
        <f ca="1">SUMIFS(СВЦЭМ!$J$40:$J$783,СВЦЭМ!$A$40:$A$783,$A316,СВЦЭМ!$B$39:$B$782,F$313)+'СЕТ СН'!$F$13</f>
        <v>0</v>
      </c>
      <c r="G316" s="36">
        <f ca="1">SUMIFS(СВЦЭМ!$J$40:$J$783,СВЦЭМ!$A$40:$A$783,$A316,СВЦЭМ!$B$39:$B$782,G$313)+'СЕТ СН'!$F$13</f>
        <v>0</v>
      </c>
      <c r="H316" s="36">
        <f ca="1">SUMIFS(СВЦЭМ!$J$40:$J$783,СВЦЭМ!$A$40:$A$783,$A316,СВЦЭМ!$B$39:$B$782,H$313)+'СЕТ СН'!$F$13</f>
        <v>0</v>
      </c>
      <c r="I316" s="36">
        <f ca="1">SUMIFS(СВЦЭМ!$J$40:$J$783,СВЦЭМ!$A$40:$A$783,$A316,СВЦЭМ!$B$39:$B$782,I$313)+'СЕТ СН'!$F$13</f>
        <v>0</v>
      </c>
      <c r="J316" s="36">
        <f ca="1">SUMIFS(СВЦЭМ!$J$40:$J$783,СВЦЭМ!$A$40:$A$783,$A316,СВЦЭМ!$B$39:$B$782,J$313)+'СЕТ СН'!$F$13</f>
        <v>0</v>
      </c>
      <c r="K316" s="36">
        <f ca="1">SUMIFS(СВЦЭМ!$J$40:$J$783,СВЦЭМ!$A$40:$A$783,$A316,СВЦЭМ!$B$39:$B$782,K$313)+'СЕТ СН'!$F$13</f>
        <v>0</v>
      </c>
      <c r="L316" s="36">
        <f ca="1">SUMIFS(СВЦЭМ!$J$40:$J$783,СВЦЭМ!$A$40:$A$783,$A316,СВЦЭМ!$B$39:$B$782,L$313)+'СЕТ СН'!$F$13</f>
        <v>0</v>
      </c>
      <c r="M316" s="36">
        <f ca="1">SUMIFS(СВЦЭМ!$J$40:$J$783,СВЦЭМ!$A$40:$A$783,$A316,СВЦЭМ!$B$39:$B$782,M$313)+'СЕТ СН'!$F$13</f>
        <v>0</v>
      </c>
      <c r="N316" s="36">
        <f ca="1">SUMIFS(СВЦЭМ!$J$40:$J$783,СВЦЭМ!$A$40:$A$783,$A316,СВЦЭМ!$B$39:$B$782,N$313)+'СЕТ СН'!$F$13</f>
        <v>0</v>
      </c>
      <c r="O316" s="36">
        <f ca="1">SUMIFS(СВЦЭМ!$J$40:$J$783,СВЦЭМ!$A$40:$A$783,$A316,СВЦЭМ!$B$39:$B$782,O$313)+'СЕТ СН'!$F$13</f>
        <v>0</v>
      </c>
      <c r="P316" s="36">
        <f ca="1">SUMIFS(СВЦЭМ!$J$40:$J$783,СВЦЭМ!$A$40:$A$783,$A316,СВЦЭМ!$B$39:$B$782,P$313)+'СЕТ СН'!$F$13</f>
        <v>0</v>
      </c>
      <c r="Q316" s="36">
        <f ca="1">SUMIFS(СВЦЭМ!$J$40:$J$783,СВЦЭМ!$A$40:$A$783,$A316,СВЦЭМ!$B$39:$B$782,Q$313)+'СЕТ СН'!$F$13</f>
        <v>0</v>
      </c>
      <c r="R316" s="36">
        <f ca="1">SUMIFS(СВЦЭМ!$J$40:$J$783,СВЦЭМ!$A$40:$A$783,$A316,СВЦЭМ!$B$39:$B$782,R$313)+'СЕТ СН'!$F$13</f>
        <v>0</v>
      </c>
      <c r="S316" s="36">
        <f ca="1">SUMIFS(СВЦЭМ!$J$40:$J$783,СВЦЭМ!$A$40:$A$783,$A316,СВЦЭМ!$B$39:$B$782,S$313)+'СЕТ СН'!$F$13</f>
        <v>0</v>
      </c>
      <c r="T316" s="36">
        <f ca="1">SUMIFS(СВЦЭМ!$J$40:$J$783,СВЦЭМ!$A$40:$A$783,$A316,СВЦЭМ!$B$39:$B$782,T$313)+'СЕТ СН'!$F$13</f>
        <v>0</v>
      </c>
      <c r="U316" s="36">
        <f ca="1">SUMIFS(СВЦЭМ!$J$40:$J$783,СВЦЭМ!$A$40:$A$783,$A316,СВЦЭМ!$B$39:$B$782,U$313)+'СЕТ СН'!$F$13</f>
        <v>0</v>
      </c>
      <c r="V316" s="36">
        <f ca="1">SUMIFS(СВЦЭМ!$J$40:$J$783,СВЦЭМ!$A$40:$A$783,$A316,СВЦЭМ!$B$39:$B$782,V$313)+'СЕТ СН'!$F$13</f>
        <v>0</v>
      </c>
      <c r="W316" s="36">
        <f ca="1">SUMIFS(СВЦЭМ!$J$40:$J$783,СВЦЭМ!$A$40:$A$783,$A316,СВЦЭМ!$B$39:$B$782,W$313)+'СЕТ СН'!$F$13</f>
        <v>0</v>
      </c>
      <c r="X316" s="36">
        <f ca="1">SUMIFS(СВЦЭМ!$J$40:$J$783,СВЦЭМ!$A$40:$A$783,$A316,СВЦЭМ!$B$39:$B$782,X$313)+'СЕТ СН'!$F$13</f>
        <v>0</v>
      </c>
      <c r="Y316" s="36">
        <f ca="1">SUMIFS(СВЦЭМ!$J$40:$J$783,СВЦЭМ!$A$40:$A$783,$A316,СВЦЭМ!$B$39:$B$782,Y$313)+'СЕТ СН'!$F$13</f>
        <v>0</v>
      </c>
    </row>
    <row r="317" spans="1:27" ht="15.75" hidden="1" x14ac:dyDescent="0.2">
      <c r="A317" s="35">
        <f t="shared" si="9"/>
        <v>44961</v>
      </c>
      <c r="B317" s="36">
        <f ca="1">SUMIFS(СВЦЭМ!$J$40:$J$783,СВЦЭМ!$A$40:$A$783,$A317,СВЦЭМ!$B$39:$B$782,B$313)+'СЕТ СН'!$F$13</f>
        <v>0</v>
      </c>
      <c r="C317" s="36">
        <f ca="1">SUMIFS(СВЦЭМ!$J$40:$J$783,СВЦЭМ!$A$40:$A$783,$A317,СВЦЭМ!$B$39:$B$782,C$313)+'СЕТ СН'!$F$13</f>
        <v>0</v>
      </c>
      <c r="D317" s="36">
        <f ca="1">SUMIFS(СВЦЭМ!$J$40:$J$783,СВЦЭМ!$A$40:$A$783,$A317,СВЦЭМ!$B$39:$B$782,D$313)+'СЕТ СН'!$F$13</f>
        <v>0</v>
      </c>
      <c r="E317" s="36">
        <f ca="1">SUMIFS(СВЦЭМ!$J$40:$J$783,СВЦЭМ!$A$40:$A$783,$A317,СВЦЭМ!$B$39:$B$782,E$313)+'СЕТ СН'!$F$13</f>
        <v>0</v>
      </c>
      <c r="F317" s="36">
        <f ca="1">SUMIFS(СВЦЭМ!$J$40:$J$783,СВЦЭМ!$A$40:$A$783,$A317,СВЦЭМ!$B$39:$B$782,F$313)+'СЕТ СН'!$F$13</f>
        <v>0</v>
      </c>
      <c r="G317" s="36">
        <f ca="1">SUMIFS(СВЦЭМ!$J$40:$J$783,СВЦЭМ!$A$40:$A$783,$A317,СВЦЭМ!$B$39:$B$782,G$313)+'СЕТ СН'!$F$13</f>
        <v>0</v>
      </c>
      <c r="H317" s="36">
        <f ca="1">SUMIFS(СВЦЭМ!$J$40:$J$783,СВЦЭМ!$A$40:$A$783,$A317,СВЦЭМ!$B$39:$B$782,H$313)+'СЕТ СН'!$F$13</f>
        <v>0</v>
      </c>
      <c r="I317" s="36">
        <f ca="1">SUMIFS(СВЦЭМ!$J$40:$J$783,СВЦЭМ!$A$40:$A$783,$A317,СВЦЭМ!$B$39:$B$782,I$313)+'СЕТ СН'!$F$13</f>
        <v>0</v>
      </c>
      <c r="J317" s="36">
        <f ca="1">SUMIFS(СВЦЭМ!$J$40:$J$783,СВЦЭМ!$A$40:$A$783,$A317,СВЦЭМ!$B$39:$B$782,J$313)+'СЕТ СН'!$F$13</f>
        <v>0</v>
      </c>
      <c r="K317" s="36">
        <f ca="1">SUMIFS(СВЦЭМ!$J$40:$J$783,СВЦЭМ!$A$40:$A$783,$A317,СВЦЭМ!$B$39:$B$782,K$313)+'СЕТ СН'!$F$13</f>
        <v>0</v>
      </c>
      <c r="L317" s="36">
        <f ca="1">SUMIFS(СВЦЭМ!$J$40:$J$783,СВЦЭМ!$A$40:$A$783,$A317,СВЦЭМ!$B$39:$B$782,L$313)+'СЕТ СН'!$F$13</f>
        <v>0</v>
      </c>
      <c r="M317" s="36">
        <f ca="1">SUMIFS(СВЦЭМ!$J$40:$J$783,СВЦЭМ!$A$40:$A$783,$A317,СВЦЭМ!$B$39:$B$782,M$313)+'СЕТ СН'!$F$13</f>
        <v>0</v>
      </c>
      <c r="N317" s="36">
        <f ca="1">SUMIFS(СВЦЭМ!$J$40:$J$783,СВЦЭМ!$A$40:$A$783,$A317,СВЦЭМ!$B$39:$B$782,N$313)+'СЕТ СН'!$F$13</f>
        <v>0</v>
      </c>
      <c r="O317" s="36">
        <f ca="1">SUMIFS(СВЦЭМ!$J$40:$J$783,СВЦЭМ!$A$40:$A$783,$A317,СВЦЭМ!$B$39:$B$782,O$313)+'СЕТ СН'!$F$13</f>
        <v>0</v>
      </c>
      <c r="P317" s="36">
        <f ca="1">SUMIFS(СВЦЭМ!$J$40:$J$783,СВЦЭМ!$A$40:$A$783,$A317,СВЦЭМ!$B$39:$B$782,P$313)+'СЕТ СН'!$F$13</f>
        <v>0</v>
      </c>
      <c r="Q317" s="36">
        <f ca="1">SUMIFS(СВЦЭМ!$J$40:$J$783,СВЦЭМ!$A$40:$A$783,$A317,СВЦЭМ!$B$39:$B$782,Q$313)+'СЕТ СН'!$F$13</f>
        <v>0</v>
      </c>
      <c r="R317" s="36">
        <f ca="1">SUMIFS(СВЦЭМ!$J$40:$J$783,СВЦЭМ!$A$40:$A$783,$A317,СВЦЭМ!$B$39:$B$782,R$313)+'СЕТ СН'!$F$13</f>
        <v>0</v>
      </c>
      <c r="S317" s="36">
        <f ca="1">SUMIFS(СВЦЭМ!$J$40:$J$783,СВЦЭМ!$A$40:$A$783,$A317,СВЦЭМ!$B$39:$B$782,S$313)+'СЕТ СН'!$F$13</f>
        <v>0</v>
      </c>
      <c r="T317" s="36">
        <f ca="1">SUMIFS(СВЦЭМ!$J$40:$J$783,СВЦЭМ!$A$40:$A$783,$A317,СВЦЭМ!$B$39:$B$782,T$313)+'СЕТ СН'!$F$13</f>
        <v>0</v>
      </c>
      <c r="U317" s="36">
        <f ca="1">SUMIFS(СВЦЭМ!$J$40:$J$783,СВЦЭМ!$A$40:$A$783,$A317,СВЦЭМ!$B$39:$B$782,U$313)+'СЕТ СН'!$F$13</f>
        <v>0</v>
      </c>
      <c r="V317" s="36">
        <f ca="1">SUMIFS(СВЦЭМ!$J$40:$J$783,СВЦЭМ!$A$40:$A$783,$A317,СВЦЭМ!$B$39:$B$782,V$313)+'СЕТ СН'!$F$13</f>
        <v>0</v>
      </c>
      <c r="W317" s="36">
        <f ca="1">SUMIFS(СВЦЭМ!$J$40:$J$783,СВЦЭМ!$A$40:$A$783,$A317,СВЦЭМ!$B$39:$B$782,W$313)+'СЕТ СН'!$F$13</f>
        <v>0</v>
      </c>
      <c r="X317" s="36">
        <f ca="1">SUMIFS(СВЦЭМ!$J$40:$J$783,СВЦЭМ!$A$40:$A$783,$A317,СВЦЭМ!$B$39:$B$782,X$313)+'СЕТ СН'!$F$13</f>
        <v>0</v>
      </c>
      <c r="Y317" s="36">
        <f ca="1">SUMIFS(СВЦЭМ!$J$40:$J$783,СВЦЭМ!$A$40:$A$783,$A317,СВЦЭМ!$B$39:$B$782,Y$313)+'СЕТ СН'!$F$13</f>
        <v>0</v>
      </c>
    </row>
    <row r="318" spans="1:27" ht="15.75" hidden="1" x14ac:dyDescent="0.2">
      <c r="A318" s="35">
        <f t="shared" si="9"/>
        <v>44962</v>
      </c>
      <c r="B318" s="36">
        <f ca="1">SUMIFS(СВЦЭМ!$J$40:$J$783,СВЦЭМ!$A$40:$A$783,$A318,СВЦЭМ!$B$39:$B$782,B$313)+'СЕТ СН'!$F$13</f>
        <v>0</v>
      </c>
      <c r="C318" s="36">
        <f ca="1">SUMIFS(СВЦЭМ!$J$40:$J$783,СВЦЭМ!$A$40:$A$783,$A318,СВЦЭМ!$B$39:$B$782,C$313)+'СЕТ СН'!$F$13</f>
        <v>0</v>
      </c>
      <c r="D318" s="36">
        <f ca="1">SUMIFS(СВЦЭМ!$J$40:$J$783,СВЦЭМ!$A$40:$A$783,$A318,СВЦЭМ!$B$39:$B$782,D$313)+'СЕТ СН'!$F$13</f>
        <v>0</v>
      </c>
      <c r="E318" s="36">
        <f ca="1">SUMIFS(СВЦЭМ!$J$40:$J$783,СВЦЭМ!$A$40:$A$783,$A318,СВЦЭМ!$B$39:$B$782,E$313)+'СЕТ СН'!$F$13</f>
        <v>0</v>
      </c>
      <c r="F318" s="36">
        <f ca="1">SUMIFS(СВЦЭМ!$J$40:$J$783,СВЦЭМ!$A$40:$A$783,$A318,СВЦЭМ!$B$39:$B$782,F$313)+'СЕТ СН'!$F$13</f>
        <v>0</v>
      </c>
      <c r="G318" s="36">
        <f ca="1">SUMIFS(СВЦЭМ!$J$40:$J$783,СВЦЭМ!$A$40:$A$783,$A318,СВЦЭМ!$B$39:$B$782,G$313)+'СЕТ СН'!$F$13</f>
        <v>0</v>
      </c>
      <c r="H318" s="36">
        <f ca="1">SUMIFS(СВЦЭМ!$J$40:$J$783,СВЦЭМ!$A$40:$A$783,$A318,СВЦЭМ!$B$39:$B$782,H$313)+'СЕТ СН'!$F$13</f>
        <v>0</v>
      </c>
      <c r="I318" s="36">
        <f ca="1">SUMIFS(СВЦЭМ!$J$40:$J$783,СВЦЭМ!$A$40:$A$783,$A318,СВЦЭМ!$B$39:$B$782,I$313)+'СЕТ СН'!$F$13</f>
        <v>0</v>
      </c>
      <c r="J318" s="36">
        <f ca="1">SUMIFS(СВЦЭМ!$J$40:$J$783,СВЦЭМ!$A$40:$A$783,$A318,СВЦЭМ!$B$39:$B$782,J$313)+'СЕТ СН'!$F$13</f>
        <v>0</v>
      </c>
      <c r="K318" s="36">
        <f ca="1">SUMIFS(СВЦЭМ!$J$40:$J$783,СВЦЭМ!$A$40:$A$783,$A318,СВЦЭМ!$B$39:$B$782,K$313)+'СЕТ СН'!$F$13</f>
        <v>0</v>
      </c>
      <c r="L318" s="36">
        <f ca="1">SUMIFS(СВЦЭМ!$J$40:$J$783,СВЦЭМ!$A$40:$A$783,$A318,СВЦЭМ!$B$39:$B$782,L$313)+'СЕТ СН'!$F$13</f>
        <v>0</v>
      </c>
      <c r="M318" s="36">
        <f ca="1">SUMIFS(СВЦЭМ!$J$40:$J$783,СВЦЭМ!$A$40:$A$783,$A318,СВЦЭМ!$B$39:$B$782,M$313)+'СЕТ СН'!$F$13</f>
        <v>0</v>
      </c>
      <c r="N318" s="36">
        <f ca="1">SUMIFS(СВЦЭМ!$J$40:$J$783,СВЦЭМ!$A$40:$A$783,$A318,СВЦЭМ!$B$39:$B$782,N$313)+'СЕТ СН'!$F$13</f>
        <v>0</v>
      </c>
      <c r="O318" s="36">
        <f ca="1">SUMIFS(СВЦЭМ!$J$40:$J$783,СВЦЭМ!$A$40:$A$783,$A318,СВЦЭМ!$B$39:$B$782,O$313)+'СЕТ СН'!$F$13</f>
        <v>0</v>
      </c>
      <c r="P318" s="36">
        <f ca="1">SUMIFS(СВЦЭМ!$J$40:$J$783,СВЦЭМ!$A$40:$A$783,$A318,СВЦЭМ!$B$39:$B$782,P$313)+'СЕТ СН'!$F$13</f>
        <v>0</v>
      </c>
      <c r="Q318" s="36">
        <f ca="1">SUMIFS(СВЦЭМ!$J$40:$J$783,СВЦЭМ!$A$40:$A$783,$A318,СВЦЭМ!$B$39:$B$782,Q$313)+'СЕТ СН'!$F$13</f>
        <v>0</v>
      </c>
      <c r="R318" s="36">
        <f ca="1">SUMIFS(СВЦЭМ!$J$40:$J$783,СВЦЭМ!$A$40:$A$783,$A318,СВЦЭМ!$B$39:$B$782,R$313)+'СЕТ СН'!$F$13</f>
        <v>0</v>
      </c>
      <c r="S318" s="36">
        <f ca="1">SUMIFS(СВЦЭМ!$J$40:$J$783,СВЦЭМ!$A$40:$A$783,$A318,СВЦЭМ!$B$39:$B$782,S$313)+'СЕТ СН'!$F$13</f>
        <v>0</v>
      </c>
      <c r="T318" s="36">
        <f ca="1">SUMIFS(СВЦЭМ!$J$40:$J$783,СВЦЭМ!$A$40:$A$783,$A318,СВЦЭМ!$B$39:$B$782,T$313)+'СЕТ СН'!$F$13</f>
        <v>0</v>
      </c>
      <c r="U318" s="36">
        <f ca="1">SUMIFS(СВЦЭМ!$J$40:$J$783,СВЦЭМ!$A$40:$A$783,$A318,СВЦЭМ!$B$39:$B$782,U$313)+'СЕТ СН'!$F$13</f>
        <v>0</v>
      </c>
      <c r="V318" s="36">
        <f ca="1">SUMIFS(СВЦЭМ!$J$40:$J$783,СВЦЭМ!$A$40:$A$783,$A318,СВЦЭМ!$B$39:$B$782,V$313)+'СЕТ СН'!$F$13</f>
        <v>0</v>
      </c>
      <c r="W318" s="36">
        <f ca="1">SUMIFS(СВЦЭМ!$J$40:$J$783,СВЦЭМ!$A$40:$A$783,$A318,СВЦЭМ!$B$39:$B$782,W$313)+'СЕТ СН'!$F$13</f>
        <v>0</v>
      </c>
      <c r="X318" s="36">
        <f ca="1">SUMIFS(СВЦЭМ!$J$40:$J$783,СВЦЭМ!$A$40:$A$783,$A318,СВЦЭМ!$B$39:$B$782,X$313)+'СЕТ СН'!$F$13</f>
        <v>0</v>
      </c>
      <c r="Y318" s="36">
        <f ca="1">SUMIFS(СВЦЭМ!$J$40:$J$783,СВЦЭМ!$A$40:$A$783,$A318,СВЦЭМ!$B$39:$B$782,Y$313)+'СЕТ СН'!$F$13</f>
        <v>0</v>
      </c>
    </row>
    <row r="319" spans="1:27" ht="15.75" hidden="1" x14ac:dyDescent="0.2">
      <c r="A319" s="35">
        <f t="shared" si="9"/>
        <v>44963</v>
      </c>
      <c r="B319" s="36">
        <f ca="1">SUMIFS(СВЦЭМ!$J$40:$J$783,СВЦЭМ!$A$40:$A$783,$A319,СВЦЭМ!$B$39:$B$782,B$313)+'СЕТ СН'!$F$13</f>
        <v>0</v>
      </c>
      <c r="C319" s="36">
        <f ca="1">SUMIFS(СВЦЭМ!$J$40:$J$783,СВЦЭМ!$A$40:$A$783,$A319,СВЦЭМ!$B$39:$B$782,C$313)+'СЕТ СН'!$F$13</f>
        <v>0</v>
      </c>
      <c r="D319" s="36">
        <f ca="1">SUMIFS(СВЦЭМ!$J$40:$J$783,СВЦЭМ!$A$40:$A$783,$A319,СВЦЭМ!$B$39:$B$782,D$313)+'СЕТ СН'!$F$13</f>
        <v>0</v>
      </c>
      <c r="E319" s="36">
        <f ca="1">SUMIFS(СВЦЭМ!$J$40:$J$783,СВЦЭМ!$A$40:$A$783,$A319,СВЦЭМ!$B$39:$B$782,E$313)+'СЕТ СН'!$F$13</f>
        <v>0</v>
      </c>
      <c r="F319" s="36">
        <f ca="1">SUMIFS(СВЦЭМ!$J$40:$J$783,СВЦЭМ!$A$40:$A$783,$A319,СВЦЭМ!$B$39:$B$782,F$313)+'СЕТ СН'!$F$13</f>
        <v>0</v>
      </c>
      <c r="G319" s="36">
        <f ca="1">SUMIFS(СВЦЭМ!$J$40:$J$783,СВЦЭМ!$A$40:$A$783,$A319,СВЦЭМ!$B$39:$B$782,G$313)+'СЕТ СН'!$F$13</f>
        <v>0</v>
      </c>
      <c r="H319" s="36">
        <f ca="1">SUMIFS(СВЦЭМ!$J$40:$J$783,СВЦЭМ!$A$40:$A$783,$A319,СВЦЭМ!$B$39:$B$782,H$313)+'СЕТ СН'!$F$13</f>
        <v>0</v>
      </c>
      <c r="I319" s="36">
        <f ca="1">SUMIFS(СВЦЭМ!$J$40:$J$783,СВЦЭМ!$A$40:$A$783,$A319,СВЦЭМ!$B$39:$B$782,I$313)+'СЕТ СН'!$F$13</f>
        <v>0</v>
      </c>
      <c r="J319" s="36">
        <f ca="1">SUMIFS(СВЦЭМ!$J$40:$J$783,СВЦЭМ!$A$40:$A$783,$A319,СВЦЭМ!$B$39:$B$782,J$313)+'СЕТ СН'!$F$13</f>
        <v>0</v>
      </c>
      <c r="K319" s="36">
        <f ca="1">SUMIFS(СВЦЭМ!$J$40:$J$783,СВЦЭМ!$A$40:$A$783,$A319,СВЦЭМ!$B$39:$B$782,K$313)+'СЕТ СН'!$F$13</f>
        <v>0</v>
      </c>
      <c r="L319" s="36">
        <f ca="1">SUMIFS(СВЦЭМ!$J$40:$J$783,СВЦЭМ!$A$40:$A$783,$A319,СВЦЭМ!$B$39:$B$782,L$313)+'СЕТ СН'!$F$13</f>
        <v>0</v>
      </c>
      <c r="M319" s="36">
        <f ca="1">SUMIFS(СВЦЭМ!$J$40:$J$783,СВЦЭМ!$A$40:$A$783,$A319,СВЦЭМ!$B$39:$B$782,M$313)+'СЕТ СН'!$F$13</f>
        <v>0</v>
      </c>
      <c r="N319" s="36">
        <f ca="1">SUMIFS(СВЦЭМ!$J$40:$J$783,СВЦЭМ!$A$40:$A$783,$A319,СВЦЭМ!$B$39:$B$782,N$313)+'СЕТ СН'!$F$13</f>
        <v>0</v>
      </c>
      <c r="O319" s="36">
        <f ca="1">SUMIFS(СВЦЭМ!$J$40:$J$783,СВЦЭМ!$A$40:$A$783,$A319,СВЦЭМ!$B$39:$B$782,O$313)+'СЕТ СН'!$F$13</f>
        <v>0</v>
      </c>
      <c r="P319" s="36">
        <f ca="1">SUMIFS(СВЦЭМ!$J$40:$J$783,СВЦЭМ!$A$40:$A$783,$A319,СВЦЭМ!$B$39:$B$782,P$313)+'СЕТ СН'!$F$13</f>
        <v>0</v>
      </c>
      <c r="Q319" s="36">
        <f ca="1">SUMIFS(СВЦЭМ!$J$40:$J$783,СВЦЭМ!$A$40:$A$783,$A319,СВЦЭМ!$B$39:$B$782,Q$313)+'СЕТ СН'!$F$13</f>
        <v>0</v>
      </c>
      <c r="R319" s="36">
        <f ca="1">SUMIFS(СВЦЭМ!$J$40:$J$783,СВЦЭМ!$A$40:$A$783,$A319,СВЦЭМ!$B$39:$B$782,R$313)+'СЕТ СН'!$F$13</f>
        <v>0</v>
      </c>
      <c r="S319" s="36">
        <f ca="1">SUMIFS(СВЦЭМ!$J$40:$J$783,СВЦЭМ!$A$40:$A$783,$A319,СВЦЭМ!$B$39:$B$782,S$313)+'СЕТ СН'!$F$13</f>
        <v>0</v>
      </c>
      <c r="T319" s="36">
        <f ca="1">SUMIFS(СВЦЭМ!$J$40:$J$783,СВЦЭМ!$A$40:$A$783,$A319,СВЦЭМ!$B$39:$B$782,T$313)+'СЕТ СН'!$F$13</f>
        <v>0</v>
      </c>
      <c r="U319" s="36">
        <f ca="1">SUMIFS(СВЦЭМ!$J$40:$J$783,СВЦЭМ!$A$40:$A$783,$A319,СВЦЭМ!$B$39:$B$782,U$313)+'СЕТ СН'!$F$13</f>
        <v>0</v>
      </c>
      <c r="V319" s="36">
        <f ca="1">SUMIFS(СВЦЭМ!$J$40:$J$783,СВЦЭМ!$A$40:$A$783,$A319,СВЦЭМ!$B$39:$B$782,V$313)+'СЕТ СН'!$F$13</f>
        <v>0</v>
      </c>
      <c r="W319" s="36">
        <f ca="1">SUMIFS(СВЦЭМ!$J$40:$J$783,СВЦЭМ!$A$40:$A$783,$A319,СВЦЭМ!$B$39:$B$782,W$313)+'СЕТ СН'!$F$13</f>
        <v>0</v>
      </c>
      <c r="X319" s="36">
        <f ca="1">SUMIFS(СВЦЭМ!$J$40:$J$783,СВЦЭМ!$A$40:$A$783,$A319,СВЦЭМ!$B$39:$B$782,X$313)+'СЕТ СН'!$F$13</f>
        <v>0</v>
      </c>
      <c r="Y319" s="36">
        <f ca="1">SUMIFS(СВЦЭМ!$J$40:$J$783,СВЦЭМ!$A$40:$A$783,$A319,СВЦЭМ!$B$39:$B$782,Y$313)+'СЕТ СН'!$F$13</f>
        <v>0</v>
      </c>
    </row>
    <row r="320" spans="1:27" ht="15.75" hidden="1" x14ac:dyDescent="0.2">
      <c r="A320" s="35">
        <f t="shared" si="9"/>
        <v>44964</v>
      </c>
      <c r="B320" s="36">
        <f ca="1">SUMIFS(СВЦЭМ!$J$40:$J$783,СВЦЭМ!$A$40:$A$783,$A320,СВЦЭМ!$B$39:$B$782,B$313)+'СЕТ СН'!$F$13</f>
        <v>0</v>
      </c>
      <c r="C320" s="36">
        <f ca="1">SUMIFS(СВЦЭМ!$J$40:$J$783,СВЦЭМ!$A$40:$A$783,$A320,СВЦЭМ!$B$39:$B$782,C$313)+'СЕТ СН'!$F$13</f>
        <v>0</v>
      </c>
      <c r="D320" s="36">
        <f ca="1">SUMIFS(СВЦЭМ!$J$40:$J$783,СВЦЭМ!$A$40:$A$783,$A320,СВЦЭМ!$B$39:$B$782,D$313)+'СЕТ СН'!$F$13</f>
        <v>0</v>
      </c>
      <c r="E320" s="36">
        <f ca="1">SUMIFS(СВЦЭМ!$J$40:$J$783,СВЦЭМ!$A$40:$A$783,$A320,СВЦЭМ!$B$39:$B$782,E$313)+'СЕТ СН'!$F$13</f>
        <v>0</v>
      </c>
      <c r="F320" s="36">
        <f ca="1">SUMIFS(СВЦЭМ!$J$40:$J$783,СВЦЭМ!$A$40:$A$783,$A320,СВЦЭМ!$B$39:$B$782,F$313)+'СЕТ СН'!$F$13</f>
        <v>0</v>
      </c>
      <c r="G320" s="36">
        <f ca="1">SUMIFS(СВЦЭМ!$J$40:$J$783,СВЦЭМ!$A$40:$A$783,$A320,СВЦЭМ!$B$39:$B$782,G$313)+'СЕТ СН'!$F$13</f>
        <v>0</v>
      </c>
      <c r="H320" s="36">
        <f ca="1">SUMIFS(СВЦЭМ!$J$40:$J$783,СВЦЭМ!$A$40:$A$783,$A320,СВЦЭМ!$B$39:$B$782,H$313)+'СЕТ СН'!$F$13</f>
        <v>0</v>
      </c>
      <c r="I320" s="36">
        <f ca="1">SUMIFS(СВЦЭМ!$J$40:$J$783,СВЦЭМ!$A$40:$A$783,$A320,СВЦЭМ!$B$39:$B$782,I$313)+'СЕТ СН'!$F$13</f>
        <v>0</v>
      </c>
      <c r="J320" s="36">
        <f ca="1">SUMIFS(СВЦЭМ!$J$40:$J$783,СВЦЭМ!$A$40:$A$783,$A320,СВЦЭМ!$B$39:$B$782,J$313)+'СЕТ СН'!$F$13</f>
        <v>0</v>
      </c>
      <c r="K320" s="36">
        <f ca="1">SUMIFS(СВЦЭМ!$J$40:$J$783,СВЦЭМ!$A$40:$A$783,$A320,СВЦЭМ!$B$39:$B$782,K$313)+'СЕТ СН'!$F$13</f>
        <v>0</v>
      </c>
      <c r="L320" s="36">
        <f ca="1">SUMIFS(СВЦЭМ!$J$40:$J$783,СВЦЭМ!$A$40:$A$783,$A320,СВЦЭМ!$B$39:$B$782,L$313)+'СЕТ СН'!$F$13</f>
        <v>0</v>
      </c>
      <c r="M320" s="36">
        <f ca="1">SUMIFS(СВЦЭМ!$J$40:$J$783,СВЦЭМ!$A$40:$A$783,$A320,СВЦЭМ!$B$39:$B$782,M$313)+'СЕТ СН'!$F$13</f>
        <v>0</v>
      </c>
      <c r="N320" s="36">
        <f ca="1">SUMIFS(СВЦЭМ!$J$40:$J$783,СВЦЭМ!$A$40:$A$783,$A320,СВЦЭМ!$B$39:$B$782,N$313)+'СЕТ СН'!$F$13</f>
        <v>0</v>
      </c>
      <c r="O320" s="36">
        <f ca="1">SUMIFS(СВЦЭМ!$J$40:$J$783,СВЦЭМ!$A$40:$A$783,$A320,СВЦЭМ!$B$39:$B$782,O$313)+'СЕТ СН'!$F$13</f>
        <v>0</v>
      </c>
      <c r="P320" s="36">
        <f ca="1">SUMIFS(СВЦЭМ!$J$40:$J$783,СВЦЭМ!$A$40:$A$783,$A320,СВЦЭМ!$B$39:$B$782,P$313)+'СЕТ СН'!$F$13</f>
        <v>0</v>
      </c>
      <c r="Q320" s="36">
        <f ca="1">SUMIFS(СВЦЭМ!$J$40:$J$783,СВЦЭМ!$A$40:$A$783,$A320,СВЦЭМ!$B$39:$B$782,Q$313)+'СЕТ СН'!$F$13</f>
        <v>0</v>
      </c>
      <c r="R320" s="36">
        <f ca="1">SUMIFS(СВЦЭМ!$J$40:$J$783,СВЦЭМ!$A$40:$A$783,$A320,СВЦЭМ!$B$39:$B$782,R$313)+'СЕТ СН'!$F$13</f>
        <v>0</v>
      </c>
      <c r="S320" s="36">
        <f ca="1">SUMIFS(СВЦЭМ!$J$40:$J$783,СВЦЭМ!$A$40:$A$783,$A320,СВЦЭМ!$B$39:$B$782,S$313)+'СЕТ СН'!$F$13</f>
        <v>0</v>
      </c>
      <c r="T320" s="36">
        <f ca="1">SUMIFS(СВЦЭМ!$J$40:$J$783,СВЦЭМ!$A$40:$A$783,$A320,СВЦЭМ!$B$39:$B$782,T$313)+'СЕТ СН'!$F$13</f>
        <v>0</v>
      </c>
      <c r="U320" s="36">
        <f ca="1">SUMIFS(СВЦЭМ!$J$40:$J$783,СВЦЭМ!$A$40:$A$783,$A320,СВЦЭМ!$B$39:$B$782,U$313)+'СЕТ СН'!$F$13</f>
        <v>0</v>
      </c>
      <c r="V320" s="36">
        <f ca="1">SUMIFS(СВЦЭМ!$J$40:$J$783,СВЦЭМ!$A$40:$A$783,$A320,СВЦЭМ!$B$39:$B$782,V$313)+'СЕТ СН'!$F$13</f>
        <v>0</v>
      </c>
      <c r="W320" s="36">
        <f ca="1">SUMIFS(СВЦЭМ!$J$40:$J$783,СВЦЭМ!$A$40:$A$783,$A320,СВЦЭМ!$B$39:$B$782,W$313)+'СЕТ СН'!$F$13</f>
        <v>0</v>
      </c>
      <c r="X320" s="36">
        <f ca="1">SUMIFS(СВЦЭМ!$J$40:$J$783,СВЦЭМ!$A$40:$A$783,$A320,СВЦЭМ!$B$39:$B$782,X$313)+'СЕТ СН'!$F$13</f>
        <v>0</v>
      </c>
      <c r="Y320" s="36">
        <f ca="1">SUMIFS(СВЦЭМ!$J$40:$J$783,СВЦЭМ!$A$40:$A$783,$A320,СВЦЭМ!$B$39:$B$782,Y$313)+'СЕТ СН'!$F$13</f>
        <v>0</v>
      </c>
    </row>
    <row r="321" spans="1:25" ht="15.75" hidden="1" x14ac:dyDescent="0.2">
      <c r="A321" s="35">
        <f t="shared" si="9"/>
        <v>44965</v>
      </c>
      <c r="B321" s="36">
        <f ca="1">SUMIFS(СВЦЭМ!$J$40:$J$783,СВЦЭМ!$A$40:$A$783,$A321,СВЦЭМ!$B$39:$B$782,B$313)+'СЕТ СН'!$F$13</f>
        <v>0</v>
      </c>
      <c r="C321" s="36">
        <f ca="1">SUMIFS(СВЦЭМ!$J$40:$J$783,СВЦЭМ!$A$40:$A$783,$A321,СВЦЭМ!$B$39:$B$782,C$313)+'СЕТ СН'!$F$13</f>
        <v>0</v>
      </c>
      <c r="D321" s="36">
        <f ca="1">SUMIFS(СВЦЭМ!$J$40:$J$783,СВЦЭМ!$A$40:$A$783,$A321,СВЦЭМ!$B$39:$B$782,D$313)+'СЕТ СН'!$F$13</f>
        <v>0</v>
      </c>
      <c r="E321" s="36">
        <f ca="1">SUMIFS(СВЦЭМ!$J$40:$J$783,СВЦЭМ!$A$40:$A$783,$A321,СВЦЭМ!$B$39:$B$782,E$313)+'СЕТ СН'!$F$13</f>
        <v>0</v>
      </c>
      <c r="F321" s="36">
        <f ca="1">SUMIFS(СВЦЭМ!$J$40:$J$783,СВЦЭМ!$A$40:$A$783,$A321,СВЦЭМ!$B$39:$B$782,F$313)+'СЕТ СН'!$F$13</f>
        <v>0</v>
      </c>
      <c r="G321" s="36">
        <f ca="1">SUMIFS(СВЦЭМ!$J$40:$J$783,СВЦЭМ!$A$40:$A$783,$A321,СВЦЭМ!$B$39:$B$782,G$313)+'СЕТ СН'!$F$13</f>
        <v>0</v>
      </c>
      <c r="H321" s="36">
        <f ca="1">SUMIFS(СВЦЭМ!$J$40:$J$783,СВЦЭМ!$A$40:$A$783,$A321,СВЦЭМ!$B$39:$B$782,H$313)+'СЕТ СН'!$F$13</f>
        <v>0</v>
      </c>
      <c r="I321" s="36">
        <f ca="1">SUMIFS(СВЦЭМ!$J$40:$J$783,СВЦЭМ!$A$40:$A$783,$A321,СВЦЭМ!$B$39:$B$782,I$313)+'СЕТ СН'!$F$13</f>
        <v>0</v>
      </c>
      <c r="J321" s="36">
        <f ca="1">SUMIFS(СВЦЭМ!$J$40:$J$783,СВЦЭМ!$A$40:$A$783,$A321,СВЦЭМ!$B$39:$B$782,J$313)+'СЕТ СН'!$F$13</f>
        <v>0</v>
      </c>
      <c r="K321" s="36">
        <f ca="1">SUMIFS(СВЦЭМ!$J$40:$J$783,СВЦЭМ!$A$40:$A$783,$A321,СВЦЭМ!$B$39:$B$782,K$313)+'СЕТ СН'!$F$13</f>
        <v>0</v>
      </c>
      <c r="L321" s="36">
        <f ca="1">SUMIFS(СВЦЭМ!$J$40:$J$783,СВЦЭМ!$A$40:$A$783,$A321,СВЦЭМ!$B$39:$B$782,L$313)+'СЕТ СН'!$F$13</f>
        <v>0</v>
      </c>
      <c r="M321" s="36">
        <f ca="1">SUMIFS(СВЦЭМ!$J$40:$J$783,СВЦЭМ!$A$40:$A$783,$A321,СВЦЭМ!$B$39:$B$782,M$313)+'СЕТ СН'!$F$13</f>
        <v>0</v>
      </c>
      <c r="N321" s="36">
        <f ca="1">SUMIFS(СВЦЭМ!$J$40:$J$783,СВЦЭМ!$A$40:$A$783,$A321,СВЦЭМ!$B$39:$B$782,N$313)+'СЕТ СН'!$F$13</f>
        <v>0</v>
      </c>
      <c r="O321" s="36">
        <f ca="1">SUMIFS(СВЦЭМ!$J$40:$J$783,СВЦЭМ!$A$40:$A$783,$A321,СВЦЭМ!$B$39:$B$782,O$313)+'СЕТ СН'!$F$13</f>
        <v>0</v>
      </c>
      <c r="P321" s="36">
        <f ca="1">SUMIFS(СВЦЭМ!$J$40:$J$783,СВЦЭМ!$A$40:$A$783,$A321,СВЦЭМ!$B$39:$B$782,P$313)+'СЕТ СН'!$F$13</f>
        <v>0</v>
      </c>
      <c r="Q321" s="36">
        <f ca="1">SUMIFS(СВЦЭМ!$J$40:$J$783,СВЦЭМ!$A$40:$A$783,$A321,СВЦЭМ!$B$39:$B$782,Q$313)+'СЕТ СН'!$F$13</f>
        <v>0</v>
      </c>
      <c r="R321" s="36">
        <f ca="1">SUMIFS(СВЦЭМ!$J$40:$J$783,СВЦЭМ!$A$40:$A$783,$A321,СВЦЭМ!$B$39:$B$782,R$313)+'СЕТ СН'!$F$13</f>
        <v>0</v>
      </c>
      <c r="S321" s="36">
        <f ca="1">SUMIFS(СВЦЭМ!$J$40:$J$783,СВЦЭМ!$A$40:$A$783,$A321,СВЦЭМ!$B$39:$B$782,S$313)+'СЕТ СН'!$F$13</f>
        <v>0</v>
      </c>
      <c r="T321" s="36">
        <f ca="1">SUMIFS(СВЦЭМ!$J$40:$J$783,СВЦЭМ!$A$40:$A$783,$A321,СВЦЭМ!$B$39:$B$782,T$313)+'СЕТ СН'!$F$13</f>
        <v>0</v>
      </c>
      <c r="U321" s="36">
        <f ca="1">SUMIFS(СВЦЭМ!$J$40:$J$783,СВЦЭМ!$A$40:$A$783,$A321,СВЦЭМ!$B$39:$B$782,U$313)+'СЕТ СН'!$F$13</f>
        <v>0</v>
      </c>
      <c r="V321" s="36">
        <f ca="1">SUMIFS(СВЦЭМ!$J$40:$J$783,СВЦЭМ!$A$40:$A$783,$A321,СВЦЭМ!$B$39:$B$782,V$313)+'СЕТ СН'!$F$13</f>
        <v>0</v>
      </c>
      <c r="W321" s="36">
        <f ca="1">SUMIFS(СВЦЭМ!$J$40:$J$783,СВЦЭМ!$A$40:$A$783,$A321,СВЦЭМ!$B$39:$B$782,W$313)+'СЕТ СН'!$F$13</f>
        <v>0</v>
      </c>
      <c r="X321" s="36">
        <f ca="1">SUMIFS(СВЦЭМ!$J$40:$J$783,СВЦЭМ!$A$40:$A$783,$A321,СВЦЭМ!$B$39:$B$782,X$313)+'СЕТ СН'!$F$13</f>
        <v>0</v>
      </c>
      <c r="Y321" s="36">
        <f ca="1">SUMIFS(СВЦЭМ!$J$40:$J$783,СВЦЭМ!$A$40:$A$783,$A321,СВЦЭМ!$B$39:$B$782,Y$313)+'СЕТ СН'!$F$13</f>
        <v>0</v>
      </c>
    </row>
    <row r="322" spans="1:25" ht="15.75" hidden="1" x14ac:dyDescent="0.2">
      <c r="A322" s="35">
        <f t="shared" si="9"/>
        <v>44966</v>
      </c>
      <c r="B322" s="36">
        <f ca="1">SUMIFS(СВЦЭМ!$J$40:$J$783,СВЦЭМ!$A$40:$A$783,$A322,СВЦЭМ!$B$39:$B$782,B$313)+'СЕТ СН'!$F$13</f>
        <v>0</v>
      </c>
      <c r="C322" s="36">
        <f ca="1">SUMIFS(СВЦЭМ!$J$40:$J$783,СВЦЭМ!$A$40:$A$783,$A322,СВЦЭМ!$B$39:$B$782,C$313)+'СЕТ СН'!$F$13</f>
        <v>0</v>
      </c>
      <c r="D322" s="36">
        <f ca="1">SUMIFS(СВЦЭМ!$J$40:$J$783,СВЦЭМ!$A$40:$A$783,$A322,СВЦЭМ!$B$39:$B$782,D$313)+'СЕТ СН'!$F$13</f>
        <v>0</v>
      </c>
      <c r="E322" s="36">
        <f ca="1">SUMIFS(СВЦЭМ!$J$40:$J$783,СВЦЭМ!$A$40:$A$783,$A322,СВЦЭМ!$B$39:$B$782,E$313)+'СЕТ СН'!$F$13</f>
        <v>0</v>
      </c>
      <c r="F322" s="36">
        <f ca="1">SUMIFS(СВЦЭМ!$J$40:$J$783,СВЦЭМ!$A$40:$A$783,$A322,СВЦЭМ!$B$39:$B$782,F$313)+'СЕТ СН'!$F$13</f>
        <v>0</v>
      </c>
      <c r="G322" s="36">
        <f ca="1">SUMIFS(СВЦЭМ!$J$40:$J$783,СВЦЭМ!$A$40:$A$783,$A322,СВЦЭМ!$B$39:$B$782,G$313)+'СЕТ СН'!$F$13</f>
        <v>0</v>
      </c>
      <c r="H322" s="36">
        <f ca="1">SUMIFS(СВЦЭМ!$J$40:$J$783,СВЦЭМ!$A$40:$A$783,$A322,СВЦЭМ!$B$39:$B$782,H$313)+'СЕТ СН'!$F$13</f>
        <v>0</v>
      </c>
      <c r="I322" s="36">
        <f ca="1">SUMIFS(СВЦЭМ!$J$40:$J$783,СВЦЭМ!$A$40:$A$783,$A322,СВЦЭМ!$B$39:$B$782,I$313)+'СЕТ СН'!$F$13</f>
        <v>0</v>
      </c>
      <c r="J322" s="36">
        <f ca="1">SUMIFS(СВЦЭМ!$J$40:$J$783,СВЦЭМ!$A$40:$A$783,$A322,СВЦЭМ!$B$39:$B$782,J$313)+'СЕТ СН'!$F$13</f>
        <v>0</v>
      </c>
      <c r="K322" s="36">
        <f ca="1">SUMIFS(СВЦЭМ!$J$40:$J$783,СВЦЭМ!$A$40:$A$783,$A322,СВЦЭМ!$B$39:$B$782,K$313)+'СЕТ СН'!$F$13</f>
        <v>0</v>
      </c>
      <c r="L322" s="36">
        <f ca="1">SUMIFS(СВЦЭМ!$J$40:$J$783,СВЦЭМ!$A$40:$A$783,$A322,СВЦЭМ!$B$39:$B$782,L$313)+'СЕТ СН'!$F$13</f>
        <v>0</v>
      </c>
      <c r="M322" s="36">
        <f ca="1">SUMIFS(СВЦЭМ!$J$40:$J$783,СВЦЭМ!$A$40:$A$783,$A322,СВЦЭМ!$B$39:$B$782,M$313)+'СЕТ СН'!$F$13</f>
        <v>0</v>
      </c>
      <c r="N322" s="36">
        <f ca="1">SUMIFS(СВЦЭМ!$J$40:$J$783,СВЦЭМ!$A$40:$A$783,$A322,СВЦЭМ!$B$39:$B$782,N$313)+'СЕТ СН'!$F$13</f>
        <v>0</v>
      </c>
      <c r="O322" s="36">
        <f ca="1">SUMIFS(СВЦЭМ!$J$40:$J$783,СВЦЭМ!$A$40:$A$783,$A322,СВЦЭМ!$B$39:$B$782,O$313)+'СЕТ СН'!$F$13</f>
        <v>0</v>
      </c>
      <c r="P322" s="36">
        <f ca="1">SUMIFS(СВЦЭМ!$J$40:$J$783,СВЦЭМ!$A$40:$A$783,$A322,СВЦЭМ!$B$39:$B$782,P$313)+'СЕТ СН'!$F$13</f>
        <v>0</v>
      </c>
      <c r="Q322" s="36">
        <f ca="1">SUMIFS(СВЦЭМ!$J$40:$J$783,СВЦЭМ!$A$40:$A$783,$A322,СВЦЭМ!$B$39:$B$782,Q$313)+'СЕТ СН'!$F$13</f>
        <v>0</v>
      </c>
      <c r="R322" s="36">
        <f ca="1">SUMIFS(СВЦЭМ!$J$40:$J$783,СВЦЭМ!$A$40:$A$783,$A322,СВЦЭМ!$B$39:$B$782,R$313)+'СЕТ СН'!$F$13</f>
        <v>0</v>
      </c>
      <c r="S322" s="36">
        <f ca="1">SUMIFS(СВЦЭМ!$J$40:$J$783,СВЦЭМ!$A$40:$A$783,$A322,СВЦЭМ!$B$39:$B$782,S$313)+'СЕТ СН'!$F$13</f>
        <v>0</v>
      </c>
      <c r="T322" s="36">
        <f ca="1">SUMIFS(СВЦЭМ!$J$40:$J$783,СВЦЭМ!$A$40:$A$783,$A322,СВЦЭМ!$B$39:$B$782,T$313)+'СЕТ СН'!$F$13</f>
        <v>0</v>
      </c>
      <c r="U322" s="36">
        <f ca="1">SUMIFS(СВЦЭМ!$J$40:$J$783,СВЦЭМ!$A$40:$A$783,$A322,СВЦЭМ!$B$39:$B$782,U$313)+'СЕТ СН'!$F$13</f>
        <v>0</v>
      </c>
      <c r="V322" s="36">
        <f ca="1">SUMIFS(СВЦЭМ!$J$40:$J$783,СВЦЭМ!$A$40:$A$783,$A322,СВЦЭМ!$B$39:$B$782,V$313)+'СЕТ СН'!$F$13</f>
        <v>0</v>
      </c>
      <c r="W322" s="36">
        <f ca="1">SUMIFS(СВЦЭМ!$J$40:$J$783,СВЦЭМ!$A$40:$A$783,$A322,СВЦЭМ!$B$39:$B$782,W$313)+'СЕТ СН'!$F$13</f>
        <v>0</v>
      </c>
      <c r="X322" s="36">
        <f ca="1">SUMIFS(СВЦЭМ!$J$40:$J$783,СВЦЭМ!$A$40:$A$783,$A322,СВЦЭМ!$B$39:$B$782,X$313)+'СЕТ СН'!$F$13</f>
        <v>0</v>
      </c>
      <c r="Y322" s="36">
        <f ca="1">SUMIFS(СВЦЭМ!$J$40:$J$783,СВЦЭМ!$A$40:$A$783,$A322,СВЦЭМ!$B$39:$B$782,Y$313)+'СЕТ СН'!$F$13</f>
        <v>0</v>
      </c>
    </row>
    <row r="323" spans="1:25" ht="15.75" hidden="1" x14ac:dyDescent="0.2">
      <c r="A323" s="35">
        <f t="shared" si="9"/>
        <v>44967</v>
      </c>
      <c r="B323" s="36">
        <f ca="1">SUMIFS(СВЦЭМ!$J$40:$J$783,СВЦЭМ!$A$40:$A$783,$A323,СВЦЭМ!$B$39:$B$782,B$313)+'СЕТ СН'!$F$13</f>
        <v>0</v>
      </c>
      <c r="C323" s="36">
        <f ca="1">SUMIFS(СВЦЭМ!$J$40:$J$783,СВЦЭМ!$A$40:$A$783,$A323,СВЦЭМ!$B$39:$B$782,C$313)+'СЕТ СН'!$F$13</f>
        <v>0</v>
      </c>
      <c r="D323" s="36">
        <f ca="1">SUMIFS(СВЦЭМ!$J$40:$J$783,СВЦЭМ!$A$40:$A$783,$A323,СВЦЭМ!$B$39:$B$782,D$313)+'СЕТ СН'!$F$13</f>
        <v>0</v>
      </c>
      <c r="E323" s="36">
        <f ca="1">SUMIFS(СВЦЭМ!$J$40:$J$783,СВЦЭМ!$A$40:$A$783,$A323,СВЦЭМ!$B$39:$B$782,E$313)+'СЕТ СН'!$F$13</f>
        <v>0</v>
      </c>
      <c r="F323" s="36">
        <f ca="1">SUMIFS(СВЦЭМ!$J$40:$J$783,СВЦЭМ!$A$40:$A$783,$A323,СВЦЭМ!$B$39:$B$782,F$313)+'СЕТ СН'!$F$13</f>
        <v>0</v>
      </c>
      <c r="G323" s="36">
        <f ca="1">SUMIFS(СВЦЭМ!$J$40:$J$783,СВЦЭМ!$A$40:$A$783,$A323,СВЦЭМ!$B$39:$B$782,G$313)+'СЕТ СН'!$F$13</f>
        <v>0</v>
      </c>
      <c r="H323" s="36">
        <f ca="1">SUMIFS(СВЦЭМ!$J$40:$J$783,СВЦЭМ!$A$40:$A$783,$A323,СВЦЭМ!$B$39:$B$782,H$313)+'СЕТ СН'!$F$13</f>
        <v>0</v>
      </c>
      <c r="I323" s="36">
        <f ca="1">SUMIFS(СВЦЭМ!$J$40:$J$783,СВЦЭМ!$A$40:$A$783,$A323,СВЦЭМ!$B$39:$B$782,I$313)+'СЕТ СН'!$F$13</f>
        <v>0</v>
      </c>
      <c r="J323" s="36">
        <f ca="1">SUMIFS(СВЦЭМ!$J$40:$J$783,СВЦЭМ!$A$40:$A$783,$A323,СВЦЭМ!$B$39:$B$782,J$313)+'СЕТ СН'!$F$13</f>
        <v>0</v>
      </c>
      <c r="K323" s="36">
        <f ca="1">SUMIFS(СВЦЭМ!$J$40:$J$783,СВЦЭМ!$A$40:$A$783,$A323,СВЦЭМ!$B$39:$B$782,K$313)+'СЕТ СН'!$F$13</f>
        <v>0</v>
      </c>
      <c r="L323" s="36">
        <f ca="1">SUMIFS(СВЦЭМ!$J$40:$J$783,СВЦЭМ!$A$40:$A$783,$A323,СВЦЭМ!$B$39:$B$782,L$313)+'СЕТ СН'!$F$13</f>
        <v>0</v>
      </c>
      <c r="M323" s="36">
        <f ca="1">SUMIFS(СВЦЭМ!$J$40:$J$783,СВЦЭМ!$A$40:$A$783,$A323,СВЦЭМ!$B$39:$B$782,M$313)+'СЕТ СН'!$F$13</f>
        <v>0</v>
      </c>
      <c r="N323" s="36">
        <f ca="1">SUMIFS(СВЦЭМ!$J$40:$J$783,СВЦЭМ!$A$40:$A$783,$A323,СВЦЭМ!$B$39:$B$782,N$313)+'СЕТ СН'!$F$13</f>
        <v>0</v>
      </c>
      <c r="O323" s="36">
        <f ca="1">SUMIFS(СВЦЭМ!$J$40:$J$783,СВЦЭМ!$A$40:$A$783,$A323,СВЦЭМ!$B$39:$B$782,O$313)+'СЕТ СН'!$F$13</f>
        <v>0</v>
      </c>
      <c r="P323" s="36">
        <f ca="1">SUMIFS(СВЦЭМ!$J$40:$J$783,СВЦЭМ!$A$40:$A$783,$A323,СВЦЭМ!$B$39:$B$782,P$313)+'СЕТ СН'!$F$13</f>
        <v>0</v>
      </c>
      <c r="Q323" s="36">
        <f ca="1">SUMIFS(СВЦЭМ!$J$40:$J$783,СВЦЭМ!$A$40:$A$783,$A323,СВЦЭМ!$B$39:$B$782,Q$313)+'СЕТ СН'!$F$13</f>
        <v>0</v>
      </c>
      <c r="R323" s="36">
        <f ca="1">SUMIFS(СВЦЭМ!$J$40:$J$783,СВЦЭМ!$A$40:$A$783,$A323,СВЦЭМ!$B$39:$B$782,R$313)+'СЕТ СН'!$F$13</f>
        <v>0</v>
      </c>
      <c r="S323" s="36">
        <f ca="1">SUMIFS(СВЦЭМ!$J$40:$J$783,СВЦЭМ!$A$40:$A$783,$A323,СВЦЭМ!$B$39:$B$782,S$313)+'СЕТ СН'!$F$13</f>
        <v>0</v>
      </c>
      <c r="T323" s="36">
        <f ca="1">SUMIFS(СВЦЭМ!$J$40:$J$783,СВЦЭМ!$A$40:$A$783,$A323,СВЦЭМ!$B$39:$B$782,T$313)+'СЕТ СН'!$F$13</f>
        <v>0</v>
      </c>
      <c r="U323" s="36">
        <f ca="1">SUMIFS(СВЦЭМ!$J$40:$J$783,СВЦЭМ!$A$40:$A$783,$A323,СВЦЭМ!$B$39:$B$782,U$313)+'СЕТ СН'!$F$13</f>
        <v>0</v>
      </c>
      <c r="V323" s="36">
        <f ca="1">SUMIFS(СВЦЭМ!$J$40:$J$783,СВЦЭМ!$A$40:$A$783,$A323,СВЦЭМ!$B$39:$B$782,V$313)+'СЕТ СН'!$F$13</f>
        <v>0</v>
      </c>
      <c r="W323" s="36">
        <f ca="1">SUMIFS(СВЦЭМ!$J$40:$J$783,СВЦЭМ!$A$40:$A$783,$A323,СВЦЭМ!$B$39:$B$782,W$313)+'СЕТ СН'!$F$13</f>
        <v>0</v>
      </c>
      <c r="X323" s="36">
        <f ca="1">SUMIFS(СВЦЭМ!$J$40:$J$783,СВЦЭМ!$A$40:$A$783,$A323,СВЦЭМ!$B$39:$B$782,X$313)+'СЕТ СН'!$F$13</f>
        <v>0</v>
      </c>
      <c r="Y323" s="36">
        <f ca="1">SUMIFS(СВЦЭМ!$J$40:$J$783,СВЦЭМ!$A$40:$A$783,$A323,СВЦЭМ!$B$39:$B$782,Y$313)+'СЕТ СН'!$F$13</f>
        <v>0</v>
      </c>
    </row>
    <row r="324" spans="1:25" ht="15.75" hidden="1" x14ac:dyDescent="0.2">
      <c r="A324" s="35">
        <f t="shared" si="9"/>
        <v>44968</v>
      </c>
      <c r="B324" s="36">
        <f ca="1">SUMIFS(СВЦЭМ!$J$40:$J$783,СВЦЭМ!$A$40:$A$783,$A324,СВЦЭМ!$B$39:$B$782,B$313)+'СЕТ СН'!$F$13</f>
        <v>0</v>
      </c>
      <c r="C324" s="36">
        <f ca="1">SUMIFS(СВЦЭМ!$J$40:$J$783,СВЦЭМ!$A$40:$A$783,$A324,СВЦЭМ!$B$39:$B$782,C$313)+'СЕТ СН'!$F$13</f>
        <v>0</v>
      </c>
      <c r="D324" s="36">
        <f ca="1">SUMIFS(СВЦЭМ!$J$40:$J$783,СВЦЭМ!$A$40:$A$783,$A324,СВЦЭМ!$B$39:$B$782,D$313)+'СЕТ СН'!$F$13</f>
        <v>0</v>
      </c>
      <c r="E324" s="36">
        <f ca="1">SUMIFS(СВЦЭМ!$J$40:$J$783,СВЦЭМ!$A$40:$A$783,$A324,СВЦЭМ!$B$39:$B$782,E$313)+'СЕТ СН'!$F$13</f>
        <v>0</v>
      </c>
      <c r="F324" s="36">
        <f ca="1">SUMIFS(СВЦЭМ!$J$40:$J$783,СВЦЭМ!$A$40:$A$783,$A324,СВЦЭМ!$B$39:$B$782,F$313)+'СЕТ СН'!$F$13</f>
        <v>0</v>
      </c>
      <c r="G324" s="36">
        <f ca="1">SUMIFS(СВЦЭМ!$J$40:$J$783,СВЦЭМ!$A$40:$A$783,$A324,СВЦЭМ!$B$39:$B$782,G$313)+'СЕТ СН'!$F$13</f>
        <v>0</v>
      </c>
      <c r="H324" s="36">
        <f ca="1">SUMIFS(СВЦЭМ!$J$40:$J$783,СВЦЭМ!$A$40:$A$783,$A324,СВЦЭМ!$B$39:$B$782,H$313)+'СЕТ СН'!$F$13</f>
        <v>0</v>
      </c>
      <c r="I324" s="36">
        <f ca="1">SUMIFS(СВЦЭМ!$J$40:$J$783,СВЦЭМ!$A$40:$A$783,$A324,СВЦЭМ!$B$39:$B$782,I$313)+'СЕТ СН'!$F$13</f>
        <v>0</v>
      </c>
      <c r="J324" s="36">
        <f ca="1">SUMIFS(СВЦЭМ!$J$40:$J$783,СВЦЭМ!$A$40:$A$783,$A324,СВЦЭМ!$B$39:$B$782,J$313)+'СЕТ СН'!$F$13</f>
        <v>0</v>
      </c>
      <c r="K324" s="36">
        <f ca="1">SUMIFS(СВЦЭМ!$J$40:$J$783,СВЦЭМ!$A$40:$A$783,$A324,СВЦЭМ!$B$39:$B$782,K$313)+'СЕТ СН'!$F$13</f>
        <v>0</v>
      </c>
      <c r="L324" s="36">
        <f ca="1">SUMIFS(СВЦЭМ!$J$40:$J$783,СВЦЭМ!$A$40:$A$783,$A324,СВЦЭМ!$B$39:$B$782,L$313)+'СЕТ СН'!$F$13</f>
        <v>0</v>
      </c>
      <c r="M324" s="36">
        <f ca="1">SUMIFS(СВЦЭМ!$J$40:$J$783,СВЦЭМ!$A$40:$A$783,$A324,СВЦЭМ!$B$39:$B$782,M$313)+'СЕТ СН'!$F$13</f>
        <v>0</v>
      </c>
      <c r="N324" s="36">
        <f ca="1">SUMIFS(СВЦЭМ!$J$40:$J$783,СВЦЭМ!$A$40:$A$783,$A324,СВЦЭМ!$B$39:$B$782,N$313)+'СЕТ СН'!$F$13</f>
        <v>0</v>
      </c>
      <c r="O324" s="36">
        <f ca="1">SUMIFS(СВЦЭМ!$J$40:$J$783,СВЦЭМ!$A$40:$A$783,$A324,СВЦЭМ!$B$39:$B$782,O$313)+'СЕТ СН'!$F$13</f>
        <v>0</v>
      </c>
      <c r="P324" s="36">
        <f ca="1">SUMIFS(СВЦЭМ!$J$40:$J$783,СВЦЭМ!$A$40:$A$783,$A324,СВЦЭМ!$B$39:$B$782,P$313)+'СЕТ СН'!$F$13</f>
        <v>0</v>
      </c>
      <c r="Q324" s="36">
        <f ca="1">SUMIFS(СВЦЭМ!$J$40:$J$783,СВЦЭМ!$A$40:$A$783,$A324,СВЦЭМ!$B$39:$B$782,Q$313)+'СЕТ СН'!$F$13</f>
        <v>0</v>
      </c>
      <c r="R324" s="36">
        <f ca="1">SUMIFS(СВЦЭМ!$J$40:$J$783,СВЦЭМ!$A$40:$A$783,$A324,СВЦЭМ!$B$39:$B$782,R$313)+'СЕТ СН'!$F$13</f>
        <v>0</v>
      </c>
      <c r="S324" s="36">
        <f ca="1">SUMIFS(СВЦЭМ!$J$40:$J$783,СВЦЭМ!$A$40:$A$783,$A324,СВЦЭМ!$B$39:$B$782,S$313)+'СЕТ СН'!$F$13</f>
        <v>0</v>
      </c>
      <c r="T324" s="36">
        <f ca="1">SUMIFS(СВЦЭМ!$J$40:$J$783,СВЦЭМ!$A$40:$A$783,$A324,СВЦЭМ!$B$39:$B$782,T$313)+'СЕТ СН'!$F$13</f>
        <v>0</v>
      </c>
      <c r="U324" s="36">
        <f ca="1">SUMIFS(СВЦЭМ!$J$40:$J$783,СВЦЭМ!$A$40:$A$783,$A324,СВЦЭМ!$B$39:$B$782,U$313)+'СЕТ СН'!$F$13</f>
        <v>0</v>
      </c>
      <c r="V324" s="36">
        <f ca="1">SUMIFS(СВЦЭМ!$J$40:$J$783,СВЦЭМ!$A$40:$A$783,$A324,СВЦЭМ!$B$39:$B$782,V$313)+'СЕТ СН'!$F$13</f>
        <v>0</v>
      </c>
      <c r="W324" s="36">
        <f ca="1">SUMIFS(СВЦЭМ!$J$40:$J$783,СВЦЭМ!$A$40:$A$783,$A324,СВЦЭМ!$B$39:$B$782,W$313)+'СЕТ СН'!$F$13</f>
        <v>0</v>
      </c>
      <c r="X324" s="36">
        <f ca="1">SUMIFS(СВЦЭМ!$J$40:$J$783,СВЦЭМ!$A$40:$A$783,$A324,СВЦЭМ!$B$39:$B$782,X$313)+'СЕТ СН'!$F$13</f>
        <v>0</v>
      </c>
      <c r="Y324" s="36">
        <f ca="1">SUMIFS(СВЦЭМ!$J$40:$J$783,СВЦЭМ!$A$40:$A$783,$A324,СВЦЭМ!$B$39:$B$782,Y$313)+'СЕТ СН'!$F$13</f>
        <v>0</v>
      </c>
    </row>
    <row r="325" spans="1:25" ht="15.75" hidden="1" x14ac:dyDescent="0.2">
      <c r="A325" s="35">
        <f t="shared" si="9"/>
        <v>44969</v>
      </c>
      <c r="B325" s="36">
        <f ca="1">SUMIFS(СВЦЭМ!$J$40:$J$783,СВЦЭМ!$A$40:$A$783,$A325,СВЦЭМ!$B$39:$B$782,B$313)+'СЕТ СН'!$F$13</f>
        <v>0</v>
      </c>
      <c r="C325" s="36">
        <f ca="1">SUMIFS(СВЦЭМ!$J$40:$J$783,СВЦЭМ!$A$40:$A$783,$A325,СВЦЭМ!$B$39:$B$782,C$313)+'СЕТ СН'!$F$13</f>
        <v>0</v>
      </c>
      <c r="D325" s="36">
        <f ca="1">SUMIFS(СВЦЭМ!$J$40:$J$783,СВЦЭМ!$A$40:$A$783,$A325,СВЦЭМ!$B$39:$B$782,D$313)+'СЕТ СН'!$F$13</f>
        <v>0</v>
      </c>
      <c r="E325" s="36">
        <f ca="1">SUMIFS(СВЦЭМ!$J$40:$J$783,СВЦЭМ!$A$40:$A$783,$A325,СВЦЭМ!$B$39:$B$782,E$313)+'СЕТ СН'!$F$13</f>
        <v>0</v>
      </c>
      <c r="F325" s="36">
        <f ca="1">SUMIFS(СВЦЭМ!$J$40:$J$783,СВЦЭМ!$A$40:$A$783,$A325,СВЦЭМ!$B$39:$B$782,F$313)+'СЕТ СН'!$F$13</f>
        <v>0</v>
      </c>
      <c r="G325" s="36">
        <f ca="1">SUMIFS(СВЦЭМ!$J$40:$J$783,СВЦЭМ!$A$40:$A$783,$A325,СВЦЭМ!$B$39:$B$782,G$313)+'СЕТ СН'!$F$13</f>
        <v>0</v>
      </c>
      <c r="H325" s="36">
        <f ca="1">SUMIFS(СВЦЭМ!$J$40:$J$783,СВЦЭМ!$A$40:$A$783,$A325,СВЦЭМ!$B$39:$B$782,H$313)+'СЕТ СН'!$F$13</f>
        <v>0</v>
      </c>
      <c r="I325" s="36">
        <f ca="1">SUMIFS(СВЦЭМ!$J$40:$J$783,СВЦЭМ!$A$40:$A$783,$A325,СВЦЭМ!$B$39:$B$782,I$313)+'СЕТ СН'!$F$13</f>
        <v>0</v>
      </c>
      <c r="J325" s="36">
        <f ca="1">SUMIFS(СВЦЭМ!$J$40:$J$783,СВЦЭМ!$A$40:$A$783,$A325,СВЦЭМ!$B$39:$B$782,J$313)+'СЕТ СН'!$F$13</f>
        <v>0</v>
      </c>
      <c r="K325" s="36">
        <f ca="1">SUMIFS(СВЦЭМ!$J$40:$J$783,СВЦЭМ!$A$40:$A$783,$A325,СВЦЭМ!$B$39:$B$782,K$313)+'СЕТ СН'!$F$13</f>
        <v>0</v>
      </c>
      <c r="L325" s="36">
        <f ca="1">SUMIFS(СВЦЭМ!$J$40:$J$783,СВЦЭМ!$A$40:$A$783,$A325,СВЦЭМ!$B$39:$B$782,L$313)+'СЕТ СН'!$F$13</f>
        <v>0</v>
      </c>
      <c r="M325" s="36">
        <f ca="1">SUMIFS(СВЦЭМ!$J$40:$J$783,СВЦЭМ!$A$40:$A$783,$A325,СВЦЭМ!$B$39:$B$782,M$313)+'СЕТ СН'!$F$13</f>
        <v>0</v>
      </c>
      <c r="N325" s="36">
        <f ca="1">SUMIFS(СВЦЭМ!$J$40:$J$783,СВЦЭМ!$A$40:$A$783,$A325,СВЦЭМ!$B$39:$B$782,N$313)+'СЕТ СН'!$F$13</f>
        <v>0</v>
      </c>
      <c r="O325" s="36">
        <f ca="1">SUMIFS(СВЦЭМ!$J$40:$J$783,СВЦЭМ!$A$40:$A$783,$A325,СВЦЭМ!$B$39:$B$782,O$313)+'СЕТ СН'!$F$13</f>
        <v>0</v>
      </c>
      <c r="P325" s="36">
        <f ca="1">SUMIFS(СВЦЭМ!$J$40:$J$783,СВЦЭМ!$A$40:$A$783,$A325,СВЦЭМ!$B$39:$B$782,P$313)+'СЕТ СН'!$F$13</f>
        <v>0</v>
      </c>
      <c r="Q325" s="36">
        <f ca="1">SUMIFS(СВЦЭМ!$J$40:$J$783,СВЦЭМ!$A$40:$A$783,$A325,СВЦЭМ!$B$39:$B$782,Q$313)+'СЕТ СН'!$F$13</f>
        <v>0</v>
      </c>
      <c r="R325" s="36">
        <f ca="1">SUMIFS(СВЦЭМ!$J$40:$J$783,СВЦЭМ!$A$40:$A$783,$A325,СВЦЭМ!$B$39:$B$782,R$313)+'СЕТ СН'!$F$13</f>
        <v>0</v>
      </c>
      <c r="S325" s="36">
        <f ca="1">SUMIFS(СВЦЭМ!$J$40:$J$783,СВЦЭМ!$A$40:$A$783,$A325,СВЦЭМ!$B$39:$B$782,S$313)+'СЕТ СН'!$F$13</f>
        <v>0</v>
      </c>
      <c r="T325" s="36">
        <f ca="1">SUMIFS(СВЦЭМ!$J$40:$J$783,СВЦЭМ!$A$40:$A$783,$A325,СВЦЭМ!$B$39:$B$782,T$313)+'СЕТ СН'!$F$13</f>
        <v>0</v>
      </c>
      <c r="U325" s="36">
        <f ca="1">SUMIFS(СВЦЭМ!$J$40:$J$783,СВЦЭМ!$A$40:$A$783,$A325,СВЦЭМ!$B$39:$B$782,U$313)+'СЕТ СН'!$F$13</f>
        <v>0</v>
      </c>
      <c r="V325" s="36">
        <f ca="1">SUMIFS(СВЦЭМ!$J$40:$J$783,СВЦЭМ!$A$40:$A$783,$A325,СВЦЭМ!$B$39:$B$782,V$313)+'СЕТ СН'!$F$13</f>
        <v>0</v>
      </c>
      <c r="W325" s="36">
        <f ca="1">SUMIFS(СВЦЭМ!$J$40:$J$783,СВЦЭМ!$A$40:$A$783,$A325,СВЦЭМ!$B$39:$B$782,W$313)+'СЕТ СН'!$F$13</f>
        <v>0</v>
      </c>
      <c r="X325" s="36">
        <f ca="1">SUMIFS(СВЦЭМ!$J$40:$J$783,СВЦЭМ!$A$40:$A$783,$A325,СВЦЭМ!$B$39:$B$782,X$313)+'СЕТ СН'!$F$13</f>
        <v>0</v>
      </c>
      <c r="Y325" s="36">
        <f ca="1">SUMIFS(СВЦЭМ!$J$40:$J$783,СВЦЭМ!$A$40:$A$783,$A325,СВЦЭМ!$B$39:$B$782,Y$313)+'СЕТ СН'!$F$13</f>
        <v>0</v>
      </c>
    </row>
    <row r="326" spans="1:25" ht="15.75" hidden="1" x14ac:dyDescent="0.2">
      <c r="A326" s="35">
        <f t="shared" si="9"/>
        <v>44970</v>
      </c>
      <c r="B326" s="36">
        <f ca="1">SUMIFS(СВЦЭМ!$J$40:$J$783,СВЦЭМ!$A$40:$A$783,$A326,СВЦЭМ!$B$39:$B$782,B$313)+'СЕТ СН'!$F$13</f>
        <v>0</v>
      </c>
      <c r="C326" s="36">
        <f ca="1">SUMIFS(СВЦЭМ!$J$40:$J$783,СВЦЭМ!$A$40:$A$783,$A326,СВЦЭМ!$B$39:$B$782,C$313)+'СЕТ СН'!$F$13</f>
        <v>0</v>
      </c>
      <c r="D326" s="36">
        <f ca="1">SUMIFS(СВЦЭМ!$J$40:$J$783,СВЦЭМ!$A$40:$A$783,$A326,СВЦЭМ!$B$39:$B$782,D$313)+'СЕТ СН'!$F$13</f>
        <v>0</v>
      </c>
      <c r="E326" s="36">
        <f ca="1">SUMIFS(СВЦЭМ!$J$40:$J$783,СВЦЭМ!$A$40:$A$783,$A326,СВЦЭМ!$B$39:$B$782,E$313)+'СЕТ СН'!$F$13</f>
        <v>0</v>
      </c>
      <c r="F326" s="36">
        <f ca="1">SUMIFS(СВЦЭМ!$J$40:$J$783,СВЦЭМ!$A$40:$A$783,$A326,СВЦЭМ!$B$39:$B$782,F$313)+'СЕТ СН'!$F$13</f>
        <v>0</v>
      </c>
      <c r="G326" s="36">
        <f ca="1">SUMIFS(СВЦЭМ!$J$40:$J$783,СВЦЭМ!$A$40:$A$783,$A326,СВЦЭМ!$B$39:$B$782,G$313)+'СЕТ СН'!$F$13</f>
        <v>0</v>
      </c>
      <c r="H326" s="36">
        <f ca="1">SUMIFS(СВЦЭМ!$J$40:$J$783,СВЦЭМ!$A$40:$A$783,$A326,СВЦЭМ!$B$39:$B$782,H$313)+'СЕТ СН'!$F$13</f>
        <v>0</v>
      </c>
      <c r="I326" s="36">
        <f ca="1">SUMIFS(СВЦЭМ!$J$40:$J$783,СВЦЭМ!$A$40:$A$783,$A326,СВЦЭМ!$B$39:$B$782,I$313)+'СЕТ СН'!$F$13</f>
        <v>0</v>
      </c>
      <c r="J326" s="36">
        <f ca="1">SUMIFS(СВЦЭМ!$J$40:$J$783,СВЦЭМ!$A$40:$A$783,$A326,СВЦЭМ!$B$39:$B$782,J$313)+'СЕТ СН'!$F$13</f>
        <v>0</v>
      </c>
      <c r="K326" s="36">
        <f ca="1">SUMIFS(СВЦЭМ!$J$40:$J$783,СВЦЭМ!$A$40:$A$783,$A326,СВЦЭМ!$B$39:$B$782,K$313)+'СЕТ СН'!$F$13</f>
        <v>0</v>
      </c>
      <c r="L326" s="36">
        <f ca="1">SUMIFS(СВЦЭМ!$J$40:$J$783,СВЦЭМ!$A$40:$A$783,$A326,СВЦЭМ!$B$39:$B$782,L$313)+'СЕТ СН'!$F$13</f>
        <v>0</v>
      </c>
      <c r="M326" s="36">
        <f ca="1">SUMIFS(СВЦЭМ!$J$40:$J$783,СВЦЭМ!$A$40:$A$783,$A326,СВЦЭМ!$B$39:$B$782,M$313)+'СЕТ СН'!$F$13</f>
        <v>0</v>
      </c>
      <c r="N326" s="36">
        <f ca="1">SUMIFS(СВЦЭМ!$J$40:$J$783,СВЦЭМ!$A$40:$A$783,$A326,СВЦЭМ!$B$39:$B$782,N$313)+'СЕТ СН'!$F$13</f>
        <v>0</v>
      </c>
      <c r="O326" s="36">
        <f ca="1">SUMIFS(СВЦЭМ!$J$40:$J$783,СВЦЭМ!$A$40:$A$783,$A326,СВЦЭМ!$B$39:$B$782,O$313)+'СЕТ СН'!$F$13</f>
        <v>0</v>
      </c>
      <c r="P326" s="36">
        <f ca="1">SUMIFS(СВЦЭМ!$J$40:$J$783,СВЦЭМ!$A$40:$A$783,$A326,СВЦЭМ!$B$39:$B$782,P$313)+'СЕТ СН'!$F$13</f>
        <v>0</v>
      </c>
      <c r="Q326" s="36">
        <f ca="1">SUMIFS(СВЦЭМ!$J$40:$J$783,СВЦЭМ!$A$40:$A$783,$A326,СВЦЭМ!$B$39:$B$782,Q$313)+'СЕТ СН'!$F$13</f>
        <v>0</v>
      </c>
      <c r="R326" s="36">
        <f ca="1">SUMIFS(СВЦЭМ!$J$40:$J$783,СВЦЭМ!$A$40:$A$783,$A326,СВЦЭМ!$B$39:$B$782,R$313)+'СЕТ СН'!$F$13</f>
        <v>0</v>
      </c>
      <c r="S326" s="36">
        <f ca="1">SUMIFS(СВЦЭМ!$J$40:$J$783,СВЦЭМ!$A$40:$A$783,$A326,СВЦЭМ!$B$39:$B$782,S$313)+'СЕТ СН'!$F$13</f>
        <v>0</v>
      </c>
      <c r="T326" s="36">
        <f ca="1">SUMIFS(СВЦЭМ!$J$40:$J$783,СВЦЭМ!$A$40:$A$783,$A326,СВЦЭМ!$B$39:$B$782,T$313)+'СЕТ СН'!$F$13</f>
        <v>0</v>
      </c>
      <c r="U326" s="36">
        <f ca="1">SUMIFS(СВЦЭМ!$J$40:$J$783,СВЦЭМ!$A$40:$A$783,$A326,СВЦЭМ!$B$39:$B$782,U$313)+'СЕТ СН'!$F$13</f>
        <v>0</v>
      </c>
      <c r="V326" s="36">
        <f ca="1">SUMIFS(СВЦЭМ!$J$40:$J$783,СВЦЭМ!$A$40:$A$783,$A326,СВЦЭМ!$B$39:$B$782,V$313)+'СЕТ СН'!$F$13</f>
        <v>0</v>
      </c>
      <c r="W326" s="36">
        <f ca="1">SUMIFS(СВЦЭМ!$J$40:$J$783,СВЦЭМ!$A$40:$A$783,$A326,СВЦЭМ!$B$39:$B$782,W$313)+'СЕТ СН'!$F$13</f>
        <v>0</v>
      </c>
      <c r="X326" s="36">
        <f ca="1">SUMIFS(СВЦЭМ!$J$40:$J$783,СВЦЭМ!$A$40:$A$783,$A326,СВЦЭМ!$B$39:$B$782,X$313)+'СЕТ СН'!$F$13</f>
        <v>0</v>
      </c>
      <c r="Y326" s="36">
        <f ca="1">SUMIFS(СВЦЭМ!$J$40:$J$783,СВЦЭМ!$A$40:$A$783,$A326,СВЦЭМ!$B$39:$B$782,Y$313)+'СЕТ СН'!$F$13</f>
        <v>0</v>
      </c>
    </row>
    <row r="327" spans="1:25" ht="15.75" hidden="1" x14ac:dyDescent="0.2">
      <c r="A327" s="35">
        <f t="shared" si="9"/>
        <v>44971</v>
      </c>
      <c r="B327" s="36">
        <f ca="1">SUMIFS(СВЦЭМ!$J$40:$J$783,СВЦЭМ!$A$40:$A$783,$A327,СВЦЭМ!$B$39:$B$782,B$313)+'СЕТ СН'!$F$13</f>
        <v>0</v>
      </c>
      <c r="C327" s="36">
        <f ca="1">SUMIFS(СВЦЭМ!$J$40:$J$783,СВЦЭМ!$A$40:$A$783,$A327,СВЦЭМ!$B$39:$B$782,C$313)+'СЕТ СН'!$F$13</f>
        <v>0</v>
      </c>
      <c r="D327" s="36">
        <f ca="1">SUMIFS(СВЦЭМ!$J$40:$J$783,СВЦЭМ!$A$40:$A$783,$A327,СВЦЭМ!$B$39:$B$782,D$313)+'СЕТ СН'!$F$13</f>
        <v>0</v>
      </c>
      <c r="E327" s="36">
        <f ca="1">SUMIFS(СВЦЭМ!$J$40:$J$783,СВЦЭМ!$A$40:$A$783,$A327,СВЦЭМ!$B$39:$B$782,E$313)+'СЕТ СН'!$F$13</f>
        <v>0</v>
      </c>
      <c r="F327" s="36">
        <f ca="1">SUMIFS(СВЦЭМ!$J$40:$J$783,СВЦЭМ!$A$40:$A$783,$A327,СВЦЭМ!$B$39:$B$782,F$313)+'СЕТ СН'!$F$13</f>
        <v>0</v>
      </c>
      <c r="G327" s="36">
        <f ca="1">SUMIFS(СВЦЭМ!$J$40:$J$783,СВЦЭМ!$A$40:$A$783,$A327,СВЦЭМ!$B$39:$B$782,G$313)+'СЕТ СН'!$F$13</f>
        <v>0</v>
      </c>
      <c r="H327" s="36">
        <f ca="1">SUMIFS(СВЦЭМ!$J$40:$J$783,СВЦЭМ!$A$40:$A$783,$A327,СВЦЭМ!$B$39:$B$782,H$313)+'СЕТ СН'!$F$13</f>
        <v>0</v>
      </c>
      <c r="I327" s="36">
        <f ca="1">SUMIFS(СВЦЭМ!$J$40:$J$783,СВЦЭМ!$A$40:$A$783,$A327,СВЦЭМ!$B$39:$B$782,I$313)+'СЕТ СН'!$F$13</f>
        <v>0</v>
      </c>
      <c r="J327" s="36">
        <f ca="1">SUMIFS(СВЦЭМ!$J$40:$J$783,СВЦЭМ!$A$40:$A$783,$A327,СВЦЭМ!$B$39:$B$782,J$313)+'СЕТ СН'!$F$13</f>
        <v>0</v>
      </c>
      <c r="K327" s="36">
        <f ca="1">SUMIFS(СВЦЭМ!$J$40:$J$783,СВЦЭМ!$A$40:$A$783,$A327,СВЦЭМ!$B$39:$B$782,K$313)+'СЕТ СН'!$F$13</f>
        <v>0</v>
      </c>
      <c r="L327" s="36">
        <f ca="1">SUMIFS(СВЦЭМ!$J$40:$J$783,СВЦЭМ!$A$40:$A$783,$A327,СВЦЭМ!$B$39:$B$782,L$313)+'СЕТ СН'!$F$13</f>
        <v>0</v>
      </c>
      <c r="M327" s="36">
        <f ca="1">SUMIFS(СВЦЭМ!$J$40:$J$783,СВЦЭМ!$A$40:$A$783,$A327,СВЦЭМ!$B$39:$B$782,M$313)+'СЕТ СН'!$F$13</f>
        <v>0</v>
      </c>
      <c r="N327" s="36">
        <f ca="1">SUMIFS(СВЦЭМ!$J$40:$J$783,СВЦЭМ!$A$40:$A$783,$A327,СВЦЭМ!$B$39:$B$782,N$313)+'СЕТ СН'!$F$13</f>
        <v>0</v>
      </c>
      <c r="O327" s="36">
        <f ca="1">SUMIFS(СВЦЭМ!$J$40:$J$783,СВЦЭМ!$A$40:$A$783,$A327,СВЦЭМ!$B$39:$B$782,O$313)+'СЕТ СН'!$F$13</f>
        <v>0</v>
      </c>
      <c r="P327" s="36">
        <f ca="1">SUMIFS(СВЦЭМ!$J$40:$J$783,СВЦЭМ!$A$40:$A$783,$A327,СВЦЭМ!$B$39:$B$782,P$313)+'СЕТ СН'!$F$13</f>
        <v>0</v>
      </c>
      <c r="Q327" s="36">
        <f ca="1">SUMIFS(СВЦЭМ!$J$40:$J$783,СВЦЭМ!$A$40:$A$783,$A327,СВЦЭМ!$B$39:$B$782,Q$313)+'СЕТ СН'!$F$13</f>
        <v>0</v>
      </c>
      <c r="R327" s="36">
        <f ca="1">SUMIFS(СВЦЭМ!$J$40:$J$783,СВЦЭМ!$A$40:$A$783,$A327,СВЦЭМ!$B$39:$B$782,R$313)+'СЕТ СН'!$F$13</f>
        <v>0</v>
      </c>
      <c r="S327" s="36">
        <f ca="1">SUMIFS(СВЦЭМ!$J$40:$J$783,СВЦЭМ!$A$40:$A$783,$A327,СВЦЭМ!$B$39:$B$782,S$313)+'СЕТ СН'!$F$13</f>
        <v>0</v>
      </c>
      <c r="T327" s="36">
        <f ca="1">SUMIFS(СВЦЭМ!$J$40:$J$783,СВЦЭМ!$A$40:$A$783,$A327,СВЦЭМ!$B$39:$B$782,T$313)+'СЕТ СН'!$F$13</f>
        <v>0</v>
      </c>
      <c r="U327" s="36">
        <f ca="1">SUMIFS(СВЦЭМ!$J$40:$J$783,СВЦЭМ!$A$40:$A$783,$A327,СВЦЭМ!$B$39:$B$782,U$313)+'СЕТ СН'!$F$13</f>
        <v>0</v>
      </c>
      <c r="V327" s="36">
        <f ca="1">SUMIFS(СВЦЭМ!$J$40:$J$783,СВЦЭМ!$A$40:$A$783,$A327,СВЦЭМ!$B$39:$B$782,V$313)+'СЕТ СН'!$F$13</f>
        <v>0</v>
      </c>
      <c r="W327" s="36">
        <f ca="1">SUMIFS(СВЦЭМ!$J$40:$J$783,СВЦЭМ!$A$40:$A$783,$A327,СВЦЭМ!$B$39:$B$782,W$313)+'СЕТ СН'!$F$13</f>
        <v>0</v>
      </c>
      <c r="X327" s="36">
        <f ca="1">SUMIFS(СВЦЭМ!$J$40:$J$783,СВЦЭМ!$A$40:$A$783,$A327,СВЦЭМ!$B$39:$B$782,X$313)+'СЕТ СН'!$F$13</f>
        <v>0</v>
      </c>
      <c r="Y327" s="36">
        <f ca="1">SUMIFS(СВЦЭМ!$J$40:$J$783,СВЦЭМ!$A$40:$A$783,$A327,СВЦЭМ!$B$39:$B$782,Y$313)+'СЕТ СН'!$F$13</f>
        <v>0</v>
      </c>
    </row>
    <row r="328" spans="1:25" ht="15.75" hidden="1" x14ac:dyDescent="0.2">
      <c r="A328" s="35">
        <f t="shared" si="9"/>
        <v>44972</v>
      </c>
      <c r="B328" s="36">
        <f ca="1">SUMIFS(СВЦЭМ!$J$40:$J$783,СВЦЭМ!$A$40:$A$783,$A328,СВЦЭМ!$B$39:$B$782,B$313)+'СЕТ СН'!$F$13</f>
        <v>0</v>
      </c>
      <c r="C328" s="36">
        <f ca="1">SUMIFS(СВЦЭМ!$J$40:$J$783,СВЦЭМ!$A$40:$A$783,$A328,СВЦЭМ!$B$39:$B$782,C$313)+'СЕТ СН'!$F$13</f>
        <v>0</v>
      </c>
      <c r="D328" s="36">
        <f ca="1">SUMIFS(СВЦЭМ!$J$40:$J$783,СВЦЭМ!$A$40:$A$783,$A328,СВЦЭМ!$B$39:$B$782,D$313)+'СЕТ СН'!$F$13</f>
        <v>0</v>
      </c>
      <c r="E328" s="36">
        <f ca="1">SUMIFS(СВЦЭМ!$J$40:$J$783,СВЦЭМ!$A$40:$A$783,$A328,СВЦЭМ!$B$39:$B$782,E$313)+'СЕТ СН'!$F$13</f>
        <v>0</v>
      </c>
      <c r="F328" s="36">
        <f ca="1">SUMIFS(СВЦЭМ!$J$40:$J$783,СВЦЭМ!$A$40:$A$783,$A328,СВЦЭМ!$B$39:$B$782,F$313)+'СЕТ СН'!$F$13</f>
        <v>0</v>
      </c>
      <c r="G328" s="36">
        <f ca="1">SUMIFS(СВЦЭМ!$J$40:$J$783,СВЦЭМ!$A$40:$A$783,$A328,СВЦЭМ!$B$39:$B$782,G$313)+'СЕТ СН'!$F$13</f>
        <v>0</v>
      </c>
      <c r="H328" s="36">
        <f ca="1">SUMIFS(СВЦЭМ!$J$40:$J$783,СВЦЭМ!$A$40:$A$783,$A328,СВЦЭМ!$B$39:$B$782,H$313)+'СЕТ СН'!$F$13</f>
        <v>0</v>
      </c>
      <c r="I328" s="36">
        <f ca="1">SUMIFS(СВЦЭМ!$J$40:$J$783,СВЦЭМ!$A$40:$A$783,$A328,СВЦЭМ!$B$39:$B$782,I$313)+'СЕТ СН'!$F$13</f>
        <v>0</v>
      </c>
      <c r="J328" s="36">
        <f ca="1">SUMIFS(СВЦЭМ!$J$40:$J$783,СВЦЭМ!$A$40:$A$783,$A328,СВЦЭМ!$B$39:$B$782,J$313)+'СЕТ СН'!$F$13</f>
        <v>0</v>
      </c>
      <c r="K328" s="36">
        <f ca="1">SUMIFS(СВЦЭМ!$J$40:$J$783,СВЦЭМ!$A$40:$A$783,$A328,СВЦЭМ!$B$39:$B$782,K$313)+'СЕТ СН'!$F$13</f>
        <v>0</v>
      </c>
      <c r="L328" s="36">
        <f ca="1">SUMIFS(СВЦЭМ!$J$40:$J$783,СВЦЭМ!$A$40:$A$783,$A328,СВЦЭМ!$B$39:$B$782,L$313)+'СЕТ СН'!$F$13</f>
        <v>0</v>
      </c>
      <c r="M328" s="36">
        <f ca="1">SUMIFS(СВЦЭМ!$J$40:$J$783,СВЦЭМ!$A$40:$A$783,$A328,СВЦЭМ!$B$39:$B$782,M$313)+'СЕТ СН'!$F$13</f>
        <v>0</v>
      </c>
      <c r="N328" s="36">
        <f ca="1">SUMIFS(СВЦЭМ!$J$40:$J$783,СВЦЭМ!$A$40:$A$783,$A328,СВЦЭМ!$B$39:$B$782,N$313)+'СЕТ СН'!$F$13</f>
        <v>0</v>
      </c>
      <c r="O328" s="36">
        <f ca="1">SUMIFS(СВЦЭМ!$J$40:$J$783,СВЦЭМ!$A$40:$A$783,$A328,СВЦЭМ!$B$39:$B$782,O$313)+'СЕТ СН'!$F$13</f>
        <v>0</v>
      </c>
      <c r="P328" s="36">
        <f ca="1">SUMIFS(СВЦЭМ!$J$40:$J$783,СВЦЭМ!$A$40:$A$783,$A328,СВЦЭМ!$B$39:$B$782,P$313)+'СЕТ СН'!$F$13</f>
        <v>0</v>
      </c>
      <c r="Q328" s="36">
        <f ca="1">SUMIFS(СВЦЭМ!$J$40:$J$783,СВЦЭМ!$A$40:$A$783,$A328,СВЦЭМ!$B$39:$B$782,Q$313)+'СЕТ СН'!$F$13</f>
        <v>0</v>
      </c>
      <c r="R328" s="36">
        <f ca="1">SUMIFS(СВЦЭМ!$J$40:$J$783,СВЦЭМ!$A$40:$A$783,$A328,СВЦЭМ!$B$39:$B$782,R$313)+'СЕТ СН'!$F$13</f>
        <v>0</v>
      </c>
      <c r="S328" s="36">
        <f ca="1">SUMIFS(СВЦЭМ!$J$40:$J$783,СВЦЭМ!$A$40:$A$783,$A328,СВЦЭМ!$B$39:$B$782,S$313)+'СЕТ СН'!$F$13</f>
        <v>0</v>
      </c>
      <c r="T328" s="36">
        <f ca="1">SUMIFS(СВЦЭМ!$J$40:$J$783,СВЦЭМ!$A$40:$A$783,$A328,СВЦЭМ!$B$39:$B$782,T$313)+'СЕТ СН'!$F$13</f>
        <v>0</v>
      </c>
      <c r="U328" s="36">
        <f ca="1">SUMIFS(СВЦЭМ!$J$40:$J$783,СВЦЭМ!$A$40:$A$783,$A328,СВЦЭМ!$B$39:$B$782,U$313)+'СЕТ СН'!$F$13</f>
        <v>0</v>
      </c>
      <c r="V328" s="36">
        <f ca="1">SUMIFS(СВЦЭМ!$J$40:$J$783,СВЦЭМ!$A$40:$A$783,$A328,СВЦЭМ!$B$39:$B$782,V$313)+'СЕТ СН'!$F$13</f>
        <v>0</v>
      </c>
      <c r="W328" s="36">
        <f ca="1">SUMIFS(СВЦЭМ!$J$40:$J$783,СВЦЭМ!$A$40:$A$783,$A328,СВЦЭМ!$B$39:$B$782,W$313)+'СЕТ СН'!$F$13</f>
        <v>0</v>
      </c>
      <c r="X328" s="36">
        <f ca="1">SUMIFS(СВЦЭМ!$J$40:$J$783,СВЦЭМ!$A$40:$A$783,$A328,СВЦЭМ!$B$39:$B$782,X$313)+'СЕТ СН'!$F$13</f>
        <v>0</v>
      </c>
      <c r="Y328" s="36">
        <f ca="1">SUMIFS(СВЦЭМ!$J$40:$J$783,СВЦЭМ!$A$40:$A$783,$A328,СВЦЭМ!$B$39:$B$782,Y$313)+'СЕТ СН'!$F$13</f>
        <v>0</v>
      </c>
    </row>
    <row r="329" spans="1:25" ht="15.75" hidden="1" x14ac:dyDescent="0.2">
      <c r="A329" s="35">
        <f t="shared" si="9"/>
        <v>44973</v>
      </c>
      <c r="B329" s="36">
        <f ca="1">SUMIFS(СВЦЭМ!$J$40:$J$783,СВЦЭМ!$A$40:$A$783,$A329,СВЦЭМ!$B$39:$B$782,B$313)+'СЕТ СН'!$F$13</f>
        <v>0</v>
      </c>
      <c r="C329" s="36">
        <f ca="1">SUMIFS(СВЦЭМ!$J$40:$J$783,СВЦЭМ!$A$40:$A$783,$A329,СВЦЭМ!$B$39:$B$782,C$313)+'СЕТ СН'!$F$13</f>
        <v>0</v>
      </c>
      <c r="D329" s="36">
        <f ca="1">SUMIFS(СВЦЭМ!$J$40:$J$783,СВЦЭМ!$A$40:$A$783,$A329,СВЦЭМ!$B$39:$B$782,D$313)+'СЕТ СН'!$F$13</f>
        <v>0</v>
      </c>
      <c r="E329" s="36">
        <f ca="1">SUMIFS(СВЦЭМ!$J$40:$J$783,СВЦЭМ!$A$40:$A$783,$A329,СВЦЭМ!$B$39:$B$782,E$313)+'СЕТ СН'!$F$13</f>
        <v>0</v>
      </c>
      <c r="F329" s="36">
        <f ca="1">SUMIFS(СВЦЭМ!$J$40:$J$783,СВЦЭМ!$A$40:$A$783,$A329,СВЦЭМ!$B$39:$B$782,F$313)+'СЕТ СН'!$F$13</f>
        <v>0</v>
      </c>
      <c r="G329" s="36">
        <f ca="1">SUMIFS(СВЦЭМ!$J$40:$J$783,СВЦЭМ!$A$40:$A$783,$A329,СВЦЭМ!$B$39:$B$782,G$313)+'СЕТ СН'!$F$13</f>
        <v>0</v>
      </c>
      <c r="H329" s="36">
        <f ca="1">SUMIFS(СВЦЭМ!$J$40:$J$783,СВЦЭМ!$A$40:$A$783,$A329,СВЦЭМ!$B$39:$B$782,H$313)+'СЕТ СН'!$F$13</f>
        <v>0</v>
      </c>
      <c r="I329" s="36">
        <f ca="1">SUMIFS(СВЦЭМ!$J$40:$J$783,СВЦЭМ!$A$40:$A$783,$A329,СВЦЭМ!$B$39:$B$782,I$313)+'СЕТ СН'!$F$13</f>
        <v>0</v>
      </c>
      <c r="J329" s="36">
        <f ca="1">SUMIFS(СВЦЭМ!$J$40:$J$783,СВЦЭМ!$A$40:$A$783,$A329,СВЦЭМ!$B$39:$B$782,J$313)+'СЕТ СН'!$F$13</f>
        <v>0</v>
      </c>
      <c r="K329" s="36">
        <f ca="1">SUMIFS(СВЦЭМ!$J$40:$J$783,СВЦЭМ!$A$40:$A$783,$A329,СВЦЭМ!$B$39:$B$782,K$313)+'СЕТ СН'!$F$13</f>
        <v>0</v>
      </c>
      <c r="L329" s="36">
        <f ca="1">SUMIFS(СВЦЭМ!$J$40:$J$783,СВЦЭМ!$A$40:$A$783,$A329,СВЦЭМ!$B$39:$B$782,L$313)+'СЕТ СН'!$F$13</f>
        <v>0</v>
      </c>
      <c r="M329" s="36">
        <f ca="1">SUMIFS(СВЦЭМ!$J$40:$J$783,СВЦЭМ!$A$40:$A$783,$A329,СВЦЭМ!$B$39:$B$782,M$313)+'СЕТ СН'!$F$13</f>
        <v>0</v>
      </c>
      <c r="N329" s="36">
        <f ca="1">SUMIFS(СВЦЭМ!$J$40:$J$783,СВЦЭМ!$A$40:$A$783,$A329,СВЦЭМ!$B$39:$B$782,N$313)+'СЕТ СН'!$F$13</f>
        <v>0</v>
      </c>
      <c r="O329" s="36">
        <f ca="1">SUMIFS(СВЦЭМ!$J$40:$J$783,СВЦЭМ!$A$40:$A$783,$A329,СВЦЭМ!$B$39:$B$782,O$313)+'СЕТ СН'!$F$13</f>
        <v>0</v>
      </c>
      <c r="P329" s="36">
        <f ca="1">SUMIFS(СВЦЭМ!$J$40:$J$783,СВЦЭМ!$A$40:$A$783,$A329,СВЦЭМ!$B$39:$B$782,P$313)+'СЕТ СН'!$F$13</f>
        <v>0</v>
      </c>
      <c r="Q329" s="36">
        <f ca="1">SUMIFS(СВЦЭМ!$J$40:$J$783,СВЦЭМ!$A$40:$A$783,$A329,СВЦЭМ!$B$39:$B$782,Q$313)+'СЕТ СН'!$F$13</f>
        <v>0</v>
      </c>
      <c r="R329" s="36">
        <f ca="1">SUMIFS(СВЦЭМ!$J$40:$J$783,СВЦЭМ!$A$40:$A$783,$A329,СВЦЭМ!$B$39:$B$782,R$313)+'СЕТ СН'!$F$13</f>
        <v>0</v>
      </c>
      <c r="S329" s="36">
        <f ca="1">SUMIFS(СВЦЭМ!$J$40:$J$783,СВЦЭМ!$A$40:$A$783,$A329,СВЦЭМ!$B$39:$B$782,S$313)+'СЕТ СН'!$F$13</f>
        <v>0</v>
      </c>
      <c r="T329" s="36">
        <f ca="1">SUMIFS(СВЦЭМ!$J$40:$J$783,СВЦЭМ!$A$40:$A$783,$A329,СВЦЭМ!$B$39:$B$782,T$313)+'СЕТ СН'!$F$13</f>
        <v>0</v>
      </c>
      <c r="U329" s="36">
        <f ca="1">SUMIFS(СВЦЭМ!$J$40:$J$783,СВЦЭМ!$A$40:$A$783,$A329,СВЦЭМ!$B$39:$B$782,U$313)+'СЕТ СН'!$F$13</f>
        <v>0</v>
      </c>
      <c r="V329" s="36">
        <f ca="1">SUMIFS(СВЦЭМ!$J$40:$J$783,СВЦЭМ!$A$40:$A$783,$A329,СВЦЭМ!$B$39:$B$782,V$313)+'СЕТ СН'!$F$13</f>
        <v>0</v>
      </c>
      <c r="W329" s="36">
        <f ca="1">SUMIFS(СВЦЭМ!$J$40:$J$783,СВЦЭМ!$A$40:$A$783,$A329,СВЦЭМ!$B$39:$B$782,W$313)+'СЕТ СН'!$F$13</f>
        <v>0</v>
      </c>
      <c r="X329" s="36">
        <f ca="1">SUMIFS(СВЦЭМ!$J$40:$J$783,СВЦЭМ!$A$40:$A$783,$A329,СВЦЭМ!$B$39:$B$782,X$313)+'СЕТ СН'!$F$13</f>
        <v>0</v>
      </c>
      <c r="Y329" s="36">
        <f ca="1">SUMIFS(СВЦЭМ!$J$40:$J$783,СВЦЭМ!$A$40:$A$783,$A329,СВЦЭМ!$B$39:$B$782,Y$313)+'СЕТ СН'!$F$13</f>
        <v>0</v>
      </c>
    </row>
    <row r="330" spans="1:25" ht="15.75" hidden="1" x14ac:dyDescent="0.2">
      <c r="A330" s="35">
        <f t="shared" si="9"/>
        <v>44974</v>
      </c>
      <c r="B330" s="36">
        <f ca="1">SUMIFS(СВЦЭМ!$J$40:$J$783,СВЦЭМ!$A$40:$A$783,$A330,СВЦЭМ!$B$39:$B$782,B$313)+'СЕТ СН'!$F$13</f>
        <v>0</v>
      </c>
      <c r="C330" s="36">
        <f ca="1">SUMIFS(СВЦЭМ!$J$40:$J$783,СВЦЭМ!$A$40:$A$783,$A330,СВЦЭМ!$B$39:$B$782,C$313)+'СЕТ СН'!$F$13</f>
        <v>0</v>
      </c>
      <c r="D330" s="36">
        <f ca="1">SUMIFS(СВЦЭМ!$J$40:$J$783,СВЦЭМ!$A$40:$A$783,$A330,СВЦЭМ!$B$39:$B$782,D$313)+'СЕТ СН'!$F$13</f>
        <v>0</v>
      </c>
      <c r="E330" s="36">
        <f ca="1">SUMIFS(СВЦЭМ!$J$40:$J$783,СВЦЭМ!$A$40:$A$783,$A330,СВЦЭМ!$B$39:$B$782,E$313)+'СЕТ СН'!$F$13</f>
        <v>0</v>
      </c>
      <c r="F330" s="36">
        <f ca="1">SUMIFS(СВЦЭМ!$J$40:$J$783,СВЦЭМ!$A$40:$A$783,$A330,СВЦЭМ!$B$39:$B$782,F$313)+'СЕТ СН'!$F$13</f>
        <v>0</v>
      </c>
      <c r="G330" s="36">
        <f ca="1">SUMIFS(СВЦЭМ!$J$40:$J$783,СВЦЭМ!$A$40:$A$783,$A330,СВЦЭМ!$B$39:$B$782,G$313)+'СЕТ СН'!$F$13</f>
        <v>0</v>
      </c>
      <c r="H330" s="36">
        <f ca="1">SUMIFS(СВЦЭМ!$J$40:$J$783,СВЦЭМ!$A$40:$A$783,$A330,СВЦЭМ!$B$39:$B$782,H$313)+'СЕТ СН'!$F$13</f>
        <v>0</v>
      </c>
      <c r="I330" s="36">
        <f ca="1">SUMIFS(СВЦЭМ!$J$40:$J$783,СВЦЭМ!$A$40:$A$783,$A330,СВЦЭМ!$B$39:$B$782,I$313)+'СЕТ СН'!$F$13</f>
        <v>0</v>
      </c>
      <c r="J330" s="36">
        <f ca="1">SUMIFS(СВЦЭМ!$J$40:$J$783,СВЦЭМ!$A$40:$A$783,$A330,СВЦЭМ!$B$39:$B$782,J$313)+'СЕТ СН'!$F$13</f>
        <v>0</v>
      </c>
      <c r="K330" s="36">
        <f ca="1">SUMIFS(СВЦЭМ!$J$40:$J$783,СВЦЭМ!$A$40:$A$783,$A330,СВЦЭМ!$B$39:$B$782,K$313)+'СЕТ СН'!$F$13</f>
        <v>0</v>
      </c>
      <c r="L330" s="36">
        <f ca="1">SUMIFS(СВЦЭМ!$J$40:$J$783,СВЦЭМ!$A$40:$A$783,$A330,СВЦЭМ!$B$39:$B$782,L$313)+'СЕТ СН'!$F$13</f>
        <v>0</v>
      </c>
      <c r="M330" s="36">
        <f ca="1">SUMIFS(СВЦЭМ!$J$40:$J$783,СВЦЭМ!$A$40:$A$783,$A330,СВЦЭМ!$B$39:$B$782,M$313)+'СЕТ СН'!$F$13</f>
        <v>0</v>
      </c>
      <c r="N330" s="36">
        <f ca="1">SUMIFS(СВЦЭМ!$J$40:$J$783,СВЦЭМ!$A$40:$A$783,$A330,СВЦЭМ!$B$39:$B$782,N$313)+'СЕТ СН'!$F$13</f>
        <v>0</v>
      </c>
      <c r="O330" s="36">
        <f ca="1">SUMIFS(СВЦЭМ!$J$40:$J$783,СВЦЭМ!$A$40:$A$783,$A330,СВЦЭМ!$B$39:$B$782,O$313)+'СЕТ СН'!$F$13</f>
        <v>0</v>
      </c>
      <c r="P330" s="36">
        <f ca="1">SUMIFS(СВЦЭМ!$J$40:$J$783,СВЦЭМ!$A$40:$A$783,$A330,СВЦЭМ!$B$39:$B$782,P$313)+'СЕТ СН'!$F$13</f>
        <v>0</v>
      </c>
      <c r="Q330" s="36">
        <f ca="1">SUMIFS(СВЦЭМ!$J$40:$J$783,СВЦЭМ!$A$40:$A$783,$A330,СВЦЭМ!$B$39:$B$782,Q$313)+'СЕТ СН'!$F$13</f>
        <v>0</v>
      </c>
      <c r="R330" s="36">
        <f ca="1">SUMIFS(СВЦЭМ!$J$40:$J$783,СВЦЭМ!$A$40:$A$783,$A330,СВЦЭМ!$B$39:$B$782,R$313)+'СЕТ СН'!$F$13</f>
        <v>0</v>
      </c>
      <c r="S330" s="36">
        <f ca="1">SUMIFS(СВЦЭМ!$J$40:$J$783,СВЦЭМ!$A$40:$A$783,$A330,СВЦЭМ!$B$39:$B$782,S$313)+'СЕТ СН'!$F$13</f>
        <v>0</v>
      </c>
      <c r="T330" s="36">
        <f ca="1">SUMIFS(СВЦЭМ!$J$40:$J$783,СВЦЭМ!$A$40:$A$783,$A330,СВЦЭМ!$B$39:$B$782,T$313)+'СЕТ СН'!$F$13</f>
        <v>0</v>
      </c>
      <c r="U330" s="36">
        <f ca="1">SUMIFS(СВЦЭМ!$J$40:$J$783,СВЦЭМ!$A$40:$A$783,$A330,СВЦЭМ!$B$39:$B$782,U$313)+'СЕТ СН'!$F$13</f>
        <v>0</v>
      </c>
      <c r="V330" s="36">
        <f ca="1">SUMIFS(СВЦЭМ!$J$40:$J$783,СВЦЭМ!$A$40:$A$783,$A330,СВЦЭМ!$B$39:$B$782,V$313)+'СЕТ СН'!$F$13</f>
        <v>0</v>
      </c>
      <c r="W330" s="36">
        <f ca="1">SUMIFS(СВЦЭМ!$J$40:$J$783,СВЦЭМ!$A$40:$A$783,$A330,СВЦЭМ!$B$39:$B$782,W$313)+'СЕТ СН'!$F$13</f>
        <v>0</v>
      </c>
      <c r="X330" s="36">
        <f ca="1">SUMIFS(СВЦЭМ!$J$40:$J$783,СВЦЭМ!$A$40:$A$783,$A330,СВЦЭМ!$B$39:$B$782,X$313)+'СЕТ СН'!$F$13</f>
        <v>0</v>
      </c>
      <c r="Y330" s="36">
        <f ca="1">SUMIFS(СВЦЭМ!$J$40:$J$783,СВЦЭМ!$A$40:$A$783,$A330,СВЦЭМ!$B$39:$B$782,Y$313)+'СЕТ СН'!$F$13</f>
        <v>0</v>
      </c>
    </row>
    <row r="331" spans="1:25" ht="15.75" hidden="1" x14ac:dyDescent="0.2">
      <c r="A331" s="35">
        <f t="shared" si="9"/>
        <v>44975</v>
      </c>
      <c r="B331" s="36">
        <f ca="1">SUMIFS(СВЦЭМ!$J$40:$J$783,СВЦЭМ!$A$40:$A$783,$A331,СВЦЭМ!$B$39:$B$782,B$313)+'СЕТ СН'!$F$13</f>
        <v>0</v>
      </c>
      <c r="C331" s="36">
        <f ca="1">SUMIFS(СВЦЭМ!$J$40:$J$783,СВЦЭМ!$A$40:$A$783,$A331,СВЦЭМ!$B$39:$B$782,C$313)+'СЕТ СН'!$F$13</f>
        <v>0</v>
      </c>
      <c r="D331" s="36">
        <f ca="1">SUMIFS(СВЦЭМ!$J$40:$J$783,СВЦЭМ!$A$40:$A$783,$A331,СВЦЭМ!$B$39:$B$782,D$313)+'СЕТ СН'!$F$13</f>
        <v>0</v>
      </c>
      <c r="E331" s="36">
        <f ca="1">SUMIFS(СВЦЭМ!$J$40:$J$783,СВЦЭМ!$A$40:$A$783,$A331,СВЦЭМ!$B$39:$B$782,E$313)+'СЕТ СН'!$F$13</f>
        <v>0</v>
      </c>
      <c r="F331" s="36">
        <f ca="1">SUMIFS(СВЦЭМ!$J$40:$J$783,СВЦЭМ!$A$40:$A$783,$A331,СВЦЭМ!$B$39:$B$782,F$313)+'СЕТ СН'!$F$13</f>
        <v>0</v>
      </c>
      <c r="G331" s="36">
        <f ca="1">SUMIFS(СВЦЭМ!$J$40:$J$783,СВЦЭМ!$A$40:$A$783,$A331,СВЦЭМ!$B$39:$B$782,G$313)+'СЕТ СН'!$F$13</f>
        <v>0</v>
      </c>
      <c r="H331" s="36">
        <f ca="1">SUMIFS(СВЦЭМ!$J$40:$J$783,СВЦЭМ!$A$40:$A$783,$A331,СВЦЭМ!$B$39:$B$782,H$313)+'СЕТ СН'!$F$13</f>
        <v>0</v>
      </c>
      <c r="I331" s="36">
        <f ca="1">SUMIFS(СВЦЭМ!$J$40:$J$783,СВЦЭМ!$A$40:$A$783,$A331,СВЦЭМ!$B$39:$B$782,I$313)+'СЕТ СН'!$F$13</f>
        <v>0</v>
      </c>
      <c r="J331" s="36">
        <f ca="1">SUMIFS(СВЦЭМ!$J$40:$J$783,СВЦЭМ!$A$40:$A$783,$A331,СВЦЭМ!$B$39:$B$782,J$313)+'СЕТ СН'!$F$13</f>
        <v>0</v>
      </c>
      <c r="K331" s="36">
        <f ca="1">SUMIFS(СВЦЭМ!$J$40:$J$783,СВЦЭМ!$A$40:$A$783,$A331,СВЦЭМ!$B$39:$B$782,K$313)+'СЕТ СН'!$F$13</f>
        <v>0</v>
      </c>
      <c r="L331" s="36">
        <f ca="1">SUMIFS(СВЦЭМ!$J$40:$J$783,СВЦЭМ!$A$40:$A$783,$A331,СВЦЭМ!$B$39:$B$782,L$313)+'СЕТ СН'!$F$13</f>
        <v>0</v>
      </c>
      <c r="M331" s="36">
        <f ca="1">SUMIFS(СВЦЭМ!$J$40:$J$783,СВЦЭМ!$A$40:$A$783,$A331,СВЦЭМ!$B$39:$B$782,M$313)+'СЕТ СН'!$F$13</f>
        <v>0</v>
      </c>
      <c r="N331" s="36">
        <f ca="1">SUMIFS(СВЦЭМ!$J$40:$J$783,СВЦЭМ!$A$40:$A$783,$A331,СВЦЭМ!$B$39:$B$782,N$313)+'СЕТ СН'!$F$13</f>
        <v>0</v>
      </c>
      <c r="O331" s="36">
        <f ca="1">SUMIFS(СВЦЭМ!$J$40:$J$783,СВЦЭМ!$A$40:$A$783,$A331,СВЦЭМ!$B$39:$B$782,O$313)+'СЕТ СН'!$F$13</f>
        <v>0</v>
      </c>
      <c r="P331" s="36">
        <f ca="1">SUMIFS(СВЦЭМ!$J$40:$J$783,СВЦЭМ!$A$40:$A$783,$A331,СВЦЭМ!$B$39:$B$782,P$313)+'СЕТ СН'!$F$13</f>
        <v>0</v>
      </c>
      <c r="Q331" s="36">
        <f ca="1">SUMIFS(СВЦЭМ!$J$40:$J$783,СВЦЭМ!$A$40:$A$783,$A331,СВЦЭМ!$B$39:$B$782,Q$313)+'СЕТ СН'!$F$13</f>
        <v>0</v>
      </c>
      <c r="R331" s="36">
        <f ca="1">SUMIFS(СВЦЭМ!$J$40:$J$783,СВЦЭМ!$A$40:$A$783,$A331,СВЦЭМ!$B$39:$B$782,R$313)+'СЕТ СН'!$F$13</f>
        <v>0</v>
      </c>
      <c r="S331" s="36">
        <f ca="1">SUMIFS(СВЦЭМ!$J$40:$J$783,СВЦЭМ!$A$40:$A$783,$A331,СВЦЭМ!$B$39:$B$782,S$313)+'СЕТ СН'!$F$13</f>
        <v>0</v>
      </c>
      <c r="T331" s="36">
        <f ca="1">SUMIFS(СВЦЭМ!$J$40:$J$783,СВЦЭМ!$A$40:$A$783,$A331,СВЦЭМ!$B$39:$B$782,T$313)+'СЕТ СН'!$F$13</f>
        <v>0</v>
      </c>
      <c r="U331" s="36">
        <f ca="1">SUMIFS(СВЦЭМ!$J$40:$J$783,СВЦЭМ!$A$40:$A$783,$A331,СВЦЭМ!$B$39:$B$782,U$313)+'СЕТ СН'!$F$13</f>
        <v>0</v>
      </c>
      <c r="V331" s="36">
        <f ca="1">SUMIFS(СВЦЭМ!$J$40:$J$783,СВЦЭМ!$A$40:$A$783,$A331,СВЦЭМ!$B$39:$B$782,V$313)+'СЕТ СН'!$F$13</f>
        <v>0</v>
      </c>
      <c r="W331" s="36">
        <f ca="1">SUMIFS(СВЦЭМ!$J$40:$J$783,СВЦЭМ!$A$40:$A$783,$A331,СВЦЭМ!$B$39:$B$782,W$313)+'СЕТ СН'!$F$13</f>
        <v>0</v>
      </c>
      <c r="X331" s="36">
        <f ca="1">SUMIFS(СВЦЭМ!$J$40:$J$783,СВЦЭМ!$A$40:$A$783,$A331,СВЦЭМ!$B$39:$B$782,X$313)+'СЕТ СН'!$F$13</f>
        <v>0</v>
      </c>
      <c r="Y331" s="36">
        <f ca="1">SUMIFS(СВЦЭМ!$J$40:$J$783,СВЦЭМ!$A$40:$A$783,$A331,СВЦЭМ!$B$39:$B$782,Y$313)+'СЕТ СН'!$F$13</f>
        <v>0</v>
      </c>
    </row>
    <row r="332" spans="1:25" ht="15.75" hidden="1" x14ac:dyDescent="0.2">
      <c r="A332" s="35">
        <f t="shared" si="9"/>
        <v>44976</v>
      </c>
      <c r="B332" s="36">
        <f ca="1">SUMIFS(СВЦЭМ!$J$40:$J$783,СВЦЭМ!$A$40:$A$783,$A332,СВЦЭМ!$B$39:$B$782,B$313)+'СЕТ СН'!$F$13</f>
        <v>0</v>
      </c>
      <c r="C332" s="36">
        <f ca="1">SUMIFS(СВЦЭМ!$J$40:$J$783,СВЦЭМ!$A$40:$A$783,$A332,СВЦЭМ!$B$39:$B$782,C$313)+'СЕТ СН'!$F$13</f>
        <v>0</v>
      </c>
      <c r="D332" s="36">
        <f ca="1">SUMIFS(СВЦЭМ!$J$40:$J$783,СВЦЭМ!$A$40:$A$783,$A332,СВЦЭМ!$B$39:$B$782,D$313)+'СЕТ СН'!$F$13</f>
        <v>0</v>
      </c>
      <c r="E332" s="36">
        <f ca="1">SUMIFS(СВЦЭМ!$J$40:$J$783,СВЦЭМ!$A$40:$A$783,$A332,СВЦЭМ!$B$39:$B$782,E$313)+'СЕТ СН'!$F$13</f>
        <v>0</v>
      </c>
      <c r="F332" s="36">
        <f ca="1">SUMIFS(СВЦЭМ!$J$40:$J$783,СВЦЭМ!$A$40:$A$783,$A332,СВЦЭМ!$B$39:$B$782,F$313)+'СЕТ СН'!$F$13</f>
        <v>0</v>
      </c>
      <c r="G332" s="36">
        <f ca="1">SUMIFS(СВЦЭМ!$J$40:$J$783,СВЦЭМ!$A$40:$A$783,$A332,СВЦЭМ!$B$39:$B$782,G$313)+'СЕТ СН'!$F$13</f>
        <v>0</v>
      </c>
      <c r="H332" s="36">
        <f ca="1">SUMIFS(СВЦЭМ!$J$40:$J$783,СВЦЭМ!$A$40:$A$783,$A332,СВЦЭМ!$B$39:$B$782,H$313)+'СЕТ СН'!$F$13</f>
        <v>0</v>
      </c>
      <c r="I332" s="36">
        <f ca="1">SUMIFS(СВЦЭМ!$J$40:$J$783,СВЦЭМ!$A$40:$A$783,$A332,СВЦЭМ!$B$39:$B$782,I$313)+'СЕТ СН'!$F$13</f>
        <v>0</v>
      </c>
      <c r="J332" s="36">
        <f ca="1">SUMIFS(СВЦЭМ!$J$40:$J$783,СВЦЭМ!$A$40:$A$783,$A332,СВЦЭМ!$B$39:$B$782,J$313)+'СЕТ СН'!$F$13</f>
        <v>0</v>
      </c>
      <c r="K332" s="36">
        <f ca="1">SUMIFS(СВЦЭМ!$J$40:$J$783,СВЦЭМ!$A$40:$A$783,$A332,СВЦЭМ!$B$39:$B$782,K$313)+'СЕТ СН'!$F$13</f>
        <v>0</v>
      </c>
      <c r="L332" s="36">
        <f ca="1">SUMIFS(СВЦЭМ!$J$40:$J$783,СВЦЭМ!$A$40:$A$783,$A332,СВЦЭМ!$B$39:$B$782,L$313)+'СЕТ СН'!$F$13</f>
        <v>0</v>
      </c>
      <c r="M332" s="36">
        <f ca="1">SUMIFS(СВЦЭМ!$J$40:$J$783,СВЦЭМ!$A$40:$A$783,$A332,СВЦЭМ!$B$39:$B$782,M$313)+'СЕТ СН'!$F$13</f>
        <v>0</v>
      </c>
      <c r="N332" s="36">
        <f ca="1">SUMIFS(СВЦЭМ!$J$40:$J$783,СВЦЭМ!$A$40:$A$783,$A332,СВЦЭМ!$B$39:$B$782,N$313)+'СЕТ СН'!$F$13</f>
        <v>0</v>
      </c>
      <c r="O332" s="36">
        <f ca="1">SUMIFS(СВЦЭМ!$J$40:$J$783,СВЦЭМ!$A$40:$A$783,$A332,СВЦЭМ!$B$39:$B$782,O$313)+'СЕТ СН'!$F$13</f>
        <v>0</v>
      </c>
      <c r="P332" s="36">
        <f ca="1">SUMIFS(СВЦЭМ!$J$40:$J$783,СВЦЭМ!$A$40:$A$783,$A332,СВЦЭМ!$B$39:$B$782,P$313)+'СЕТ СН'!$F$13</f>
        <v>0</v>
      </c>
      <c r="Q332" s="36">
        <f ca="1">SUMIFS(СВЦЭМ!$J$40:$J$783,СВЦЭМ!$A$40:$A$783,$A332,СВЦЭМ!$B$39:$B$782,Q$313)+'СЕТ СН'!$F$13</f>
        <v>0</v>
      </c>
      <c r="R332" s="36">
        <f ca="1">SUMIFS(СВЦЭМ!$J$40:$J$783,СВЦЭМ!$A$40:$A$783,$A332,СВЦЭМ!$B$39:$B$782,R$313)+'СЕТ СН'!$F$13</f>
        <v>0</v>
      </c>
      <c r="S332" s="36">
        <f ca="1">SUMIFS(СВЦЭМ!$J$40:$J$783,СВЦЭМ!$A$40:$A$783,$A332,СВЦЭМ!$B$39:$B$782,S$313)+'СЕТ СН'!$F$13</f>
        <v>0</v>
      </c>
      <c r="T332" s="36">
        <f ca="1">SUMIFS(СВЦЭМ!$J$40:$J$783,СВЦЭМ!$A$40:$A$783,$A332,СВЦЭМ!$B$39:$B$782,T$313)+'СЕТ СН'!$F$13</f>
        <v>0</v>
      </c>
      <c r="U332" s="36">
        <f ca="1">SUMIFS(СВЦЭМ!$J$40:$J$783,СВЦЭМ!$A$40:$A$783,$A332,СВЦЭМ!$B$39:$B$782,U$313)+'СЕТ СН'!$F$13</f>
        <v>0</v>
      </c>
      <c r="V332" s="36">
        <f ca="1">SUMIFS(СВЦЭМ!$J$40:$J$783,СВЦЭМ!$A$40:$A$783,$A332,СВЦЭМ!$B$39:$B$782,V$313)+'СЕТ СН'!$F$13</f>
        <v>0</v>
      </c>
      <c r="W332" s="36">
        <f ca="1">SUMIFS(СВЦЭМ!$J$40:$J$783,СВЦЭМ!$A$40:$A$783,$A332,СВЦЭМ!$B$39:$B$782,W$313)+'СЕТ СН'!$F$13</f>
        <v>0</v>
      </c>
      <c r="X332" s="36">
        <f ca="1">SUMIFS(СВЦЭМ!$J$40:$J$783,СВЦЭМ!$A$40:$A$783,$A332,СВЦЭМ!$B$39:$B$782,X$313)+'СЕТ СН'!$F$13</f>
        <v>0</v>
      </c>
      <c r="Y332" s="36">
        <f ca="1">SUMIFS(СВЦЭМ!$J$40:$J$783,СВЦЭМ!$A$40:$A$783,$A332,СВЦЭМ!$B$39:$B$782,Y$313)+'СЕТ СН'!$F$13</f>
        <v>0</v>
      </c>
    </row>
    <row r="333" spans="1:25" ht="15.75" hidden="1" x14ac:dyDescent="0.2">
      <c r="A333" s="35">
        <f t="shared" si="9"/>
        <v>44977</v>
      </c>
      <c r="B333" s="36">
        <f ca="1">SUMIFS(СВЦЭМ!$J$40:$J$783,СВЦЭМ!$A$40:$A$783,$A333,СВЦЭМ!$B$39:$B$782,B$313)+'СЕТ СН'!$F$13</f>
        <v>0</v>
      </c>
      <c r="C333" s="36">
        <f ca="1">SUMIFS(СВЦЭМ!$J$40:$J$783,СВЦЭМ!$A$40:$A$783,$A333,СВЦЭМ!$B$39:$B$782,C$313)+'СЕТ СН'!$F$13</f>
        <v>0</v>
      </c>
      <c r="D333" s="36">
        <f ca="1">SUMIFS(СВЦЭМ!$J$40:$J$783,СВЦЭМ!$A$40:$A$783,$A333,СВЦЭМ!$B$39:$B$782,D$313)+'СЕТ СН'!$F$13</f>
        <v>0</v>
      </c>
      <c r="E333" s="36">
        <f ca="1">SUMIFS(СВЦЭМ!$J$40:$J$783,СВЦЭМ!$A$40:$A$783,$A333,СВЦЭМ!$B$39:$B$782,E$313)+'СЕТ СН'!$F$13</f>
        <v>0</v>
      </c>
      <c r="F333" s="36">
        <f ca="1">SUMIFS(СВЦЭМ!$J$40:$J$783,СВЦЭМ!$A$40:$A$783,$A333,СВЦЭМ!$B$39:$B$782,F$313)+'СЕТ СН'!$F$13</f>
        <v>0</v>
      </c>
      <c r="G333" s="36">
        <f ca="1">SUMIFS(СВЦЭМ!$J$40:$J$783,СВЦЭМ!$A$40:$A$783,$A333,СВЦЭМ!$B$39:$B$782,G$313)+'СЕТ СН'!$F$13</f>
        <v>0</v>
      </c>
      <c r="H333" s="36">
        <f ca="1">SUMIFS(СВЦЭМ!$J$40:$J$783,СВЦЭМ!$A$40:$A$783,$A333,СВЦЭМ!$B$39:$B$782,H$313)+'СЕТ СН'!$F$13</f>
        <v>0</v>
      </c>
      <c r="I333" s="36">
        <f ca="1">SUMIFS(СВЦЭМ!$J$40:$J$783,СВЦЭМ!$A$40:$A$783,$A333,СВЦЭМ!$B$39:$B$782,I$313)+'СЕТ СН'!$F$13</f>
        <v>0</v>
      </c>
      <c r="J333" s="36">
        <f ca="1">SUMIFS(СВЦЭМ!$J$40:$J$783,СВЦЭМ!$A$40:$A$783,$A333,СВЦЭМ!$B$39:$B$782,J$313)+'СЕТ СН'!$F$13</f>
        <v>0</v>
      </c>
      <c r="K333" s="36">
        <f ca="1">SUMIFS(СВЦЭМ!$J$40:$J$783,СВЦЭМ!$A$40:$A$783,$A333,СВЦЭМ!$B$39:$B$782,K$313)+'СЕТ СН'!$F$13</f>
        <v>0</v>
      </c>
      <c r="L333" s="36">
        <f ca="1">SUMIFS(СВЦЭМ!$J$40:$J$783,СВЦЭМ!$A$40:$A$783,$A333,СВЦЭМ!$B$39:$B$782,L$313)+'СЕТ СН'!$F$13</f>
        <v>0</v>
      </c>
      <c r="M333" s="36">
        <f ca="1">SUMIFS(СВЦЭМ!$J$40:$J$783,СВЦЭМ!$A$40:$A$783,$A333,СВЦЭМ!$B$39:$B$782,M$313)+'СЕТ СН'!$F$13</f>
        <v>0</v>
      </c>
      <c r="N333" s="36">
        <f ca="1">SUMIFS(СВЦЭМ!$J$40:$J$783,СВЦЭМ!$A$40:$A$783,$A333,СВЦЭМ!$B$39:$B$782,N$313)+'СЕТ СН'!$F$13</f>
        <v>0</v>
      </c>
      <c r="O333" s="36">
        <f ca="1">SUMIFS(СВЦЭМ!$J$40:$J$783,СВЦЭМ!$A$40:$A$783,$A333,СВЦЭМ!$B$39:$B$782,O$313)+'СЕТ СН'!$F$13</f>
        <v>0</v>
      </c>
      <c r="P333" s="36">
        <f ca="1">SUMIFS(СВЦЭМ!$J$40:$J$783,СВЦЭМ!$A$40:$A$783,$A333,СВЦЭМ!$B$39:$B$782,P$313)+'СЕТ СН'!$F$13</f>
        <v>0</v>
      </c>
      <c r="Q333" s="36">
        <f ca="1">SUMIFS(СВЦЭМ!$J$40:$J$783,СВЦЭМ!$A$40:$A$783,$A333,СВЦЭМ!$B$39:$B$782,Q$313)+'СЕТ СН'!$F$13</f>
        <v>0</v>
      </c>
      <c r="R333" s="36">
        <f ca="1">SUMIFS(СВЦЭМ!$J$40:$J$783,СВЦЭМ!$A$40:$A$783,$A333,СВЦЭМ!$B$39:$B$782,R$313)+'СЕТ СН'!$F$13</f>
        <v>0</v>
      </c>
      <c r="S333" s="36">
        <f ca="1">SUMIFS(СВЦЭМ!$J$40:$J$783,СВЦЭМ!$A$40:$A$783,$A333,СВЦЭМ!$B$39:$B$782,S$313)+'СЕТ СН'!$F$13</f>
        <v>0</v>
      </c>
      <c r="T333" s="36">
        <f ca="1">SUMIFS(СВЦЭМ!$J$40:$J$783,СВЦЭМ!$A$40:$A$783,$A333,СВЦЭМ!$B$39:$B$782,T$313)+'СЕТ СН'!$F$13</f>
        <v>0</v>
      </c>
      <c r="U333" s="36">
        <f ca="1">SUMIFS(СВЦЭМ!$J$40:$J$783,СВЦЭМ!$A$40:$A$783,$A333,СВЦЭМ!$B$39:$B$782,U$313)+'СЕТ СН'!$F$13</f>
        <v>0</v>
      </c>
      <c r="V333" s="36">
        <f ca="1">SUMIFS(СВЦЭМ!$J$40:$J$783,СВЦЭМ!$A$40:$A$783,$A333,СВЦЭМ!$B$39:$B$782,V$313)+'СЕТ СН'!$F$13</f>
        <v>0</v>
      </c>
      <c r="W333" s="36">
        <f ca="1">SUMIFS(СВЦЭМ!$J$40:$J$783,СВЦЭМ!$A$40:$A$783,$A333,СВЦЭМ!$B$39:$B$782,W$313)+'СЕТ СН'!$F$13</f>
        <v>0</v>
      </c>
      <c r="X333" s="36">
        <f ca="1">SUMIFS(СВЦЭМ!$J$40:$J$783,СВЦЭМ!$A$40:$A$783,$A333,СВЦЭМ!$B$39:$B$782,X$313)+'СЕТ СН'!$F$13</f>
        <v>0</v>
      </c>
      <c r="Y333" s="36">
        <f ca="1">SUMIFS(СВЦЭМ!$J$40:$J$783,СВЦЭМ!$A$40:$A$783,$A333,СВЦЭМ!$B$39:$B$782,Y$313)+'СЕТ СН'!$F$13</f>
        <v>0</v>
      </c>
    </row>
    <row r="334" spans="1:25" ht="15.75" hidden="1" x14ac:dyDescent="0.2">
      <c r="A334" s="35">
        <f t="shared" si="9"/>
        <v>44978</v>
      </c>
      <c r="B334" s="36">
        <f ca="1">SUMIFS(СВЦЭМ!$J$40:$J$783,СВЦЭМ!$A$40:$A$783,$A334,СВЦЭМ!$B$39:$B$782,B$313)+'СЕТ СН'!$F$13</f>
        <v>0</v>
      </c>
      <c r="C334" s="36">
        <f ca="1">SUMIFS(СВЦЭМ!$J$40:$J$783,СВЦЭМ!$A$40:$A$783,$A334,СВЦЭМ!$B$39:$B$782,C$313)+'СЕТ СН'!$F$13</f>
        <v>0</v>
      </c>
      <c r="D334" s="36">
        <f ca="1">SUMIFS(СВЦЭМ!$J$40:$J$783,СВЦЭМ!$A$40:$A$783,$A334,СВЦЭМ!$B$39:$B$782,D$313)+'СЕТ СН'!$F$13</f>
        <v>0</v>
      </c>
      <c r="E334" s="36">
        <f ca="1">SUMIFS(СВЦЭМ!$J$40:$J$783,СВЦЭМ!$A$40:$A$783,$A334,СВЦЭМ!$B$39:$B$782,E$313)+'СЕТ СН'!$F$13</f>
        <v>0</v>
      </c>
      <c r="F334" s="36">
        <f ca="1">SUMIFS(СВЦЭМ!$J$40:$J$783,СВЦЭМ!$A$40:$A$783,$A334,СВЦЭМ!$B$39:$B$782,F$313)+'СЕТ СН'!$F$13</f>
        <v>0</v>
      </c>
      <c r="G334" s="36">
        <f ca="1">SUMIFS(СВЦЭМ!$J$40:$J$783,СВЦЭМ!$A$40:$A$783,$A334,СВЦЭМ!$B$39:$B$782,G$313)+'СЕТ СН'!$F$13</f>
        <v>0</v>
      </c>
      <c r="H334" s="36">
        <f ca="1">SUMIFS(СВЦЭМ!$J$40:$J$783,СВЦЭМ!$A$40:$A$783,$A334,СВЦЭМ!$B$39:$B$782,H$313)+'СЕТ СН'!$F$13</f>
        <v>0</v>
      </c>
      <c r="I334" s="36">
        <f ca="1">SUMIFS(СВЦЭМ!$J$40:$J$783,СВЦЭМ!$A$40:$A$783,$A334,СВЦЭМ!$B$39:$B$782,I$313)+'СЕТ СН'!$F$13</f>
        <v>0</v>
      </c>
      <c r="J334" s="36">
        <f ca="1">SUMIFS(СВЦЭМ!$J$40:$J$783,СВЦЭМ!$A$40:$A$783,$A334,СВЦЭМ!$B$39:$B$782,J$313)+'СЕТ СН'!$F$13</f>
        <v>0</v>
      </c>
      <c r="K334" s="36">
        <f ca="1">SUMIFS(СВЦЭМ!$J$40:$J$783,СВЦЭМ!$A$40:$A$783,$A334,СВЦЭМ!$B$39:$B$782,K$313)+'СЕТ СН'!$F$13</f>
        <v>0</v>
      </c>
      <c r="L334" s="36">
        <f ca="1">SUMIFS(СВЦЭМ!$J$40:$J$783,СВЦЭМ!$A$40:$A$783,$A334,СВЦЭМ!$B$39:$B$782,L$313)+'СЕТ СН'!$F$13</f>
        <v>0</v>
      </c>
      <c r="M334" s="36">
        <f ca="1">SUMIFS(СВЦЭМ!$J$40:$J$783,СВЦЭМ!$A$40:$A$783,$A334,СВЦЭМ!$B$39:$B$782,M$313)+'СЕТ СН'!$F$13</f>
        <v>0</v>
      </c>
      <c r="N334" s="36">
        <f ca="1">SUMIFS(СВЦЭМ!$J$40:$J$783,СВЦЭМ!$A$40:$A$783,$A334,СВЦЭМ!$B$39:$B$782,N$313)+'СЕТ СН'!$F$13</f>
        <v>0</v>
      </c>
      <c r="O334" s="36">
        <f ca="1">SUMIFS(СВЦЭМ!$J$40:$J$783,СВЦЭМ!$A$40:$A$783,$A334,СВЦЭМ!$B$39:$B$782,O$313)+'СЕТ СН'!$F$13</f>
        <v>0</v>
      </c>
      <c r="P334" s="36">
        <f ca="1">SUMIFS(СВЦЭМ!$J$40:$J$783,СВЦЭМ!$A$40:$A$783,$A334,СВЦЭМ!$B$39:$B$782,P$313)+'СЕТ СН'!$F$13</f>
        <v>0</v>
      </c>
      <c r="Q334" s="36">
        <f ca="1">SUMIFS(СВЦЭМ!$J$40:$J$783,СВЦЭМ!$A$40:$A$783,$A334,СВЦЭМ!$B$39:$B$782,Q$313)+'СЕТ СН'!$F$13</f>
        <v>0</v>
      </c>
      <c r="R334" s="36">
        <f ca="1">SUMIFS(СВЦЭМ!$J$40:$J$783,СВЦЭМ!$A$40:$A$783,$A334,СВЦЭМ!$B$39:$B$782,R$313)+'СЕТ СН'!$F$13</f>
        <v>0</v>
      </c>
      <c r="S334" s="36">
        <f ca="1">SUMIFS(СВЦЭМ!$J$40:$J$783,СВЦЭМ!$A$40:$A$783,$A334,СВЦЭМ!$B$39:$B$782,S$313)+'СЕТ СН'!$F$13</f>
        <v>0</v>
      </c>
      <c r="T334" s="36">
        <f ca="1">SUMIFS(СВЦЭМ!$J$40:$J$783,СВЦЭМ!$A$40:$A$783,$A334,СВЦЭМ!$B$39:$B$782,T$313)+'СЕТ СН'!$F$13</f>
        <v>0</v>
      </c>
      <c r="U334" s="36">
        <f ca="1">SUMIFS(СВЦЭМ!$J$40:$J$783,СВЦЭМ!$A$40:$A$783,$A334,СВЦЭМ!$B$39:$B$782,U$313)+'СЕТ СН'!$F$13</f>
        <v>0</v>
      </c>
      <c r="V334" s="36">
        <f ca="1">SUMIFS(СВЦЭМ!$J$40:$J$783,СВЦЭМ!$A$40:$A$783,$A334,СВЦЭМ!$B$39:$B$782,V$313)+'СЕТ СН'!$F$13</f>
        <v>0</v>
      </c>
      <c r="W334" s="36">
        <f ca="1">SUMIFS(СВЦЭМ!$J$40:$J$783,СВЦЭМ!$A$40:$A$783,$A334,СВЦЭМ!$B$39:$B$782,W$313)+'СЕТ СН'!$F$13</f>
        <v>0</v>
      </c>
      <c r="X334" s="36">
        <f ca="1">SUMIFS(СВЦЭМ!$J$40:$J$783,СВЦЭМ!$A$40:$A$783,$A334,СВЦЭМ!$B$39:$B$782,X$313)+'СЕТ СН'!$F$13</f>
        <v>0</v>
      </c>
      <c r="Y334" s="36">
        <f ca="1">SUMIFS(СВЦЭМ!$J$40:$J$783,СВЦЭМ!$A$40:$A$783,$A334,СВЦЭМ!$B$39:$B$782,Y$313)+'СЕТ СН'!$F$13</f>
        <v>0</v>
      </c>
    </row>
    <row r="335" spans="1:25" ht="15.75" hidden="1" x14ac:dyDescent="0.2">
      <c r="A335" s="35">
        <f t="shared" si="9"/>
        <v>44979</v>
      </c>
      <c r="B335" s="36">
        <f ca="1">SUMIFS(СВЦЭМ!$J$40:$J$783,СВЦЭМ!$A$40:$A$783,$A335,СВЦЭМ!$B$39:$B$782,B$313)+'СЕТ СН'!$F$13</f>
        <v>0</v>
      </c>
      <c r="C335" s="36">
        <f ca="1">SUMIFS(СВЦЭМ!$J$40:$J$783,СВЦЭМ!$A$40:$A$783,$A335,СВЦЭМ!$B$39:$B$782,C$313)+'СЕТ СН'!$F$13</f>
        <v>0</v>
      </c>
      <c r="D335" s="36">
        <f ca="1">SUMIFS(СВЦЭМ!$J$40:$J$783,СВЦЭМ!$A$40:$A$783,$A335,СВЦЭМ!$B$39:$B$782,D$313)+'СЕТ СН'!$F$13</f>
        <v>0</v>
      </c>
      <c r="E335" s="36">
        <f ca="1">SUMIFS(СВЦЭМ!$J$40:$J$783,СВЦЭМ!$A$40:$A$783,$A335,СВЦЭМ!$B$39:$B$782,E$313)+'СЕТ СН'!$F$13</f>
        <v>0</v>
      </c>
      <c r="F335" s="36">
        <f ca="1">SUMIFS(СВЦЭМ!$J$40:$J$783,СВЦЭМ!$A$40:$A$783,$A335,СВЦЭМ!$B$39:$B$782,F$313)+'СЕТ СН'!$F$13</f>
        <v>0</v>
      </c>
      <c r="G335" s="36">
        <f ca="1">SUMIFS(СВЦЭМ!$J$40:$J$783,СВЦЭМ!$A$40:$A$783,$A335,СВЦЭМ!$B$39:$B$782,G$313)+'СЕТ СН'!$F$13</f>
        <v>0</v>
      </c>
      <c r="H335" s="36">
        <f ca="1">SUMIFS(СВЦЭМ!$J$40:$J$783,СВЦЭМ!$A$40:$A$783,$A335,СВЦЭМ!$B$39:$B$782,H$313)+'СЕТ СН'!$F$13</f>
        <v>0</v>
      </c>
      <c r="I335" s="36">
        <f ca="1">SUMIFS(СВЦЭМ!$J$40:$J$783,СВЦЭМ!$A$40:$A$783,$A335,СВЦЭМ!$B$39:$B$782,I$313)+'СЕТ СН'!$F$13</f>
        <v>0</v>
      </c>
      <c r="J335" s="36">
        <f ca="1">SUMIFS(СВЦЭМ!$J$40:$J$783,СВЦЭМ!$A$40:$A$783,$A335,СВЦЭМ!$B$39:$B$782,J$313)+'СЕТ СН'!$F$13</f>
        <v>0</v>
      </c>
      <c r="K335" s="36">
        <f ca="1">SUMIFS(СВЦЭМ!$J$40:$J$783,СВЦЭМ!$A$40:$A$783,$A335,СВЦЭМ!$B$39:$B$782,K$313)+'СЕТ СН'!$F$13</f>
        <v>0</v>
      </c>
      <c r="L335" s="36">
        <f ca="1">SUMIFS(СВЦЭМ!$J$40:$J$783,СВЦЭМ!$A$40:$A$783,$A335,СВЦЭМ!$B$39:$B$782,L$313)+'СЕТ СН'!$F$13</f>
        <v>0</v>
      </c>
      <c r="M335" s="36">
        <f ca="1">SUMIFS(СВЦЭМ!$J$40:$J$783,СВЦЭМ!$A$40:$A$783,$A335,СВЦЭМ!$B$39:$B$782,M$313)+'СЕТ СН'!$F$13</f>
        <v>0</v>
      </c>
      <c r="N335" s="36">
        <f ca="1">SUMIFS(СВЦЭМ!$J$40:$J$783,СВЦЭМ!$A$40:$A$783,$A335,СВЦЭМ!$B$39:$B$782,N$313)+'СЕТ СН'!$F$13</f>
        <v>0</v>
      </c>
      <c r="O335" s="36">
        <f ca="1">SUMIFS(СВЦЭМ!$J$40:$J$783,СВЦЭМ!$A$40:$A$783,$A335,СВЦЭМ!$B$39:$B$782,O$313)+'СЕТ СН'!$F$13</f>
        <v>0</v>
      </c>
      <c r="P335" s="36">
        <f ca="1">SUMIFS(СВЦЭМ!$J$40:$J$783,СВЦЭМ!$A$40:$A$783,$A335,СВЦЭМ!$B$39:$B$782,P$313)+'СЕТ СН'!$F$13</f>
        <v>0</v>
      </c>
      <c r="Q335" s="36">
        <f ca="1">SUMIFS(СВЦЭМ!$J$40:$J$783,СВЦЭМ!$A$40:$A$783,$A335,СВЦЭМ!$B$39:$B$782,Q$313)+'СЕТ СН'!$F$13</f>
        <v>0</v>
      </c>
      <c r="R335" s="36">
        <f ca="1">SUMIFS(СВЦЭМ!$J$40:$J$783,СВЦЭМ!$A$40:$A$783,$A335,СВЦЭМ!$B$39:$B$782,R$313)+'СЕТ СН'!$F$13</f>
        <v>0</v>
      </c>
      <c r="S335" s="36">
        <f ca="1">SUMIFS(СВЦЭМ!$J$40:$J$783,СВЦЭМ!$A$40:$A$783,$A335,СВЦЭМ!$B$39:$B$782,S$313)+'СЕТ СН'!$F$13</f>
        <v>0</v>
      </c>
      <c r="T335" s="36">
        <f ca="1">SUMIFS(СВЦЭМ!$J$40:$J$783,СВЦЭМ!$A$40:$A$783,$A335,СВЦЭМ!$B$39:$B$782,T$313)+'СЕТ СН'!$F$13</f>
        <v>0</v>
      </c>
      <c r="U335" s="36">
        <f ca="1">SUMIFS(СВЦЭМ!$J$40:$J$783,СВЦЭМ!$A$40:$A$783,$A335,СВЦЭМ!$B$39:$B$782,U$313)+'СЕТ СН'!$F$13</f>
        <v>0</v>
      </c>
      <c r="V335" s="36">
        <f ca="1">SUMIFS(СВЦЭМ!$J$40:$J$783,СВЦЭМ!$A$40:$A$783,$A335,СВЦЭМ!$B$39:$B$782,V$313)+'СЕТ СН'!$F$13</f>
        <v>0</v>
      </c>
      <c r="W335" s="36">
        <f ca="1">SUMIFS(СВЦЭМ!$J$40:$J$783,СВЦЭМ!$A$40:$A$783,$A335,СВЦЭМ!$B$39:$B$782,W$313)+'СЕТ СН'!$F$13</f>
        <v>0</v>
      </c>
      <c r="X335" s="36">
        <f ca="1">SUMIFS(СВЦЭМ!$J$40:$J$783,СВЦЭМ!$A$40:$A$783,$A335,СВЦЭМ!$B$39:$B$782,X$313)+'СЕТ СН'!$F$13</f>
        <v>0</v>
      </c>
      <c r="Y335" s="36">
        <f ca="1">SUMIFS(СВЦЭМ!$J$40:$J$783,СВЦЭМ!$A$40:$A$783,$A335,СВЦЭМ!$B$39:$B$782,Y$313)+'СЕТ СН'!$F$13</f>
        <v>0</v>
      </c>
    </row>
    <row r="336" spans="1:25" ht="15.75" hidden="1" x14ac:dyDescent="0.2">
      <c r="A336" s="35">
        <f t="shared" si="9"/>
        <v>44980</v>
      </c>
      <c r="B336" s="36">
        <f ca="1">SUMIFS(СВЦЭМ!$J$40:$J$783,СВЦЭМ!$A$40:$A$783,$A336,СВЦЭМ!$B$39:$B$782,B$313)+'СЕТ СН'!$F$13</f>
        <v>0</v>
      </c>
      <c r="C336" s="36">
        <f ca="1">SUMIFS(СВЦЭМ!$J$40:$J$783,СВЦЭМ!$A$40:$A$783,$A336,СВЦЭМ!$B$39:$B$782,C$313)+'СЕТ СН'!$F$13</f>
        <v>0</v>
      </c>
      <c r="D336" s="36">
        <f ca="1">SUMIFS(СВЦЭМ!$J$40:$J$783,СВЦЭМ!$A$40:$A$783,$A336,СВЦЭМ!$B$39:$B$782,D$313)+'СЕТ СН'!$F$13</f>
        <v>0</v>
      </c>
      <c r="E336" s="36">
        <f ca="1">SUMIFS(СВЦЭМ!$J$40:$J$783,СВЦЭМ!$A$40:$A$783,$A336,СВЦЭМ!$B$39:$B$782,E$313)+'СЕТ СН'!$F$13</f>
        <v>0</v>
      </c>
      <c r="F336" s="36">
        <f ca="1">SUMIFS(СВЦЭМ!$J$40:$J$783,СВЦЭМ!$A$40:$A$783,$A336,СВЦЭМ!$B$39:$B$782,F$313)+'СЕТ СН'!$F$13</f>
        <v>0</v>
      </c>
      <c r="G336" s="36">
        <f ca="1">SUMIFS(СВЦЭМ!$J$40:$J$783,СВЦЭМ!$A$40:$A$783,$A336,СВЦЭМ!$B$39:$B$782,G$313)+'СЕТ СН'!$F$13</f>
        <v>0</v>
      </c>
      <c r="H336" s="36">
        <f ca="1">SUMIFS(СВЦЭМ!$J$40:$J$783,СВЦЭМ!$A$40:$A$783,$A336,СВЦЭМ!$B$39:$B$782,H$313)+'СЕТ СН'!$F$13</f>
        <v>0</v>
      </c>
      <c r="I336" s="36">
        <f ca="1">SUMIFS(СВЦЭМ!$J$40:$J$783,СВЦЭМ!$A$40:$A$783,$A336,СВЦЭМ!$B$39:$B$782,I$313)+'СЕТ СН'!$F$13</f>
        <v>0</v>
      </c>
      <c r="J336" s="36">
        <f ca="1">SUMIFS(СВЦЭМ!$J$40:$J$783,СВЦЭМ!$A$40:$A$783,$A336,СВЦЭМ!$B$39:$B$782,J$313)+'СЕТ СН'!$F$13</f>
        <v>0</v>
      </c>
      <c r="K336" s="36">
        <f ca="1">SUMIFS(СВЦЭМ!$J$40:$J$783,СВЦЭМ!$A$40:$A$783,$A336,СВЦЭМ!$B$39:$B$782,K$313)+'СЕТ СН'!$F$13</f>
        <v>0</v>
      </c>
      <c r="L336" s="36">
        <f ca="1">SUMIFS(СВЦЭМ!$J$40:$J$783,СВЦЭМ!$A$40:$A$783,$A336,СВЦЭМ!$B$39:$B$782,L$313)+'СЕТ СН'!$F$13</f>
        <v>0</v>
      </c>
      <c r="M336" s="36">
        <f ca="1">SUMIFS(СВЦЭМ!$J$40:$J$783,СВЦЭМ!$A$40:$A$783,$A336,СВЦЭМ!$B$39:$B$782,M$313)+'СЕТ СН'!$F$13</f>
        <v>0</v>
      </c>
      <c r="N336" s="36">
        <f ca="1">SUMIFS(СВЦЭМ!$J$40:$J$783,СВЦЭМ!$A$40:$A$783,$A336,СВЦЭМ!$B$39:$B$782,N$313)+'СЕТ СН'!$F$13</f>
        <v>0</v>
      </c>
      <c r="O336" s="36">
        <f ca="1">SUMIFS(СВЦЭМ!$J$40:$J$783,СВЦЭМ!$A$40:$A$783,$A336,СВЦЭМ!$B$39:$B$782,O$313)+'СЕТ СН'!$F$13</f>
        <v>0</v>
      </c>
      <c r="P336" s="36">
        <f ca="1">SUMIFS(СВЦЭМ!$J$40:$J$783,СВЦЭМ!$A$40:$A$783,$A336,СВЦЭМ!$B$39:$B$782,P$313)+'СЕТ СН'!$F$13</f>
        <v>0</v>
      </c>
      <c r="Q336" s="36">
        <f ca="1">SUMIFS(СВЦЭМ!$J$40:$J$783,СВЦЭМ!$A$40:$A$783,$A336,СВЦЭМ!$B$39:$B$782,Q$313)+'СЕТ СН'!$F$13</f>
        <v>0</v>
      </c>
      <c r="R336" s="36">
        <f ca="1">SUMIFS(СВЦЭМ!$J$40:$J$783,СВЦЭМ!$A$40:$A$783,$A336,СВЦЭМ!$B$39:$B$782,R$313)+'СЕТ СН'!$F$13</f>
        <v>0</v>
      </c>
      <c r="S336" s="36">
        <f ca="1">SUMIFS(СВЦЭМ!$J$40:$J$783,СВЦЭМ!$A$40:$A$783,$A336,СВЦЭМ!$B$39:$B$782,S$313)+'СЕТ СН'!$F$13</f>
        <v>0</v>
      </c>
      <c r="T336" s="36">
        <f ca="1">SUMIFS(СВЦЭМ!$J$40:$J$783,СВЦЭМ!$A$40:$A$783,$A336,СВЦЭМ!$B$39:$B$782,T$313)+'СЕТ СН'!$F$13</f>
        <v>0</v>
      </c>
      <c r="U336" s="36">
        <f ca="1">SUMIFS(СВЦЭМ!$J$40:$J$783,СВЦЭМ!$A$40:$A$783,$A336,СВЦЭМ!$B$39:$B$782,U$313)+'СЕТ СН'!$F$13</f>
        <v>0</v>
      </c>
      <c r="V336" s="36">
        <f ca="1">SUMIFS(СВЦЭМ!$J$40:$J$783,СВЦЭМ!$A$40:$A$783,$A336,СВЦЭМ!$B$39:$B$782,V$313)+'СЕТ СН'!$F$13</f>
        <v>0</v>
      </c>
      <c r="W336" s="36">
        <f ca="1">SUMIFS(СВЦЭМ!$J$40:$J$783,СВЦЭМ!$A$40:$A$783,$A336,СВЦЭМ!$B$39:$B$782,W$313)+'СЕТ СН'!$F$13</f>
        <v>0</v>
      </c>
      <c r="X336" s="36">
        <f ca="1">SUMIFS(СВЦЭМ!$J$40:$J$783,СВЦЭМ!$A$40:$A$783,$A336,СВЦЭМ!$B$39:$B$782,X$313)+'СЕТ СН'!$F$13</f>
        <v>0</v>
      </c>
      <c r="Y336" s="36">
        <f ca="1">SUMIFS(СВЦЭМ!$J$40:$J$783,СВЦЭМ!$A$40:$A$783,$A336,СВЦЭМ!$B$39:$B$782,Y$313)+'СЕТ СН'!$F$13</f>
        <v>0</v>
      </c>
    </row>
    <row r="337" spans="1:27" ht="15.75" hidden="1" x14ac:dyDescent="0.2">
      <c r="A337" s="35">
        <f t="shared" si="9"/>
        <v>44981</v>
      </c>
      <c r="B337" s="36">
        <f ca="1">SUMIFS(СВЦЭМ!$J$40:$J$783,СВЦЭМ!$A$40:$A$783,$A337,СВЦЭМ!$B$39:$B$782,B$313)+'СЕТ СН'!$F$13</f>
        <v>0</v>
      </c>
      <c r="C337" s="36">
        <f ca="1">SUMIFS(СВЦЭМ!$J$40:$J$783,СВЦЭМ!$A$40:$A$783,$A337,СВЦЭМ!$B$39:$B$782,C$313)+'СЕТ СН'!$F$13</f>
        <v>0</v>
      </c>
      <c r="D337" s="36">
        <f ca="1">SUMIFS(СВЦЭМ!$J$40:$J$783,СВЦЭМ!$A$40:$A$783,$A337,СВЦЭМ!$B$39:$B$782,D$313)+'СЕТ СН'!$F$13</f>
        <v>0</v>
      </c>
      <c r="E337" s="36">
        <f ca="1">SUMIFS(СВЦЭМ!$J$40:$J$783,СВЦЭМ!$A$40:$A$783,$A337,СВЦЭМ!$B$39:$B$782,E$313)+'СЕТ СН'!$F$13</f>
        <v>0</v>
      </c>
      <c r="F337" s="36">
        <f ca="1">SUMIFS(СВЦЭМ!$J$40:$J$783,СВЦЭМ!$A$40:$A$783,$A337,СВЦЭМ!$B$39:$B$782,F$313)+'СЕТ СН'!$F$13</f>
        <v>0</v>
      </c>
      <c r="G337" s="36">
        <f ca="1">SUMIFS(СВЦЭМ!$J$40:$J$783,СВЦЭМ!$A$40:$A$783,$A337,СВЦЭМ!$B$39:$B$782,G$313)+'СЕТ СН'!$F$13</f>
        <v>0</v>
      </c>
      <c r="H337" s="36">
        <f ca="1">SUMIFS(СВЦЭМ!$J$40:$J$783,СВЦЭМ!$A$40:$A$783,$A337,СВЦЭМ!$B$39:$B$782,H$313)+'СЕТ СН'!$F$13</f>
        <v>0</v>
      </c>
      <c r="I337" s="36">
        <f ca="1">SUMIFS(СВЦЭМ!$J$40:$J$783,СВЦЭМ!$A$40:$A$783,$A337,СВЦЭМ!$B$39:$B$782,I$313)+'СЕТ СН'!$F$13</f>
        <v>0</v>
      </c>
      <c r="J337" s="36">
        <f ca="1">SUMIFS(СВЦЭМ!$J$40:$J$783,СВЦЭМ!$A$40:$A$783,$A337,СВЦЭМ!$B$39:$B$782,J$313)+'СЕТ СН'!$F$13</f>
        <v>0</v>
      </c>
      <c r="K337" s="36">
        <f ca="1">SUMIFS(СВЦЭМ!$J$40:$J$783,СВЦЭМ!$A$40:$A$783,$A337,СВЦЭМ!$B$39:$B$782,K$313)+'СЕТ СН'!$F$13</f>
        <v>0</v>
      </c>
      <c r="L337" s="36">
        <f ca="1">SUMIFS(СВЦЭМ!$J$40:$J$783,СВЦЭМ!$A$40:$A$783,$A337,СВЦЭМ!$B$39:$B$782,L$313)+'СЕТ СН'!$F$13</f>
        <v>0</v>
      </c>
      <c r="M337" s="36">
        <f ca="1">SUMIFS(СВЦЭМ!$J$40:$J$783,СВЦЭМ!$A$40:$A$783,$A337,СВЦЭМ!$B$39:$B$782,M$313)+'СЕТ СН'!$F$13</f>
        <v>0</v>
      </c>
      <c r="N337" s="36">
        <f ca="1">SUMIFS(СВЦЭМ!$J$40:$J$783,СВЦЭМ!$A$40:$A$783,$A337,СВЦЭМ!$B$39:$B$782,N$313)+'СЕТ СН'!$F$13</f>
        <v>0</v>
      </c>
      <c r="O337" s="36">
        <f ca="1">SUMIFS(СВЦЭМ!$J$40:$J$783,СВЦЭМ!$A$40:$A$783,$A337,СВЦЭМ!$B$39:$B$782,O$313)+'СЕТ СН'!$F$13</f>
        <v>0</v>
      </c>
      <c r="P337" s="36">
        <f ca="1">SUMIFS(СВЦЭМ!$J$40:$J$783,СВЦЭМ!$A$40:$A$783,$A337,СВЦЭМ!$B$39:$B$782,P$313)+'СЕТ СН'!$F$13</f>
        <v>0</v>
      </c>
      <c r="Q337" s="36">
        <f ca="1">SUMIFS(СВЦЭМ!$J$40:$J$783,СВЦЭМ!$A$40:$A$783,$A337,СВЦЭМ!$B$39:$B$782,Q$313)+'СЕТ СН'!$F$13</f>
        <v>0</v>
      </c>
      <c r="R337" s="36">
        <f ca="1">SUMIFS(СВЦЭМ!$J$40:$J$783,СВЦЭМ!$A$40:$A$783,$A337,СВЦЭМ!$B$39:$B$782,R$313)+'СЕТ СН'!$F$13</f>
        <v>0</v>
      </c>
      <c r="S337" s="36">
        <f ca="1">SUMIFS(СВЦЭМ!$J$40:$J$783,СВЦЭМ!$A$40:$A$783,$A337,СВЦЭМ!$B$39:$B$782,S$313)+'СЕТ СН'!$F$13</f>
        <v>0</v>
      </c>
      <c r="T337" s="36">
        <f ca="1">SUMIFS(СВЦЭМ!$J$40:$J$783,СВЦЭМ!$A$40:$A$783,$A337,СВЦЭМ!$B$39:$B$782,T$313)+'СЕТ СН'!$F$13</f>
        <v>0</v>
      </c>
      <c r="U337" s="36">
        <f ca="1">SUMIFS(СВЦЭМ!$J$40:$J$783,СВЦЭМ!$A$40:$A$783,$A337,СВЦЭМ!$B$39:$B$782,U$313)+'СЕТ СН'!$F$13</f>
        <v>0</v>
      </c>
      <c r="V337" s="36">
        <f ca="1">SUMIFS(СВЦЭМ!$J$40:$J$783,СВЦЭМ!$A$40:$A$783,$A337,СВЦЭМ!$B$39:$B$782,V$313)+'СЕТ СН'!$F$13</f>
        <v>0</v>
      </c>
      <c r="W337" s="36">
        <f ca="1">SUMIFS(СВЦЭМ!$J$40:$J$783,СВЦЭМ!$A$40:$A$783,$A337,СВЦЭМ!$B$39:$B$782,W$313)+'СЕТ СН'!$F$13</f>
        <v>0</v>
      </c>
      <c r="X337" s="36">
        <f ca="1">SUMIFS(СВЦЭМ!$J$40:$J$783,СВЦЭМ!$A$40:$A$783,$A337,СВЦЭМ!$B$39:$B$782,X$313)+'СЕТ СН'!$F$13</f>
        <v>0</v>
      </c>
      <c r="Y337" s="36">
        <f ca="1">SUMIFS(СВЦЭМ!$J$40:$J$783,СВЦЭМ!$A$40:$A$783,$A337,СВЦЭМ!$B$39:$B$782,Y$313)+'СЕТ СН'!$F$13</f>
        <v>0</v>
      </c>
    </row>
    <row r="338" spans="1:27" ht="15.75" hidden="1" x14ac:dyDescent="0.2">
      <c r="A338" s="35">
        <f t="shared" si="9"/>
        <v>44982</v>
      </c>
      <c r="B338" s="36">
        <f ca="1">SUMIFS(СВЦЭМ!$J$40:$J$783,СВЦЭМ!$A$40:$A$783,$A338,СВЦЭМ!$B$39:$B$782,B$313)+'СЕТ СН'!$F$13</f>
        <v>0</v>
      </c>
      <c r="C338" s="36">
        <f ca="1">SUMIFS(СВЦЭМ!$J$40:$J$783,СВЦЭМ!$A$40:$A$783,$A338,СВЦЭМ!$B$39:$B$782,C$313)+'СЕТ СН'!$F$13</f>
        <v>0</v>
      </c>
      <c r="D338" s="36">
        <f ca="1">SUMIFS(СВЦЭМ!$J$40:$J$783,СВЦЭМ!$A$40:$A$783,$A338,СВЦЭМ!$B$39:$B$782,D$313)+'СЕТ СН'!$F$13</f>
        <v>0</v>
      </c>
      <c r="E338" s="36">
        <f ca="1">SUMIFS(СВЦЭМ!$J$40:$J$783,СВЦЭМ!$A$40:$A$783,$A338,СВЦЭМ!$B$39:$B$782,E$313)+'СЕТ СН'!$F$13</f>
        <v>0</v>
      </c>
      <c r="F338" s="36">
        <f ca="1">SUMIFS(СВЦЭМ!$J$40:$J$783,СВЦЭМ!$A$40:$A$783,$A338,СВЦЭМ!$B$39:$B$782,F$313)+'СЕТ СН'!$F$13</f>
        <v>0</v>
      </c>
      <c r="G338" s="36">
        <f ca="1">SUMIFS(СВЦЭМ!$J$40:$J$783,СВЦЭМ!$A$40:$A$783,$A338,СВЦЭМ!$B$39:$B$782,G$313)+'СЕТ СН'!$F$13</f>
        <v>0</v>
      </c>
      <c r="H338" s="36">
        <f ca="1">SUMIFS(СВЦЭМ!$J$40:$J$783,СВЦЭМ!$A$40:$A$783,$A338,СВЦЭМ!$B$39:$B$782,H$313)+'СЕТ СН'!$F$13</f>
        <v>0</v>
      </c>
      <c r="I338" s="36">
        <f ca="1">SUMIFS(СВЦЭМ!$J$40:$J$783,СВЦЭМ!$A$40:$A$783,$A338,СВЦЭМ!$B$39:$B$782,I$313)+'СЕТ СН'!$F$13</f>
        <v>0</v>
      </c>
      <c r="J338" s="36">
        <f ca="1">SUMIFS(СВЦЭМ!$J$40:$J$783,СВЦЭМ!$A$40:$A$783,$A338,СВЦЭМ!$B$39:$B$782,J$313)+'СЕТ СН'!$F$13</f>
        <v>0</v>
      </c>
      <c r="K338" s="36">
        <f ca="1">SUMIFS(СВЦЭМ!$J$40:$J$783,СВЦЭМ!$A$40:$A$783,$A338,СВЦЭМ!$B$39:$B$782,K$313)+'СЕТ СН'!$F$13</f>
        <v>0</v>
      </c>
      <c r="L338" s="36">
        <f ca="1">SUMIFS(СВЦЭМ!$J$40:$J$783,СВЦЭМ!$A$40:$A$783,$A338,СВЦЭМ!$B$39:$B$782,L$313)+'СЕТ СН'!$F$13</f>
        <v>0</v>
      </c>
      <c r="M338" s="36">
        <f ca="1">SUMIFS(СВЦЭМ!$J$40:$J$783,СВЦЭМ!$A$40:$A$783,$A338,СВЦЭМ!$B$39:$B$782,M$313)+'СЕТ СН'!$F$13</f>
        <v>0</v>
      </c>
      <c r="N338" s="36">
        <f ca="1">SUMIFS(СВЦЭМ!$J$40:$J$783,СВЦЭМ!$A$40:$A$783,$A338,СВЦЭМ!$B$39:$B$782,N$313)+'СЕТ СН'!$F$13</f>
        <v>0</v>
      </c>
      <c r="O338" s="36">
        <f ca="1">SUMIFS(СВЦЭМ!$J$40:$J$783,СВЦЭМ!$A$40:$A$783,$A338,СВЦЭМ!$B$39:$B$782,O$313)+'СЕТ СН'!$F$13</f>
        <v>0</v>
      </c>
      <c r="P338" s="36">
        <f ca="1">SUMIFS(СВЦЭМ!$J$40:$J$783,СВЦЭМ!$A$40:$A$783,$A338,СВЦЭМ!$B$39:$B$782,P$313)+'СЕТ СН'!$F$13</f>
        <v>0</v>
      </c>
      <c r="Q338" s="36">
        <f ca="1">SUMIFS(СВЦЭМ!$J$40:$J$783,СВЦЭМ!$A$40:$A$783,$A338,СВЦЭМ!$B$39:$B$782,Q$313)+'СЕТ СН'!$F$13</f>
        <v>0</v>
      </c>
      <c r="R338" s="36">
        <f ca="1">SUMIFS(СВЦЭМ!$J$40:$J$783,СВЦЭМ!$A$40:$A$783,$A338,СВЦЭМ!$B$39:$B$782,R$313)+'СЕТ СН'!$F$13</f>
        <v>0</v>
      </c>
      <c r="S338" s="36">
        <f ca="1">SUMIFS(СВЦЭМ!$J$40:$J$783,СВЦЭМ!$A$40:$A$783,$A338,СВЦЭМ!$B$39:$B$782,S$313)+'СЕТ СН'!$F$13</f>
        <v>0</v>
      </c>
      <c r="T338" s="36">
        <f ca="1">SUMIFS(СВЦЭМ!$J$40:$J$783,СВЦЭМ!$A$40:$A$783,$A338,СВЦЭМ!$B$39:$B$782,T$313)+'СЕТ СН'!$F$13</f>
        <v>0</v>
      </c>
      <c r="U338" s="36">
        <f ca="1">SUMIFS(СВЦЭМ!$J$40:$J$783,СВЦЭМ!$A$40:$A$783,$A338,СВЦЭМ!$B$39:$B$782,U$313)+'СЕТ СН'!$F$13</f>
        <v>0</v>
      </c>
      <c r="V338" s="36">
        <f ca="1">SUMIFS(СВЦЭМ!$J$40:$J$783,СВЦЭМ!$A$40:$A$783,$A338,СВЦЭМ!$B$39:$B$782,V$313)+'СЕТ СН'!$F$13</f>
        <v>0</v>
      </c>
      <c r="W338" s="36">
        <f ca="1">SUMIFS(СВЦЭМ!$J$40:$J$783,СВЦЭМ!$A$40:$A$783,$A338,СВЦЭМ!$B$39:$B$782,W$313)+'СЕТ СН'!$F$13</f>
        <v>0</v>
      </c>
      <c r="X338" s="36">
        <f ca="1">SUMIFS(СВЦЭМ!$J$40:$J$783,СВЦЭМ!$A$40:$A$783,$A338,СВЦЭМ!$B$39:$B$782,X$313)+'СЕТ СН'!$F$13</f>
        <v>0</v>
      </c>
      <c r="Y338" s="36">
        <f ca="1">SUMIFS(СВЦЭМ!$J$40:$J$783,СВЦЭМ!$A$40:$A$783,$A338,СВЦЭМ!$B$39:$B$782,Y$313)+'СЕТ СН'!$F$13</f>
        <v>0</v>
      </c>
    </row>
    <row r="339" spans="1:27" ht="15.75" hidden="1" x14ac:dyDescent="0.2">
      <c r="A339" s="35">
        <f t="shared" si="9"/>
        <v>44983</v>
      </c>
      <c r="B339" s="36">
        <f ca="1">SUMIFS(СВЦЭМ!$J$40:$J$783,СВЦЭМ!$A$40:$A$783,$A339,СВЦЭМ!$B$39:$B$782,B$313)+'СЕТ СН'!$F$13</f>
        <v>0</v>
      </c>
      <c r="C339" s="36">
        <f ca="1">SUMIFS(СВЦЭМ!$J$40:$J$783,СВЦЭМ!$A$40:$A$783,$A339,СВЦЭМ!$B$39:$B$782,C$313)+'СЕТ СН'!$F$13</f>
        <v>0</v>
      </c>
      <c r="D339" s="36">
        <f ca="1">SUMIFS(СВЦЭМ!$J$40:$J$783,СВЦЭМ!$A$40:$A$783,$A339,СВЦЭМ!$B$39:$B$782,D$313)+'СЕТ СН'!$F$13</f>
        <v>0</v>
      </c>
      <c r="E339" s="36">
        <f ca="1">SUMIFS(СВЦЭМ!$J$40:$J$783,СВЦЭМ!$A$40:$A$783,$A339,СВЦЭМ!$B$39:$B$782,E$313)+'СЕТ СН'!$F$13</f>
        <v>0</v>
      </c>
      <c r="F339" s="36">
        <f ca="1">SUMIFS(СВЦЭМ!$J$40:$J$783,СВЦЭМ!$A$40:$A$783,$A339,СВЦЭМ!$B$39:$B$782,F$313)+'СЕТ СН'!$F$13</f>
        <v>0</v>
      </c>
      <c r="G339" s="36">
        <f ca="1">SUMIFS(СВЦЭМ!$J$40:$J$783,СВЦЭМ!$A$40:$A$783,$A339,СВЦЭМ!$B$39:$B$782,G$313)+'СЕТ СН'!$F$13</f>
        <v>0</v>
      </c>
      <c r="H339" s="36">
        <f ca="1">SUMIFS(СВЦЭМ!$J$40:$J$783,СВЦЭМ!$A$40:$A$783,$A339,СВЦЭМ!$B$39:$B$782,H$313)+'СЕТ СН'!$F$13</f>
        <v>0</v>
      </c>
      <c r="I339" s="36">
        <f ca="1">SUMIFS(СВЦЭМ!$J$40:$J$783,СВЦЭМ!$A$40:$A$783,$A339,СВЦЭМ!$B$39:$B$782,I$313)+'СЕТ СН'!$F$13</f>
        <v>0</v>
      </c>
      <c r="J339" s="36">
        <f ca="1">SUMIFS(СВЦЭМ!$J$40:$J$783,СВЦЭМ!$A$40:$A$783,$A339,СВЦЭМ!$B$39:$B$782,J$313)+'СЕТ СН'!$F$13</f>
        <v>0</v>
      </c>
      <c r="K339" s="36">
        <f ca="1">SUMIFS(СВЦЭМ!$J$40:$J$783,СВЦЭМ!$A$40:$A$783,$A339,СВЦЭМ!$B$39:$B$782,K$313)+'СЕТ СН'!$F$13</f>
        <v>0</v>
      </c>
      <c r="L339" s="36">
        <f ca="1">SUMIFS(СВЦЭМ!$J$40:$J$783,СВЦЭМ!$A$40:$A$783,$A339,СВЦЭМ!$B$39:$B$782,L$313)+'СЕТ СН'!$F$13</f>
        <v>0</v>
      </c>
      <c r="M339" s="36">
        <f ca="1">SUMIFS(СВЦЭМ!$J$40:$J$783,СВЦЭМ!$A$40:$A$783,$A339,СВЦЭМ!$B$39:$B$782,M$313)+'СЕТ СН'!$F$13</f>
        <v>0</v>
      </c>
      <c r="N339" s="36">
        <f ca="1">SUMIFS(СВЦЭМ!$J$40:$J$783,СВЦЭМ!$A$40:$A$783,$A339,СВЦЭМ!$B$39:$B$782,N$313)+'СЕТ СН'!$F$13</f>
        <v>0</v>
      </c>
      <c r="O339" s="36">
        <f ca="1">SUMIFS(СВЦЭМ!$J$40:$J$783,СВЦЭМ!$A$40:$A$783,$A339,СВЦЭМ!$B$39:$B$782,O$313)+'СЕТ СН'!$F$13</f>
        <v>0</v>
      </c>
      <c r="P339" s="36">
        <f ca="1">SUMIFS(СВЦЭМ!$J$40:$J$783,СВЦЭМ!$A$40:$A$783,$A339,СВЦЭМ!$B$39:$B$782,P$313)+'СЕТ СН'!$F$13</f>
        <v>0</v>
      </c>
      <c r="Q339" s="36">
        <f ca="1">SUMIFS(СВЦЭМ!$J$40:$J$783,СВЦЭМ!$A$40:$A$783,$A339,СВЦЭМ!$B$39:$B$782,Q$313)+'СЕТ СН'!$F$13</f>
        <v>0</v>
      </c>
      <c r="R339" s="36">
        <f ca="1">SUMIFS(СВЦЭМ!$J$40:$J$783,СВЦЭМ!$A$40:$A$783,$A339,СВЦЭМ!$B$39:$B$782,R$313)+'СЕТ СН'!$F$13</f>
        <v>0</v>
      </c>
      <c r="S339" s="36">
        <f ca="1">SUMIFS(СВЦЭМ!$J$40:$J$783,СВЦЭМ!$A$40:$A$783,$A339,СВЦЭМ!$B$39:$B$782,S$313)+'СЕТ СН'!$F$13</f>
        <v>0</v>
      </c>
      <c r="T339" s="36">
        <f ca="1">SUMIFS(СВЦЭМ!$J$40:$J$783,СВЦЭМ!$A$40:$A$783,$A339,СВЦЭМ!$B$39:$B$782,T$313)+'СЕТ СН'!$F$13</f>
        <v>0</v>
      </c>
      <c r="U339" s="36">
        <f ca="1">SUMIFS(СВЦЭМ!$J$40:$J$783,СВЦЭМ!$A$40:$A$783,$A339,СВЦЭМ!$B$39:$B$782,U$313)+'СЕТ СН'!$F$13</f>
        <v>0</v>
      </c>
      <c r="V339" s="36">
        <f ca="1">SUMIFS(СВЦЭМ!$J$40:$J$783,СВЦЭМ!$A$40:$A$783,$A339,СВЦЭМ!$B$39:$B$782,V$313)+'СЕТ СН'!$F$13</f>
        <v>0</v>
      </c>
      <c r="W339" s="36">
        <f ca="1">SUMIFS(СВЦЭМ!$J$40:$J$783,СВЦЭМ!$A$40:$A$783,$A339,СВЦЭМ!$B$39:$B$782,W$313)+'СЕТ СН'!$F$13</f>
        <v>0</v>
      </c>
      <c r="X339" s="36">
        <f ca="1">SUMIFS(СВЦЭМ!$J$40:$J$783,СВЦЭМ!$A$40:$A$783,$A339,СВЦЭМ!$B$39:$B$782,X$313)+'СЕТ СН'!$F$13</f>
        <v>0</v>
      </c>
      <c r="Y339" s="36">
        <f ca="1">SUMIFS(СВЦЭМ!$J$40:$J$783,СВЦЭМ!$A$40:$A$783,$A339,СВЦЭМ!$B$39:$B$782,Y$313)+'СЕТ СН'!$F$13</f>
        <v>0</v>
      </c>
    </row>
    <row r="340" spans="1:27" ht="15.75" hidden="1" x14ac:dyDescent="0.2">
      <c r="A340" s="35">
        <f t="shared" si="9"/>
        <v>44984</v>
      </c>
      <c r="B340" s="36">
        <f ca="1">SUMIFS(СВЦЭМ!$J$40:$J$783,СВЦЭМ!$A$40:$A$783,$A340,СВЦЭМ!$B$39:$B$782,B$313)+'СЕТ СН'!$F$13</f>
        <v>0</v>
      </c>
      <c r="C340" s="36">
        <f ca="1">SUMIFS(СВЦЭМ!$J$40:$J$783,СВЦЭМ!$A$40:$A$783,$A340,СВЦЭМ!$B$39:$B$782,C$313)+'СЕТ СН'!$F$13</f>
        <v>0</v>
      </c>
      <c r="D340" s="36">
        <f ca="1">SUMIFS(СВЦЭМ!$J$40:$J$783,СВЦЭМ!$A$40:$A$783,$A340,СВЦЭМ!$B$39:$B$782,D$313)+'СЕТ СН'!$F$13</f>
        <v>0</v>
      </c>
      <c r="E340" s="36">
        <f ca="1">SUMIFS(СВЦЭМ!$J$40:$J$783,СВЦЭМ!$A$40:$A$783,$A340,СВЦЭМ!$B$39:$B$782,E$313)+'СЕТ СН'!$F$13</f>
        <v>0</v>
      </c>
      <c r="F340" s="36">
        <f ca="1">SUMIFS(СВЦЭМ!$J$40:$J$783,СВЦЭМ!$A$40:$A$783,$A340,СВЦЭМ!$B$39:$B$782,F$313)+'СЕТ СН'!$F$13</f>
        <v>0</v>
      </c>
      <c r="G340" s="36">
        <f ca="1">SUMIFS(СВЦЭМ!$J$40:$J$783,СВЦЭМ!$A$40:$A$783,$A340,СВЦЭМ!$B$39:$B$782,G$313)+'СЕТ СН'!$F$13</f>
        <v>0</v>
      </c>
      <c r="H340" s="36">
        <f ca="1">SUMIFS(СВЦЭМ!$J$40:$J$783,СВЦЭМ!$A$40:$A$783,$A340,СВЦЭМ!$B$39:$B$782,H$313)+'СЕТ СН'!$F$13</f>
        <v>0</v>
      </c>
      <c r="I340" s="36">
        <f ca="1">SUMIFS(СВЦЭМ!$J$40:$J$783,СВЦЭМ!$A$40:$A$783,$A340,СВЦЭМ!$B$39:$B$782,I$313)+'СЕТ СН'!$F$13</f>
        <v>0</v>
      </c>
      <c r="J340" s="36">
        <f ca="1">SUMIFS(СВЦЭМ!$J$40:$J$783,СВЦЭМ!$A$40:$A$783,$A340,СВЦЭМ!$B$39:$B$782,J$313)+'СЕТ СН'!$F$13</f>
        <v>0</v>
      </c>
      <c r="K340" s="36">
        <f ca="1">SUMIFS(СВЦЭМ!$J$40:$J$783,СВЦЭМ!$A$40:$A$783,$A340,СВЦЭМ!$B$39:$B$782,K$313)+'СЕТ СН'!$F$13</f>
        <v>0</v>
      </c>
      <c r="L340" s="36">
        <f ca="1">SUMIFS(СВЦЭМ!$J$40:$J$783,СВЦЭМ!$A$40:$A$783,$A340,СВЦЭМ!$B$39:$B$782,L$313)+'СЕТ СН'!$F$13</f>
        <v>0</v>
      </c>
      <c r="M340" s="36">
        <f ca="1">SUMIFS(СВЦЭМ!$J$40:$J$783,СВЦЭМ!$A$40:$A$783,$A340,СВЦЭМ!$B$39:$B$782,M$313)+'СЕТ СН'!$F$13</f>
        <v>0</v>
      </c>
      <c r="N340" s="36">
        <f ca="1">SUMIFS(СВЦЭМ!$J$40:$J$783,СВЦЭМ!$A$40:$A$783,$A340,СВЦЭМ!$B$39:$B$782,N$313)+'СЕТ СН'!$F$13</f>
        <v>0</v>
      </c>
      <c r="O340" s="36">
        <f ca="1">SUMIFS(СВЦЭМ!$J$40:$J$783,СВЦЭМ!$A$40:$A$783,$A340,СВЦЭМ!$B$39:$B$782,O$313)+'СЕТ СН'!$F$13</f>
        <v>0</v>
      </c>
      <c r="P340" s="36">
        <f ca="1">SUMIFS(СВЦЭМ!$J$40:$J$783,СВЦЭМ!$A$40:$A$783,$A340,СВЦЭМ!$B$39:$B$782,P$313)+'СЕТ СН'!$F$13</f>
        <v>0</v>
      </c>
      <c r="Q340" s="36">
        <f ca="1">SUMIFS(СВЦЭМ!$J$40:$J$783,СВЦЭМ!$A$40:$A$783,$A340,СВЦЭМ!$B$39:$B$782,Q$313)+'СЕТ СН'!$F$13</f>
        <v>0</v>
      </c>
      <c r="R340" s="36">
        <f ca="1">SUMIFS(СВЦЭМ!$J$40:$J$783,СВЦЭМ!$A$40:$A$783,$A340,СВЦЭМ!$B$39:$B$782,R$313)+'СЕТ СН'!$F$13</f>
        <v>0</v>
      </c>
      <c r="S340" s="36">
        <f ca="1">SUMIFS(СВЦЭМ!$J$40:$J$783,СВЦЭМ!$A$40:$A$783,$A340,СВЦЭМ!$B$39:$B$782,S$313)+'СЕТ СН'!$F$13</f>
        <v>0</v>
      </c>
      <c r="T340" s="36">
        <f ca="1">SUMIFS(СВЦЭМ!$J$40:$J$783,СВЦЭМ!$A$40:$A$783,$A340,СВЦЭМ!$B$39:$B$782,T$313)+'СЕТ СН'!$F$13</f>
        <v>0</v>
      </c>
      <c r="U340" s="36">
        <f ca="1">SUMIFS(СВЦЭМ!$J$40:$J$783,СВЦЭМ!$A$40:$A$783,$A340,СВЦЭМ!$B$39:$B$782,U$313)+'СЕТ СН'!$F$13</f>
        <v>0</v>
      </c>
      <c r="V340" s="36">
        <f ca="1">SUMIFS(СВЦЭМ!$J$40:$J$783,СВЦЭМ!$A$40:$A$783,$A340,СВЦЭМ!$B$39:$B$782,V$313)+'СЕТ СН'!$F$13</f>
        <v>0</v>
      </c>
      <c r="W340" s="36">
        <f ca="1">SUMIFS(СВЦЭМ!$J$40:$J$783,СВЦЭМ!$A$40:$A$783,$A340,СВЦЭМ!$B$39:$B$782,W$313)+'СЕТ СН'!$F$13</f>
        <v>0</v>
      </c>
      <c r="X340" s="36">
        <f ca="1">SUMIFS(СВЦЭМ!$J$40:$J$783,СВЦЭМ!$A$40:$A$783,$A340,СВЦЭМ!$B$39:$B$782,X$313)+'СЕТ СН'!$F$13</f>
        <v>0</v>
      </c>
      <c r="Y340" s="36">
        <f ca="1">SUMIFS(СВЦЭМ!$J$40:$J$783,СВЦЭМ!$A$40:$A$783,$A340,СВЦЭМ!$B$39:$B$782,Y$313)+'СЕТ СН'!$F$13</f>
        <v>0</v>
      </c>
    </row>
    <row r="341" spans="1:27" ht="15.75" hidden="1" x14ac:dyDescent="0.2">
      <c r="A341" s="35">
        <f t="shared" si="9"/>
        <v>44985</v>
      </c>
      <c r="B341" s="36">
        <f ca="1">SUMIFS(СВЦЭМ!$J$40:$J$783,СВЦЭМ!$A$40:$A$783,$A341,СВЦЭМ!$B$39:$B$782,B$313)+'СЕТ СН'!$F$13</f>
        <v>0</v>
      </c>
      <c r="C341" s="36">
        <f ca="1">SUMIFS(СВЦЭМ!$J$40:$J$783,СВЦЭМ!$A$40:$A$783,$A341,СВЦЭМ!$B$39:$B$782,C$313)+'СЕТ СН'!$F$13</f>
        <v>0</v>
      </c>
      <c r="D341" s="36">
        <f ca="1">SUMIFS(СВЦЭМ!$J$40:$J$783,СВЦЭМ!$A$40:$A$783,$A341,СВЦЭМ!$B$39:$B$782,D$313)+'СЕТ СН'!$F$13</f>
        <v>0</v>
      </c>
      <c r="E341" s="36">
        <f ca="1">SUMIFS(СВЦЭМ!$J$40:$J$783,СВЦЭМ!$A$40:$A$783,$A341,СВЦЭМ!$B$39:$B$782,E$313)+'СЕТ СН'!$F$13</f>
        <v>0</v>
      </c>
      <c r="F341" s="36">
        <f ca="1">SUMIFS(СВЦЭМ!$J$40:$J$783,СВЦЭМ!$A$40:$A$783,$A341,СВЦЭМ!$B$39:$B$782,F$313)+'СЕТ СН'!$F$13</f>
        <v>0</v>
      </c>
      <c r="G341" s="36">
        <f ca="1">SUMIFS(СВЦЭМ!$J$40:$J$783,СВЦЭМ!$A$40:$A$783,$A341,СВЦЭМ!$B$39:$B$782,G$313)+'СЕТ СН'!$F$13</f>
        <v>0</v>
      </c>
      <c r="H341" s="36">
        <f ca="1">SUMIFS(СВЦЭМ!$J$40:$J$783,СВЦЭМ!$A$40:$A$783,$A341,СВЦЭМ!$B$39:$B$782,H$313)+'СЕТ СН'!$F$13</f>
        <v>0</v>
      </c>
      <c r="I341" s="36">
        <f ca="1">SUMIFS(СВЦЭМ!$J$40:$J$783,СВЦЭМ!$A$40:$A$783,$A341,СВЦЭМ!$B$39:$B$782,I$313)+'СЕТ СН'!$F$13</f>
        <v>0</v>
      </c>
      <c r="J341" s="36">
        <f ca="1">SUMIFS(СВЦЭМ!$J$40:$J$783,СВЦЭМ!$A$40:$A$783,$A341,СВЦЭМ!$B$39:$B$782,J$313)+'СЕТ СН'!$F$13</f>
        <v>0</v>
      </c>
      <c r="K341" s="36">
        <f ca="1">SUMIFS(СВЦЭМ!$J$40:$J$783,СВЦЭМ!$A$40:$A$783,$A341,СВЦЭМ!$B$39:$B$782,K$313)+'СЕТ СН'!$F$13</f>
        <v>0</v>
      </c>
      <c r="L341" s="36">
        <f ca="1">SUMIFS(СВЦЭМ!$J$40:$J$783,СВЦЭМ!$A$40:$A$783,$A341,СВЦЭМ!$B$39:$B$782,L$313)+'СЕТ СН'!$F$13</f>
        <v>0</v>
      </c>
      <c r="M341" s="36">
        <f ca="1">SUMIFS(СВЦЭМ!$J$40:$J$783,СВЦЭМ!$A$40:$A$783,$A341,СВЦЭМ!$B$39:$B$782,M$313)+'СЕТ СН'!$F$13</f>
        <v>0</v>
      </c>
      <c r="N341" s="36">
        <f ca="1">SUMIFS(СВЦЭМ!$J$40:$J$783,СВЦЭМ!$A$40:$A$783,$A341,СВЦЭМ!$B$39:$B$782,N$313)+'СЕТ СН'!$F$13</f>
        <v>0</v>
      </c>
      <c r="O341" s="36">
        <f ca="1">SUMIFS(СВЦЭМ!$J$40:$J$783,СВЦЭМ!$A$40:$A$783,$A341,СВЦЭМ!$B$39:$B$782,O$313)+'СЕТ СН'!$F$13</f>
        <v>0</v>
      </c>
      <c r="P341" s="36">
        <f ca="1">SUMIFS(СВЦЭМ!$J$40:$J$783,СВЦЭМ!$A$40:$A$783,$A341,СВЦЭМ!$B$39:$B$782,P$313)+'СЕТ СН'!$F$13</f>
        <v>0</v>
      </c>
      <c r="Q341" s="36">
        <f ca="1">SUMIFS(СВЦЭМ!$J$40:$J$783,СВЦЭМ!$A$40:$A$783,$A341,СВЦЭМ!$B$39:$B$782,Q$313)+'СЕТ СН'!$F$13</f>
        <v>0</v>
      </c>
      <c r="R341" s="36">
        <f ca="1">SUMIFS(СВЦЭМ!$J$40:$J$783,СВЦЭМ!$A$40:$A$783,$A341,СВЦЭМ!$B$39:$B$782,R$313)+'СЕТ СН'!$F$13</f>
        <v>0</v>
      </c>
      <c r="S341" s="36">
        <f ca="1">SUMIFS(СВЦЭМ!$J$40:$J$783,СВЦЭМ!$A$40:$A$783,$A341,СВЦЭМ!$B$39:$B$782,S$313)+'СЕТ СН'!$F$13</f>
        <v>0</v>
      </c>
      <c r="T341" s="36">
        <f ca="1">SUMIFS(СВЦЭМ!$J$40:$J$783,СВЦЭМ!$A$40:$A$783,$A341,СВЦЭМ!$B$39:$B$782,T$313)+'СЕТ СН'!$F$13</f>
        <v>0</v>
      </c>
      <c r="U341" s="36">
        <f ca="1">SUMIFS(СВЦЭМ!$J$40:$J$783,СВЦЭМ!$A$40:$A$783,$A341,СВЦЭМ!$B$39:$B$782,U$313)+'СЕТ СН'!$F$13</f>
        <v>0</v>
      </c>
      <c r="V341" s="36">
        <f ca="1">SUMIFS(СВЦЭМ!$J$40:$J$783,СВЦЭМ!$A$40:$A$783,$A341,СВЦЭМ!$B$39:$B$782,V$313)+'СЕТ СН'!$F$13</f>
        <v>0</v>
      </c>
      <c r="W341" s="36">
        <f ca="1">SUMIFS(СВЦЭМ!$J$40:$J$783,СВЦЭМ!$A$40:$A$783,$A341,СВЦЭМ!$B$39:$B$782,W$313)+'СЕТ СН'!$F$13</f>
        <v>0</v>
      </c>
      <c r="X341" s="36">
        <f ca="1">SUMIFS(СВЦЭМ!$J$40:$J$783,СВЦЭМ!$A$40:$A$783,$A341,СВЦЭМ!$B$39:$B$782,X$313)+'СЕТ СН'!$F$13</f>
        <v>0</v>
      </c>
      <c r="Y341" s="36">
        <f ca="1">SUMIFS(СВЦЭМ!$J$40:$J$783,СВЦЭМ!$A$40:$A$783,$A341,СВЦЭМ!$B$39:$B$782,Y$313)+'СЕТ СН'!$F$13</f>
        <v>0</v>
      </c>
    </row>
    <row r="342" spans="1:27" ht="15.75" hidden="1" x14ac:dyDescent="0.2">
      <c r="A342" s="35">
        <f t="shared" si="9"/>
        <v>44986</v>
      </c>
      <c r="B342" s="36">
        <f ca="1">SUMIFS(СВЦЭМ!$J$40:$J$783,СВЦЭМ!$A$40:$A$783,$A342,СВЦЭМ!$B$39:$B$782,B$313)+'СЕТ СН'!$F$13</f>
        <v>0</v>
      </c>
      <c r="C342" s="36">
        <f ca="1">SUMIFS(СВЦЭМ!$J$40:$J$783,СВЦЭМ!$A$40:$A$783,$A342,СВЦЭМ!$B$39:$B$782,C$313)+'СЕТ СН'!$F$13</f>
        <v>0</v>
      </c>
      <c r="D342" s="36">
        <f ca="1">SUMIFS(СВЦЭМ!$J$40:$J$783,СВЦЭМ!$A$40:$A$783,$A342,СВЦЭМ!$B$39:$B$782,D$313)+'СЕТ СН'!$F$13</f>
        <v>0</v>
      </c>
      <c r="E342" s="36">
        <f ca="1">SUMIFS(СВЦЭМ!$J$40:$J$783,СВЦЭМ!$A$40:$A$783,$A342,СВЦЭМ!$B$39:$B$782,E$313)+'СЕТ СН'!$F$13</f>
        <v>0</v>
      </c>
      <c r="F342" s="36">
        <f ca="1">SUMIFS(СВЦЭМ!$J$40:$J$783,СВЦЭМ!$A$40:$A$783,$A342,СВЦЭМ!$B$39:$B$782,F$313)+'СЕТ СН'!$F$13</f>
        <v>0</v>
      </c>
      <c r="G342" s="36">
        <f ca="1">SUMIFS(СВЦЭМ!$J$40:$J$783,СВЦЭМ!$A$40:$A$783,$A342,СВЦЭМ!$B$39:$B$782,G$313)+'СЕТ СН'!$F$13</f>
        <v>0</v>
      </c>
      <c r="H342" s="36">
        <f ca="1">SUMIFS(СВЦЭМ!$J$40:$J$783,СВЦЭМ!$A$40:$A$783,$A342,СВЦЭМ!$B$39:$B$782,H$313)+'СЕТ СН'!$F$13</f>
        <v>0</v>
      </c>
      <c r="I342" s="36">
        <f ca="1">SUMIFS(СВЦЭМ!$J$40:$J$783,СВЦЭМ!$A$40:$A$783,$A342,СВЦЭМ!$B$39:$B$782,I$313)+'СЕТ СН'!$F$13</f>
        <v>0</v>
      </c>
      <c r="J342" s="36">
        <f ca="1">SUMIFS(СВЦЭМ!$J$40:$J$783,СВЦЭМ!$A$40:$A$783,$A342,СВЦЭМ!$B$39:$B$782,J$313)+'СЕТ СН'!$F$13</f>
        <v>0</v>
      </c>
      <c r="K342" s="36">
        <f ca="1">SUMIFS(СВЦЭМ!$J$40:$J$783,СВЦЭМ!$A$40:$A$783,$A342,СВЦЭМ!$B$39:$B$782,K$313)+'СЕТ СН'!$F$13</f>
        <v>0</v>
      </c>
      <c r="L342" s="36">
        <f ca="1">SUMIFS(СВЦЭМ!$J$40:$J$783,СВЦЭМ!$A$40:$A$783,$A342,СВЦЭМ!$B$39:$B$782,L$313)+'СЕТ СН'!$F$13</f>
        <v>0</v>
      </c>
      <c r="M342" s="36">
        <f ca="1">SUMIFS(СВЦЭМ!$J$40:$J$783,СВЦЭМ!$A$40:$A$783,$A342,СВЦЭМ!$B$39:$B$782,M$313)+'СЕТ СН'!$F$13</f>
        <v>0</v>
      </c>
      <c r="N342" s="36">
        <f ca="1">SUMIFS(СВЦЭМ!$J$40:$J$783,СВЦЭМ!$A$40:$A$783,$A342,СВЦЭМ!$B$39:$B$782,N$313)+'СЕТ СН'!$F$13</f>
        <v>0</v>
      </c>
      <c r="O342" s="36">
        <f ca="1">SUMIFS(СВЦЭМ!$J$40:$J$783,СВЦЭМ!$A$40:$A$783,$A342,СВЦЭМ!$B$39:$B$782,O$313)+'СЕТ СН'!$F$13</f>
        <v>0</v>
      </c>
      <c r="P342" s="36">
        <f ca="1">SUMIFS(СВЦЭМ!$J$40:$J$783,СВЦЭМ!$A$40:$A$783,$A342,СВЦЭМ!$B$39:$B$782,P$313)+'СЕТ СН'!$F$13</f>
        <v>0</v>
      </c>
      <c r="Q342" s="36">
        <f ca="1">SUMIFS(СВЦЭМ!$J$40:$J$783,СВЦЭМ!$A$40:$A$783,$A342,СВЦЭМ!$B$39:$B$782,Q$313)+'СЕТ СН'!$F$13</f>
        <v>0</v>
      </c>
      <c r="R342" s="36">
        <f ca="1">SUMIFS(СВЦЭМ!$J$40:$J$783,СВЦЭМ!$A$40:$A$783,$A342,СВЦЭМ!$B$39:$B$782,R$313)+'СЕТ СН'!$F$13</f>
        <v>0</v>
      </c>
      <c r="S342" s="36">
        <f ca="1">SUMIFS(СВЦЭМ!$J$40:$J$783,СВЦЭМ!$A$40:$A$783,$A342,СВЦЭМ!$B$39:$B$782,S$313)+'СЕТ СН'!$F$13</f>
        <v>0</v>
      </c>
      <c r="T342" s="36">
        <f ca="1">SUMIFS(СВЦЭМ!$J$40:$J$783,СВЦЭМ!$A$40:$A$783,$A342,СВЦЭМ!$B$39:$B$782,T$313)+'СЕТ СН'!$F$13</f>
        <v>0</v>
      </c>
      <c r="U342" s="36">
        <f ca="1">SUMIFS(СВЦЭМ!$J$40:$J$783,СВЦЭМ!$A$40:$A$783,$A342,СВЦЭМ!$B$39:$B$782,U$313)+'СЕТ СН'!$F$13</f>
        <v>0</v>
      </c>
      <c r="V342" s="36">
        <f ca="1">SUMIFS(СВЦЭМ!$J$40:$J$783,СВЦЭМ!$A$40:$A$783,$A342,СВЦЭМ!$B$39:$B$782,V$313)+'СЕТ СН'!$F$13</f>
        <v>0</v>
      </c>
      <c r="W342" s="36">
        <f ca="1">SUMIFS(СВЦЭМ!$J$40:$J$783,СВЦЭМ!$A$40:$A$783,$A342,СВЦЭМ!$B$39:$B$782,W$313)+'СЕТ СН'!$F$13</f>
        <v>0</v>
      </c>
      <c r="X342" s="36">
        <f ca="1">SUMIFS(СВЦЭМ!$J$40:$J$783,СВЦЭМ!$A$40:$A$783,$A342,СВЦЭМ!$B$39:$B$782,X$313)+'СЕТ СН'!$F$13</f>
        <v>0</v>
      </c>
      <c r="Y342" s="36">
        <f ca="1">SUMIFS(СВЦЭМ!$J$40:$J$783,СВЦЭМ!$A$40:$A$783,$A342,СВЦЭМ!$B$39:$B$782,Y$313)+'СЕТ СН'!$F$13</f>
        <v>0</v>
      </c>
    </row>
    <row r="343" spans="1:27" ht="15.75" hidden="1" x14ac:dyDescent="0.2">
      <c r="A343" s="35">
        <f t="shared" si="9"/>
        <v>44987</v>
      </c>
      <c r="B343" s="36">
        <f ca="1">SUMIFS(СВЦЭМ!$J$40:$J$783,СВЦЭМ!$A$40:$A$783,$A343,СВЦЭМ!$B$39:$B$782,B$313)+'СЕТ СН'!$F$13</f>
        <v>0</v>
      </c>
      <c r="C343" s="36">
        <f ca="1">SUMIFS(СВЦЭМ!$J$40:$J$783,СВЦЭМ!$A$40:$A$783,$A343,СВЦЭМ!$B$39:$B$782,C$313)+'СЕТ СН'!$F$13</f>
        <v>0</v>
      </c>
      <c r="D343" s="36">
        <f ca="1">SUMIFS(СВЦЭМ!$J$40:$J$783,СВЦЭМ!$A$40:$A$783,$A343,СВЦЭМ!$B$39:$B$782,D$313)+'СЕТ СН'!$F$13</f>
        <v>0</v>
      </c>
      <c r="E343" s="36">
        <f ca="1">SUMIFS(СВЦЭМ!$J$40:$J$783,СВЦЭМ!$A$40:$A$783,$A343,СВЦЭМ!$B$39:$B$782,E$313)+'СЕТ СН'!$F$13</f>
        <v>0</v>
      </c>
      <c r="F343" s="36">
        <f ca="1">SUMIFS(СВЦЭМ!$J$40:$J$783,СВЦЭМ!$A$40:$A$783,$A343,СВЦЭМ!$B$39:$B$782,F$313)+'СЕТ СН'!$F$13</f>
        <v>0</v>
      </c>
      <c r="G343" s="36">
        <f ca="1">SUMIFS(СВЦЭМ!$J$40:$J$783,СВЦЭМ!$A$40:$A$783,$A343,СВЦЭМ!$B$39:$B$782,G$313)+'СЕТ СН'!$F$13</f>
        <v>0</v>
      </c>
      <c r="H343" s="36">
        <f ca="1">SUMIFS(СВЦЭМ!$J$40:$J$783,СВЦЭМ!$A$40:$A$783,$A343,СВЦЭМ!$B$39:$B$782,H$313)+'СЕТ СН'!$F$13</f>
        <v>0</v>
      </c>
      <c r="I343" s="36">
        <f ca="1">SUMIFS(СВЦЭМ!$J$40:$J$783,СВЦЭМ!$A$40:$A$783,$A343,СВЦЭМ!$B$39:$B$782,I$313)+'СЕТ СН'!$F$13</f>
        <v>0</v>
      </c>
      <c r="J343" s="36">
        <f ca="1">SUMIFS(СВЦЭМ!$J$40:$J$783,СВЦЭМ!$A$40:$A$783,$A343,СВЦЭМ!$B$39:$B$782,J$313)+'СЕТ СН'!$F$13</f>
        <v>0</v>
      </c>
      <c r="K343" s="36">
        <f ca="1">SUMIFS(СВЦЭМ!$J$40:$J$783,СВЦЭМ!$A$40:$A$783,$A343,СВЦЭМ!$B$39:$B$782,K$313)+'СЕТ СН'!$F$13</f>
        <v>0</v>
      </c>
      <c r="L343" s="36">
        <f ca="1">SUMIFS(СВЦЭМ!$J$40:$J$783,СВЦЭМ!$A$40:$A$783,$A343,СВЦЭМ!$B$39:$B$782,L$313)+'СЕТ СН'!$F$13</f>
        <v>0</v>
      </c>
      <c r="M343" s="36">
        <f ca="1">SUMIFS(СВЦЭМ!$J$40:$J$783,СВЦЭМ!$A$40:$A$783,$A343,СВЦЭМ!$B$39:$B$782,M$313)+'СЕТ СН'!$F$13</f>
        <v>0</v>
      </c>
      <c r="N343" s="36">
        <f ca="1">SUMIFS(СВЦЭМ!$J$40:$J$783,СВЦЭМ!$A$40:$A$783,$A343,СВЦЭМ!$B$39:$B$782,N$313)+'СЕТ СН'!$F$13</f>
        <v>0</v>
      </c>
      <c r="O343" s="36">
        <f ca="1">SUMIFS(СВЦЭМ!$J$40:$J$783,СВЦЭМ!$A$40:$A$783,$A343,СВЦЭМ!$B$39:$B$782,O$313)+'СЕТ СН'!$F$13</f>
        <v>0</v>
      </c>
      <c r="P343" s="36">
        <f ca="1">SUMIFS(СВЦЭМ!$J$40:$J$783,СВЦЭМ!$A$40:$A$783,$A343,СВЦЭМ!$B$39:$B$782,P$313)+'СЕТ СН'!$F$13</f>
        <v>0</v>
      </c>
      <c r="Q343" s="36">
        <f ca="1">SUMIFS(СВЦЭМ!$J$40:$J$783,СВЦЭМ!$A$40:$A$783,$A343,СВЦЭМ!$B$39:$B$782,Q$313)+'СЕТ СН'!$F$13</f>
        <v>0</v>
      </c>
      <c r="R343" s="36">
        <f ca="1">SUMIFS(СВЦЭМ!$J$40:$J$783,СВЦЭМ!$A$40:$A$783,$A343,СВЦЭМ!$B$39:$B$782,R$313)+'СЕТ СН'!$F$13</f>
        <v>0</v>
      </c>
      <c r="S343" s="36">
        <f ca="1">SUMIFS(СВЦЭМ!$J$40:$J$783,СВЦЭМ!$A$40:$A$783,$A343,СВЦЭМ!$B$39:$B$782,S$313)+'СЕТ СН'!$F$13</f>
        <v>0</v>
      </c>
      <c r="T343" s="36">
        <f ca="1">SUMIFS(СВЦЭМ!$J$40:$J$783,СВЦЭМ!$A$40:$A$783,$A343,СВЦЭМ!$B$39:$B$782,T$313)+'СЕТ СН'!$F$13</f>
        <v>0</v>
      </c>
      <c r="U343" s="36">
        <f ca="1">SUMIFS(СВЦЭМ!$J$40:$J$783,СВЦЭМ!$A$40:$A$783,$A343,СВЦЭМ!$B$39:$B$782,U$313)+'СЕТ СН'!$F$13</f>
        <v>0</v>
      </c>
      <c r="V343" s="36">
        <f ca="1">SUMIFS(СВЦЭМ!$J$40:$J$783,СВЦЭМ!$A$40:$A$783,$A343,СВЦЭМ!$B$39:$B$782,V$313)+'СЕТ СН'!$F$13</f>
        <v>0</v>
      </c>
      <c r="W343" s="36">
        <f ca="1">SUMIFS(СВЦЭМ!$J$40:$J$783,СВЦЭМ!$A$40:$A$783,$A343,СВЦЭМ!$B$39:$B$782,W$313)+'СЕТ СН'!$F$13</f>
        <v>0</v>
      </c>
      <c r="X343" s="36">
        <f ca="1">SUMIFS(СВЦЭМ!$J$40:$J$783,СВЦЭМ!$A$40:$A$783,$A343,СВЦЭМ!$B$39:$B$782,X$313)+'СЕТ СН'!$F$13</f>
        <v>0</v>
      </c>
      <c r="Y343" s="36">
        <f ca="1">SUMIFS(СВЦЭМ!$J$40:$J$783,СВЦЭМ!$A$40:$A$783,$A343,СВЦЭМ!$B$39:$B$782,Y$313)+'СЕТ СН'!$F$13</f>
        <v>0</v>
      </c>
    </row>
    <row r="344" spans="1:27" ht="15.75" hidden="1" x14ac:dyDescent="0.2">
      <c r="A344" s="35">
        <f t="shared" si="9"/>
        <v>44988</v>
      </c>
      <c r="B344" s="36">
        <f ca="1">SUMIFS(СВЦЭМ!$J$40:$J$783,СВЦЭМ!$A$40:$A$783,$A344,СВЦЭМ!$B$39:$B$782,B$313)+'СЕТ СН'!$F$13</f>
        <v>0</v>
      </c>
      <c r="C344" s="36">
        <f ca="1">SUMIFS(СВЦЭМ!$J$40:$J$783,СВЦЭМ!$A$40:$A$783,$A344,СВЦЭМ!$B$39:$B$782,C$313)+'СЕТ СН'!$F$13</f>
        <v>0</v>
      </c>
      <c r="D344" s="36">
        <f ca="1">SUMIFS(СВЦЭМ!$J$40:$J$783,СВЦЭМ!$A$40:$A$783,$A344,СВЦЭМ!$B$39:$B$782,D$313)+'СЕТ СН'!$F$13</f>
        <v>0</v>
      </c>
      <c r="E344" s="36">
        <f ca="1">SUMIFS(СВЦЭМ!$J$40:$J$783,СВЦЭМ!$A$40:$A$783,$A344,СВЦЭМ!$B$39:$B$782,E$313)+'СЕТ СН'!$F$13</f>
        <v>0</v>
      </c>
      <c r="F344" s="36">
        <f ca="1">SUMIFS(СВЦЭМ!$J$40:$J$783,СВЦЭМ!$A$40:$A$783,$A344,СВЦЭМ!$B$39:$B$782,F$313)+'СЕТ СН'!$F$13</f>
        <v>0</v>
      </c>
      <c r="G344" s="36">
        <f ca="1">SUMIFS(СВЦЭМ!$J$40:$J$783,СВЦЭМ!$A$40:$A$783,$A344,СВЦЭМ!$B$39:$B$782,G$313)+'СЕТ СН'!$F$13</f>
        <v>0</v>
      </c>
      <c r="H344" s="36">
        <f ca="1">SUMIFS(СВЦЭМ!$J$40:$J$783,СВЦЭМ!$A$40:$A$783,$A344,СВЦЭМ!$B$39:$B$782,H$313)+'СЕТ СН'!$F$13</f>
        <v>0</v>
      </c>
      <c r="I344" s="36">
        <f ca="1">SUMIFS(СВЦЭМ!$J$40:$J$783,СВЦЭМ!$A$40:$A$783,$A344,СВЦЭМ!$B$39:$B$782,I$313)+'СЕТ СН'!$F$13</f>
        <v>0</v>
      </c>
      <c r="J344" s="36">
        <f ca="1">SUMIFS(СВЦЭМ!$J$40:$J$783,СВЦЭМ!$A$40:$A$783,$A344,СВЦЭМ!$B$39:$B$782,J$313)+'СЕТ СН'!$F$13</f>
        <v>0</v>
      </c>
      <c r="K344" s="36">
        <f ca="1">SUMIFS(СВЦЭМ!$J$40:$J$783,СВЦЭМ!$A$40:$A$783,$A344,СВЦЭМ!$B$39:$B$782,K$313)+'СЕТ СН'!$F$13</f>
        <v>0</v>
      </c>
      <c r="L344" s="36">
        <f ca="1">SUMIFS(СВЦЭМ!$J$40:$J$783,СВЦЭМ!$A$40:$A$783,$A344,СВЦЭМ!$B$39:$B$782,L$313)+'СЕТ СН'!$F$13</f>
        <v>0</v>
      </c>
      <c r="M344" s="36">
        <f ca="1">SUMIFS(СВЦЭМ!$J$40:$J$783,СВЦЭМ!$A$40:$A$783,$A344,СВЦЭМ!$B$39:$B$782,M$313)+'СЕТ СН'!$F$13</f>
        <v>0</v>
      </c>
      <c r="N344" s="36">
        <f ca="1">SUMIFS(СВЦЭМ!$J$40:$J$783,СВЦЭМ!$A$40:$A$783,$A344,СВЦЭМ!$B$39:$B$782,N$313)+'СЕТ СН'!$F$13</f>
        <v>0</v>
      </c>
      <c r="O344" s="36">
        <f ca="1">SUMIFS(СВЦЭМ!$J$40:$J$783,СВЦЭМ!$A$40:$A$783,$A344,СВЦЭМ!$B$39:$B$782,O$313)+'СЕТ СН'!$F$13</f>
        <v>0</v>
      </c>
      <c r="P344" s="36">
        <f ca="1">SUMIFS(СВЦЭМ!$J$40:$J$783,СВЦЭМ!$A$40:$A$783,$A344,СВЦЭМ!$B$39:$B$782,P$313)+'СЕТ СН'!$F$13</f>
        <v>0</v>
      </c>
      <c r="Q344" s="36">
        <f ca="1">SUMIFS(СВЦЭМ!$J$40:$J$783,СВЦЭМ!$A$40:$A$783,$A344,СВЦЭМ!$B$39:$B$782,Q$313)+'СЕТ СН'!$F$13</f>
        <v>0</v>
      </c>
      <c r="R344" s="36">
        <f ca="1">SUMIFS(СВЦЭМ!$J$40:$J$783,СВЦЭМ!$A$40:$A$783,$A344,СВЦЭМ!$B$39:$B$782,R$313)+'СЕТ СН'!$F$13</f>
        <v>0</v>
      </c>
      <c r="S344" s="36">
        <f ca="1">SUMIFS(СВЦЭМ!$J$40:$J$783,СВЦЭМ!$A$40:$A$783,$A344,СВЦЭМ!$B$39:$B$782,S$313)+'СЕТ СН'!$F$13</f>
        <v>0</v>
      </c>
      <c r="T344" s="36">
        <f ca="1">SUMIFS(СВЦЭМ!$J$40:$J$783,СВЦЭМ!$A$40:$A$783,$A344,СВЦЭМ!$B$39:$B$782,T$313)+'СЕТ СН'!$F$13</f>
        <v>0</v>
      </c>
      <c r="U344" s="36">
        <f ca="1">SUMIFS(СВЦЭМ!$J$40:$J$783,СВЦЭМ!$A$40:$A$783,$A344,СВЦЭМ!$B$39:$B$782,U$313)+'СЕТ СН'!$F$13</f>
        <v>0</v>
      </c>
      <c r="V344" s="36">
        <f ca="1">SUMIFS(СВЦЭМ!$J$40:$J$783,СВЦЭМ!$A$40:$A$783,$A344,СВЦЭМ!$B$39:$B$782,V$313)+'СЕТ СН'!$F$13</f>
        <v>0</v>
      </c>
      <c r="W344" s="36">
        <f ca="1">SUMIFS(СВЦЭМ!$J$40:$J$783,СВЦЭМ!$A$40:$A$783,$A344,СВЦЭМ!$B$39:$B$782,W$313)+'СЕТ СН'!$F$13</f>
        <v>0</v>
      </c>
      <c r="X344" s="36">
        <f ca="1">SUMIFS(СВЦЭМ!$J$40:$J$783,СВЦЭМ!$A$40:$A$783,$A344,СВЦЭМ!$B$39:$B$782,X$313)+'СЕТ СН'!$F$13</f>
        <v>0</v>
      </c>
      <c r="Y344" s="36">
        <f ca="1">SUMIFS(СВЦЭМ!$J$40:$J$783,СВЦЭМ!$A$40:$A$783,$A344,СВЦЭМ!$B$39:$B$782,Y$313)+'СЕТ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25" t="s">
        <v>7</v>
      </c>
      <c r="B346" s="128" t="s">
        <v>120</v>
      </c>
      <c r="C346" s="129"/>
      <c r="D346" s="129"/>
      <c r="E346" s="129"/>
      <c r="F346" s="129"/>
      <c r="G346" s="129"/>
      <c r="H346" s="129"/>
      <c r="I346" s="129"/>
      <c r="J346" s="129"/>
      <c r="K346" s="129"/>
      <c r="L346" s="129"/>
      <c r="M346" s="129"/>
      <c r="N346" s="129"/>
      <c r="O346" s="129"/>
      <c r="P346" s="129"/>
      <c r="Q346" s="129"/>
      <c r="R346" s="129"/>
      <c r="S346" s="129"/>
      <c r="T346" s="129"/>
      <c r="U346" s="129"/>
      <c r="V346" s="129"/>
      <c r="W346" s="129"/>
      <c r="X346" s="129"/>
      <c r="Y346" s="130"/>
    </row>
    <row r="347" spans="1:27" ht="12.75" hidden="1" customHeight="1" x14ac:dyDescent="0.2">
      <c r="A347" s="126"/>
      <c r="B347" s="131"/>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3"/>
    </row>
    <row r="348" spans="1:27" s="46" customFormat="1" ht="12.75" hidden="1" customHeight="1" x14ac:dyDescent="0.2">
      <c r="A348" s="127"/>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01.02.2023</v>
      </c>
      <c r="B349" s="36">
        <f ca="1">SUMIFS(СВЦЭМ!$K$40:$K$783,СВЦЭМ!$A$40:$A$783,$A349,СВЦЭМ!$B$39:$B$782,B$348)+'СЕТ СН'!$F$13</f>
        <v>0</v>
      </c>
      <c r="C349" s="36">
        <f ca="1">SUMIFS(СВЦЭМ!$K$40:$K$783,СВЦЭМ!$A$40:$A$783,$A349,СВЦЭМ!$B$39:$B$782,C$348)+'СЕТ СН'!$F$13</f>
        <v>0</v>
      </c>
      <c r="D349" s="36">
        <f ca="1">SUMIFS(СВЦЭМ!$K$40:$K$783,СВЦЭМ!$A$40:$A$783,$A349,СВЦЭМ!$B$39:$B$782,D$348)+'СЕТ СН'!$F$13</f>
        <v>0</v>
      </c>
      <c r="E349" s="36">
        <f ca="1">SUMIFS(СВЦЭМ!$K$40:$K$783,СВЦЭМ!$A$40:$A$783,$A349,СВЦЭМ!$B$39:$B$782,E$348)+'СЕТ СН'!$F$13</f>
        <v>0</v>
      </c>
      <c r="F349" s="36">
        <f ca="1">SUMIFS(СВЦЭМ!$K$40:$K$783,СВЦЭМ!$A$40:$A$783,$A349,СВЦЭМ!$B$39:$B$782,F$348)+'СЕТ СН'!$F$13</f>
        <v>0</v>
      </c>
      <c r="G349" s="36">
        <f ca="1">SUMIFS(СВЦЭМ!$K$40:$K$783,СВЦЭМ!$A$40:$A$783,$A349,СВЦЭМ!$B$39:$B$782,G$348)+'СЕТ СН'!$F$13</f>
        <v>0</v>
      </c>
      <c r="H349" s="36">
        <f ca="1">SUMIFS(СВЦЭМ!$K$40:$K$783,СВЦЭМ!$A$40:$A$783,$A349,СВЦЭМ!$B$39:$B$782,H$348)+'СЕТ СН'!$F$13</f>
        <v>0</v>
      </c>
      <c r="I349" s="36">
        <f ca="1">SUMIFS(СВЦЭМ!$K$40:$K$783,СВЦЭМ!$A$40:$A$783,$A349,СВЦЭМ!$B$39:$B$782,I$348)+'СЕТ СН'!$F$13</f>
        <v>0</v>
      </c>
      <c r="J349" s="36">
        <f ca="1">SUMIFS(СВЦЭМ!$K$40:$K$783,СВЦЭМ!$A$40:$A$783,$A349,СВЦЭМ!$B$39:$B$782,J$348)+'СЕТ СН'!$F$13</f>
        <v>0</v>
      </c>
      <c r="K349" s="36">
        <f ca="1">SUMIFS(СВЦЭМ!$K$40:$K$783,СВЦЭМ!$A$40:$A$783,$A349,СВЦЭМ!$B$39:$B$782,K$348)+'СЕТ СН'!$F$13</f>
        <v>0</v>
      </c>
      <c r="L349" s="36">
        <f ca="1">SUMIFS(СВЦЭМ!$K$40:$K$783,СВЦЭМ!$A$40:$A$783,$A349,СВЦЭМ!$B$39:$B$782,L$348)+'СЕТ СН'!$F$13</f>
        <v>0</v>
      </c>
      <c r="M349" s="36">
        <f ca="1">SUMIFS(СВЦЭМ!$K$40:$K$783,СВЦЭМ!$A$40:$A$783,$A349,СВЦЭМ!$B$39:$B$782,M$348)+'СЕТ СН'!$F$13</f>
        <v>0</v>
      </c>
      <c r="N349" s="36">
        <f ca="1">SUMIFS(СВЦЭМ!$K$40:$K$783,СВЦЭМ!$A$40:$A$783,$A349,СВЦЭМ!$B$39:$B$782,N$348)+'СЕТ СН'!$F$13</f>
        <v>0</v>
      </c>
      <c r="O349" s="36">
        <f ca="1">SUMIFS(СВЦЭМ!$K$40:$K$783,СВЦЭМ!$A$40:$A$783,$A349,СВЦЭМ!$B$39:$B$782,O$348)+'СЕТ СН'!$F$13</f>
        <v>0</v>
      </c>
      <c r="P349" s="36">
        <f ca="1">SUMIFS(СВЦЭМ!$K$40:$K$783,СВЦЭМ!$A$40:$A$783,$A349,СВЦЭМ!$B$39:$B$782,P$348)+'СЕТ СН'!$F$13</f>
        <v>0</v>
      </c>
      <c r="Q349" s="36">
        <f ca="1">SUMIFS(СВЦЭМ!$K$40:$K$783,СВЦЭМ!$A$40:$A$783,$A349,СВЦЭМ!$B$39:$B$782,Q$348)+'СЕТ СН'!$F$13</f>
        <v>0</v>
      </c>
      <c r="R349" s="36">
        <f ca="1">SUMIFS(СВЦЭМ!$K$40:$K$783,СВЦЭМ!$A$40:$A$783,$A349,СВЦЭМ!$B$39:$B$782,R$348)+'СЕТ СН'!$F$13</f>
        <v>0</v>
      </c>
      <c r="S349" s="36">
        <f ca="1">SUMIFS(СВЦЭМ!$K$40:$K$783,СВЦЭМ!$A$40:$A$783,$A349,СВЦЭМ!$B$39:$B$782,S$348)+'СЕТ СН'!$F$13</f>
        <v>0</v>
      </c>
      <c r="T349" s="36">
        <f ca="1">SUMIFS(СВЦЭМ!$K$40:$K$783,СВЦЭМ!$A$40:$A$783,$A349,СВЦЭМ!$B$39:$B$782,T$348)+'СЕТ СН'!$F$13</f>
        <v>0</v>
      </c>
      <c r="U349" s="36">
        <f ca="1">SUMIFS(СВЦЭМ!$K$40:$K$783,СВЦЭМ!$A$40:$A$783,$A349,СВЦЭМ!$B$39:$B$782,U$348)+'СЕТ СН'!$F$13</f>
        <v>0</v>
      </c>
      <c r="V349" s="36">
        <f ca="1">SUMIFS(СВЦЭМ!$K$40:$K$783,СВЦЭМ!$A$40:$A$783,$A349,СВЦЭМ!$B$39:$B$782,V$348)+'СЕТ СН'!$F$13</f>
        <v>0</v>
      </c>
      <c r="W349" s="36">
        <f ca="1">SUMIFS(СВЦЭМ!$K$40:$K$783,СВЦЭМ!$A$40:$A$783,$A349,СВЦЭМ!$B$39:$B$782,W$348)+'СЕТ СН'!$F$13</f>
        <v>0</v>
      </c>
      <c r="X349" s="36">
        <f ca="1">SUMIFS(СВЦЭМ!$K$40:$K$783,СВЦЭМ!$A$40:$A$783,$A349,СВЦЭМ!$B$39:$B$782,X$348)+'СЕТ СН'!$F$13</f>
        <v>0</v>
      </c>
      <c r="Y349" s="36">
        <f ca="1">SUMIFS(СВЦЭМ!$K$40:$K$783,СВЦЭМ!$A$40:$A$783,$A349,СВЦЭМ!$B$39:$B$782,Y$348)+'СЕТ СН'!$F$13</f>
        <v>0</v>
      </c>
      <c r="AA349" s="45"/>
    </row>
    <row r="350" spans="1:27" ht="15.75" hidden="1" x14ac:dyDescent="0.2">
      <c r="A350" s="35">
        <f>A349+1</f>
        <v>44959</v>
      </c>
      <c r="B350" s="36">
        <f ca="1">SUMIFS(СВЦЭМ!$K$40:$K$783,СВЦЭМ!$A$40:$A$783,$A350,СВЦЭМ!$B$39:$B$782,B$348)+'СЕТ СН'!$F$13</f>
        <v>0</v>
      </c>
      <c r="C350" s="36">
        <f ca="1">SUMIFS(СВЦЭМ!$K$40:$K$783,СВЦЭМ!$A$40:$A$783,$A350,СВЦЭМ!$B$39:$B$782,C$348)+'СЕТ СН'!$F$13</f>
        <v>0</v>
      </c>
      <c r="D350" s="36">
        <f ca="1">SUMIFS(СВЦЭМ!$K$40:$K$783,СВЦЭМ!$A$40:$A$783,$A350,СВЦЭМ!$B$39:$B$782,D$348)+'СЕТ СН'!$F$13</f>
        <v>0</v>
      </c>
      <c r="E350" s="36">
        <f ca="1">SUMIFS(СВЦЭМ!$K$40:$K$783,СВЦЭМ!$A$40:$A$783,$A350,СВЦЭМ!$B$39:$B$782,E$348)+'СЕТ СН'!$F$13</f>
        <v>0</v>
      </c>
      <c r="F350" s="36">
        <f ca="1">SUMIFS(СВЦЭМ!$K$40:$K$783,СВЦЭМ!$A$40:$A$783,$A350,СВЦЭМ!$B$39:$B$782,F$348)+'СЕТ СН'!$F$13</f>
        <v>0</v>
      </c>
      <c r="G350" s="36">
        <f ca="1">SUMIFS(СВЦЭМ!$K$40:$K$783,СВЦЭМ!$A$40:$A$783,$A350,СВЦЭМ!$B$39:$B$782,G$348)+'СЕТ СН'!$F$13</f>
        <v>0</v>
      </c>
      <c r="H350" s="36">
        <f ca="1">SUMIFS(СВЦЭМ!$K$40:$K$783,СВЦЭМ!$A$40:$A$783,$A350,СВЦЭМ!$B$39:$B$782,H$348)+'СЕТ СН'!$F$13</f>
        <v>0</v>
      </c>
      <c r="I350" s="36">
        <f ca="1">SUMIFS(СВЦЭМ!$K$40:$K$783,СВЦЭМ!$A$40:$A$783,$A350,СВЦЭМ!$B$39:$B$782,I$348)+'СЕТ СН'!$F$13</f>
        <v>0</v>
      </c>
      <c r="J350" s="36">
        <f ca="1">SUMIFS(СВЦЭМ!$K$40:$K$783,СВЦЭМ!$A$40:$A$783,$A350,СВЦЭМ!$B$39:$B$782,J$348)+'СЕТ СН'!$F$13</f>
        <v>0</v>
      </c>
      <c r="K350" s="36">
        <f ca="1">SUMIFS(СВЦЭМ!$K$40:$K$783,СВЦЭМ!$A$40:$A$783,$A350,СВЦЭМ!$B$39:$B$782,K$348)+'СЕТ СН'!$F$13</f>
        <v>0</v>
      </c>
      <c r="L350" s="36">
        <f ca="1">SUMIFS(СВЦЭМ!$K$40:$K$783,СВЦЭМ!$A$40:$A$783,$A350,СВЦЭМ!$B$39:$B$782,L$348)+'СЕТ СН'!$F$13</f>
        <v>0</v>
      </c>
      <c r="M350" s="36">
        <f ca="1">SUMIFS(СВЦЭМ!$K$40:$K$783,СВЦЭМ!$A$40:$A$783,$A350,СВЦЭМ!$B$39:$B$782,M$348)+'СЕТ СН'!$F$13</f>
        <v>0</v>
      </c>
      <c r="N350" s="36">
        <f ca="1">SUMIFS(СВЦЭМ!$K$40:$K$783,СВЦЭМ!$A$40:$A$783,$A350,СВЦЭМ!$B$39:$B$782,N$348)+'СЕТ СН'!$F$13</f>
        <v>0</v>
      </c>
      <c r="O350" s="36">
        <f ca="1">SUMIFS(СВЦЭМ!$K$40:$K$783,СВЦЭМ!$A$40:$A$783,$A350,СВЦЭМ!$B$39:$B$782,O$348)+'СЕТ СН'!$F$13</f>
        <v>0</v>
      </c>
      <c r="P350" s="36">
        <f ca="1">SUMIFS(СВЦЭМ!$K$40:$K$783,СВЦЭМ!$A$40:$A$783,$A350,СВЦЭМ!$B$39:$B$782,P$348)+'СЕТ СН'!$F$13</f>
        <v>0</v>
      </c>
      <c r="Q350" s="36">
        <f ca="1">SUMIFS(СВЦЭМ!$K$40:$K$783,СВЦЭМ!$A$40:$A$783,$A350,СВЦЭМ!$B$39:$B$782,Q$348)+'СЕТ СН'!$F$13</f>
        <v>0</v>
      </c>
      <c r="R350" s="36">
        <f ca="1">SUMIFS(СВЦЭМ!$K$40:$K$783,СВЦЭМ!$A$40:$A$783,$A350,СВЦЭМ!$B$39:$B$782,R$348)+'СЕТ СН'!$F$13</f>
        <v>0</v>
      </c>
      <c r="S350" s="36">
        <f ca="1">SUMIFS(СВЦЭМ!$K$40:$K$783,СВЦЭМ!$A$40:$A$783,$A350,СВЦЭМ!$B$39:$B$782,S$348)+'СЕТ СН'!$F$13</f>
        <v>0</v>
      </c>
      <c r="T350" s="36">
        <f ca="1">SUMIFS(СВЦЭМ!$K$40:$K$783,СВЦЭМ!$A$40:$A$783,$A350,СВЦЭМ!$B$39:$B$782,T$348)+'СЕТ СН'!$F$13</f>
        <v>0</v>
      </c>
      <c r="U350" s="36">
        <f ca="1">SUMIFS(СВЦЭМ!$K$40:$K$783,СВЦЭМ!$A$40:$A$783,$A350,СВЦЭМ!$B$39:$B$782,U$348)+'СЕТ СН'!$F$13</f>
        <v>0</v>
      </c>
      <c r="V350" s="36">
        <f ca="1">SUMIFS(СВЦЭМ!$K$40:$K$783,СВЦЭМ!$A$40:$A$783,$A350,СВЦЭМ!$B$39:$B$782,V$348)+'СЕТ СН'!$F$13</f>
        <v>0</v>
      </c>
      <c r="W350" s="36">
        <f ca="1">SUMIFS(СВЦЭМ!$K$40:$K$783,СВЦЭМ!$A$40:$A$783,$A350,СВЦЭМ!$B$39:$B$782,W$348)+'СЕТ СН'!$F$13</f>
        <v>0</v>
      </c>
      <c r="X350" s="36">
        <f ca="1">SUMIFS(СВЦЭМ!$K$40:$K$783,СВЦЭМ!$A$40:$A$783,$A350,СВЦЭМ!$B$39:$B$782,X$348)+'СЕТ СН'!$F$13</f>
        <v>0</v>
      </c>
      <c r="Y350" s="36">
        <f ca="1">SUMIFS(СВЦЭМ!$K$40:$K$783,СВЦЭМ!$A$40:$A$783,$A350,СВЦЭМ!$B$39:$B$782,Y$348)+'СЕТ СН'!$F$13</f>
        <v>0</v>
      </c>
    </row>
    <row r="351" spans="1:27" ht="15.75" hidden="1" x14ac:dyDescent="0.2">
      <c r="A351" s="35">
        <f t="shared" ref="A351:A379" si="10">A350+1</f>
        <v>44960</v>
      </c>
      <c r="B351" s="36">
        <f ca="1">SUMIFS(СВЦЭМ!$K$40:$K$783,СВЦЭМ!$A$40:$A$783,$A351,СВЦЭМ!$B$39:$B$782,B$348)+'СЕТ СН'!$F$13</f>
        <v>0</v>
      </c>
      <c r="C351" s="36">
        <f ca="1">SUMIFS(СВЦЭМ!$K$40:$K$783,СВЦЭМ!$A$40:$A$783,$A351,СВЦЭМ!$B$39:$B$782,C$348)+'СЕТ СН'!$F$13</f>
        <v>0</v>
      </c>
      <c r="D351" s="36">
        <f ca="1">SUMIFS(СВЦЭМ!$K$40:$K$783,СВЦЭМ!$A$40:$A$783,$A351,СВЦЭМ!$B$39:$B$782,D$348)+'СЕТ СН'!$F$13</f>
        <v>0</v>
      </c>
      <c r="E351" s="36">
        <f ca="1">SUMIFS(СВЦЭМ!$K$40:$K$783,СВЦЭМ!$A$40:$A$783,$A351,СВЦЭМ!$B$39:$B$782,E$348)+'СЕТ СН'!$F$13</f>
        <v>0</v>
      </c>
      <c r="F351" s="36">
        <f ca="1">SUMIFS(СВЦЭМ!$K$40:$K$783,СВЦЭМ!$A$40:$A$783,$A351,СВЦЭМ!$B$39:$B$782,F$348)+'СЕТ СН'!$F$13</f>
        <v>0</v>
      </c>
      <c r="G351" s="36">
        <f ca="1">SUMIFS(СВЦЭМ!$K$40:$K$783,СВЦЭМ!$A$40:$A$783,$A351,СВЦЭМ!$B$39:$B$782,G$348)+'СЕТ СН'!$F$13</f>
        <v>0</v>
      </c>
      <c r="H351" s="36">
        <f ca="1">SUMIFS(СВЦЭМ!$K$40:$K$783,СВЦЭМ!$A$40:$A$783,$A351,СВЦЭМ!$B$39:$B$782,H$348)+'СЕТ СН'!$F$13</f>
        <v>0</v>
      </c>
      <c r="I351" s="36">
        <f ca="1">SUMIFS(СВЦЭМ!$K$40:$K$783,СВЦЭМ!$A$40:$A$783,$A351,СВЦЭМ!$B$39:$B$782,I$348)+'СЕТ СН'!$F$13</f>
        <v>0</v>
      </c>
      <c r="J351" s="36">
        <f ca="1">SUMIFS(СВЦЭМ!$K$40:$K$783,СВЦЭМ!$A$40:$A$783,$A351,СВЦЭМ!$B$39:$B$782,J$348)+'СЕТ СН'!$F$13</f>
        <v>0</v>
      </c>
      <c r="K351" s="36">
        <f ca="1">SUMIFS(СВЦЭМ!$K$40:$K$783,СВЦЭМ!$A$40:$A$783,$A351,СВЦЭМ!$B$39:$B$782,K$348)+'СЕТ СН'!$F$13</f>
        <v>0</v>
      </c>
      <c r="L351" s="36">
        <f ca="1">SUMIFS(СВЦЭМ!$K$40:$K$783,СВЦЭМ!$A$40:$A$783,$A351,СВЦЭМ!$B$39:$B$782,L$348)+'СЕТ СН'!$F$13</f>
        <v>0</v>
      </c>
      <c r="M351" s="36">
        <f ca="1">SUMIFS(СВЦЭМ!$K$40:$K$783,СВЦЭМ!$A$40:$A$783,$A351,СВЦЭМ!$B$39:$B$782,M$348)+'СЕТ СН'!$F$13</f>
        <v>0</v>
      </c>
      <c r="N351" s="36">
        <f ca="1">SUMIFS(СВЦЭМ!$K$40:$K$783,СВЦЭМ!$A$40:$A$783,$A351,СВЦЭМ!$B$39:$B$782,N$348)+'СЕТ СН'!$F$13</f>
        <v>0</v>
      </c>
      <c r="O351" s="36">
        <f ca="1">SUMIFS(СВЦЭМ!$K$40:$K$783,СВЦЭМ!$A$40:$A$783,$A351,СВЦЭМ!$B$39:$B$782,O$348)+'СЕТ СН'!$F$13</f>
        <v>0</v>
      </c>
      <c r="P351" s="36">
        <f ca="1">SUMIFS(СВЦЭМ!$K$40:$K$783,СВЦЭМ!$A$40:$A$783,$A351,СВЦЭМ!$B$39:$B$782,P$348)+'СЕТ СН'!$F$13</f>
        <v>0</v>
      </c>
      <c r="Q351" s="36">
        <f ca="1">SUMIFS(СВЦЭМ!$K$40:$K$783,СВЦЭМ!$A$40:$A$783,$A351,СВЦЭМ!$B$39:$B$782,Q$348)+'СЕТ СН'!$F$13</f>
        <v>0</v>
      </c>
      <c r="R351" s="36">
        <f ca="1">SUMIFS(СВЦЭМ!$K$40:$K$783,СВЦЭМ!$A$40:$A$783,$A351,СВЦЭМ!$B$39:$B$782,R$348)+'СЕТ СН'!$F$13</f>
        <v>0</v>
      </c>
      <c r="S351" s="36">
        <f ca="1">SUMIFS(СВЦЭМ!$K$40:$K$783,СВЦЭМ!$A$40:$A$783,$A351,СВЦЭМ!$B$39:$B$782,S$348)+'СЕТ СН'!$F$13</f>
        <v>0</v>
      </c>
      <c r="T351" s="36">
        <f ca="1">SUMIFS(СВЦЭМ!$K$40:$K$783,СВЦЭМ!$A$40:$A$783,$A351,СВЦЭМ!$B$39:$B$782,T$348)+'СЕТ СН'!$F$13</f>
        <v>0</v>
      </c>
      <c r="U351" s="36">
        <f ca="1">SUMIFS(СВЦЭМ!$K$40:$K$783,СВЦЭМ!$A$40:$A$783,$A351,СВЦЭМ!$B$39:$B$782,U$348)+'СЕТ СН'!$F$13</f>
        <v>0</v>
      </c>
      <c r="V351" s="36">
        <f ca="1">SUMIFS(СВЦЭМ!$K$40:$K$783,СВЦЭМ!$A$40:$A$783,$A351,СВЦЭМ!$B$39:$B$782,V$348)+'СЕТ СН'!$F$13</f>
        <v>0</v>
      </c>
      <c r="W351" s="36">
        <f ca="1">SUMIFS(СВЦЭМ!$K$40:$K$783,СВЦЭМ!$A$40:$A$783,$A351,СВЦЭМ!$B$39:$B$782,W$348)+'СЕТ СН'!$F$13</f>
        <v>0</v>
      </c>
      <c r="X351" s="36">
        <f ca="1">SUMIFS(СВЦЭМ!$K$40:$K$783,СВЦЭМ!$A$40:$A$783,$A351,СВЦЭМ!$B$39:$B$782,X$348)+'СЕТ СН'!$F$13</f>
        <v>0</v>
      </c>
      <c r="Y351" s="36">
        <f ca="1">SUMIFS(СВЦЭМ!$K$40:$K$783,СВЦЭМ!$A$40:$A$783,$A351,СВЦЭМ!$B$39:$B$782,Y$348)+'СЕТ СН'!$F$13</f>
        <v>0</v>
      </c>
    </row>
    <row r="352" spans="1:27" ht="15.75" hidden="1" x14ac:dyDescent="0.2">
      <c r="A352" s="35">
        <f t="shared" si="10"/>
        <v>44961</v>
      </c>
      <c r="B352" s="36">
        <f ca="1">SUMIFS(СВЦЭМ!$K$40:$K$783,СВЦЭМ!$A$40:$A$783,$A352,СВЦЭМ!$B$39:$B$782,B$348)+'СЕТ СН'!$F$13</f>
        <v>0</v>
      </c>
      <c r="C352" s="36">
        <f ca="1">SUMIFS(СВЦЭМ!$K$40:$K$783,СВЦЭМ!$A$40:$A$783,$A352,СВЦЭМ!$B$39:$B$782,C$348)+'СЕТ СН'!$F$13</f>
        <v>0</v>
      </c>
      <c r="D352" s="36">
        <f ca="1">SUMIFS(СВЦЭМ!$K$40:$K$783,СВЦЭМ!$A$40:$A$783,$A352,СВЦЭМ!$B$39:$B$782,D$348)+'СЕТ СН'!$F$13</f>
        <v>0</v>
      </c>
      <c r="E352" s="36">
        <f ca="1">SUMIFS(СВЦЭМ!$K$40:$K$783,СВЦЭМ!$A$40:$A$783,$A352,СВЦЭМ!$B$39:$B$782,E$348)+'СЕТ СН'!$F$13</f>
        <v>0</v>
      </c>
      <c r="F352" s="36">
        <f ca="1">SUMIFS(СВЦЭМ!$K$40:$K$783,СВЦЭМ!$A$40:$A$783,$A352,СВЦЭМ!$B$39:$B$782,F$348)+'СЕТ СН'!$F$13</f>
        <v>0</v>
      </c>
      <c r="G352" s="36">
        <f ca="1">SUMIFS(СВЦЭМ!$K$40:$K$783,СВЦЭМ!$A$40:$A$783,$A352,СВЦЭМ!$B$39:$B$782,G$348)+'СЕТ СН'!$F$13</f>
        <v>0</v>
      </c>
      <c r="H352" s="36">
        <f ca="1">SUMIFS(СВЦЭМ!$K$40:$K$783,СВЦЭМ!$A$40:$A$783,$A352,СВЦЭМ!$B$39:$B$782,H$348)+'СЕТ СН'!$F$13</f>
        <v>0</v>
      </c>
      <c r="I352" s="36">
        <f ca="1">SUMIFS(СВЦЭМ!$K$40:$K$783,СВЦЭМ!$A$40:$A$783,$A352,СВЦЭМ!$B$39:$B$782,I$348)+'СЕТ СН'!$F$13</f>
        <v>0</v>
      </c>
      <c r="J352" s="36">
        <f ca="1">SUMIFS(СВЦЭМ!$K$40:$K$783,СВЦЭМ!$A$40:$A$783,$A352,СВЦЭМ!$B$39:$B$782,J$348)+'СЕТ СН'!$F$13</f>
        <v>0</v>
      </c>
      <c r="K352" s="36">
        <f ca="1">SUMIFS(СВЦЭМ!$K$40:$K$783,СВЦЭМ!$A$40:$A$783,$A352,СВЦЭМ!$B$39:$B$782,K$348)+'СЕТ СН'!$F$13</f>
        <v>0</v>
      </c>
      <c r="L352" s="36">
        <f ca="1">SUMIFS(СВЦЭМ!$K$40:$K$783,СВЦЭМ!$A$40:$A$783,$A352,СВЦЭМ!$B$39:$B$782,L$348)+'СЕТ СН'!$F$13</f>
        <v>0</v>
      </c>
      <c r="M352" s="36">
        <f ca="1">SUMIFS(СВЦЭМ!$K$40:$K$783,СВЦЭМ!$A$40:$A$783,$A352,СВЦЭМ!$B$39:$B$782,M$348)+'СЕТ СН'!$F$13</f>
        <v>0</v>
      </c>
      <c r="N352" s="36">
        <f ca="1">SUMIFS(СВЦЭМ!$K$40:$K$783,СВЦЭМ!$A$40:$A$783,$A352,СВЦЭМ!$B$39:$B$782,N$348)+'СЕТ СН'!$F$13</f>
        <v>0</v>
      </c>
      <c r="O352" s="36">
        <f ca="1">SUMIFS(СВЦЭМ!$K$40:$K$783,СВЦЭМ!$A$40:$A$783,$A352,СВЦЭМ!$B$39:$B$782,O$348)+'СЕТ СН'!$F$13</f>
        <v>0</v>
      </c>
      <c r="P352" s="36">
        <f ca="1">SUMIFS(СВЦЭМ!$K$40:$K$783,СВЦЭМ!$A$40:$A$783,$A352,СВЦЭМ!$B$39:$B$782,P$348)+'СЕТ СН'!$F$13</f>
        <v>0</v>
      </c>
      <c r="Q352" s="36">
        <f ca="1">SUMIFS(СВЦЭМ!$K$40:$K$783,СВЦЭМ!$A$40:$A$783,$A352,СВЦЭМ!$B$39:$B$782,Q$348)+'СЕТ СН'!$F$13</f>
        <v>0</v>
      </c>
      <c r="R352" s="36">
        <f ca="1">SUMIFS(СВЦЭМ!$K$40:$K$783,СВЦЭМ!$A$40:$A$783,$A352,СВЦЭМ!$B$39:$B$782,R$348)+'СЕТ СН'!$F$13</f>
        <v>0</v>
      </c>
      <c r="S352" s="36">
        <f ca="1">SUMIFS(СВЦЭМ!$K$40:$K$783,СВЦЭМ!$A$40:$A$783,$A352,СВЦЭМ!$B$39:$B$782,S$348)+'СЕТ СН'!$F$13</f>
        <v>0</v>
      </c>
      <c r="T352" s="36">
        <f ca="1">SUMIFS(СВЦЭМ!$K$40:$K$783,СВЦЭМ!$A$40:$A$783,$A352,СВЦЭМ!$B$39:$B$782,T$348)+'СЕТ СН'!$F$13</f>
        <v>0</v>
      </c>
      <c r="U352" s="36">
        <f ca="1">SUMIFS(СВЦЭМ!$K$40:$K$783,СВЦЭМ!$A$40:$A$783,$A352,СВЦЭМ!$B$39:$B$782,U$348)+'СЕТ СН'!$F$13</f>
        <v>0</v>
      </c>
      <c r="V352" s="36">
        <f ca="1">SUMIFS(СВЦЭМ!$K$40:$K$783,СВЦЭМ!$A$40:$A$783,$A352,СВЦЭМ!$B$39:$B$782,V$348)+'СЕТ СН'!$F$13</f>
        <v>0</v>
      </c>
      <c r="W352" s="36">
        <f ca="1">SUMIFS(СВЦЭМ!$K$40:$K$783,СВЦЭМ!$A$40:$A$783,$A352,СВЦЭМ!$B$39:$B$782,W$348)+'СЕТ СН'!$F$13</f>
        <v>0</v>
      </c>
      <c r="X352" s="36">
        <f ca="1">SUMIFS(СВЦЭМ!$K$40:$K$783,СВЦЭМ!$A$40:$A$783,$A352,СВЦЭМ!$B$39:$B$782,X$348)+'СЕТ СН'!$F$13</f>
        <v>0</v>
      </c>
      <c r="Y352" s="36">
        <f ca="1">SUMIFS(СВЦЭМ!$K$40:$K$783,СВЦЭМ!$A$40:$A$783,$A352,СВЦЭМ!$B$39:$B$782,Y$348)+'СЕТ СН'!$F$13</f>
        <v>0</v>
      </c>
    </row>
    <row r="353" spans="1:25" ht="15.75" hidden="1" x14ac:dyDescent="0.2">
      <c r="A353" s="35">
        <f t="shared" si="10"/>
        <v>44962</v>
      </c>
      <c r="B353" s="36">
        <f ca="1">SUMIFS(СВЦЭМ!$K$40:$K$783,СВЦЭМ!$A$40:$A$783,$A353,СВЦЭМ!$B$39:$B$782,B$348)+'СЕТ СН'!$F$13</f>
        <v>0</v>
      </c>
      <c r="C353" s="36">
        <f ca="1">SUMIFS(СВЦЭМ!$K$40:$K$783,СВЦЭМ!$A$40:$A$783,$A353,СВЦЭМ!$B$39:$B$782,C$348)+'СЕТ СН'!$F$13</f>
        <v>0</v>
      </c>
      <c r="D353" s="36">
        <f ca="1">SUMIFS(СВЦЭМ!$K$40:$K$783,СВЦЭМ!$A$40:$A$783,$A353,СВЦЭМ!$B$39:$B$782,D$348)+'СЕТ СН'!$F$13</f>
        <v>0</v>
      </c>
      <c r="E353" s="36">
        <f ca="1">SUMIFS(СВЦЭМ!$K$40:$K$783,СВЦЭМ!$A$40:$A$783,$A353,СВЦЭМ!$B$39:$B$782,E$348)+'СЕТ СН'!$F$13</f>
        <v>0</v>
      </c>
      <c r="F353" s="36">
        <f ca="1">SUMIFS(СВЦЭМ!$K$40:$K$783,СВЦЭМ!$A$40:$A$783,$A353,СВЦЭМ!$B$39:$B$782,F$348)+'СЕТ СН'!$F$13</f>
        <v>0</v>
      </c>
      <c r="G353" s="36">
        <f ca="1">SUMIFS(СВЦЭМ!$K$40:$K$783,СВЦЭМ!$A$40:$A$783,$A353,СВЦЭМ!$B$39:$B$782,G$348)+'СЕТ СН'!$F$13</f>
        <v>0</v>
      </c>
      <c r="H353" s="36">
        <f ca="1">SUMIFS(СВЦЭМ!$K$40:$K$783,СВЦЭМ!$A$40:$A$783,$A353,СВЦЭМ!$B$39:$B$782,H$348)+'СЕТ СН'!$F$13</f>
        <v>0</v>
      </c>
      <c r="I353" s="36">
        <f ca="1">SUMIFS(СВЦЭМ!$K$40:$K$783,СВЦЭМ!$A$40:$A$783,$A353,СВЦЭМ!$B$39:$B$782,I$348)+'СЕТ СН'!$F$13</f>
        <v>0</v>
      </c>
      <c r="J353" s="36">
        <f ca="1">SUMIFS(СВЦЭМ!$K$40:$K$783,СВЦЭМ!$A$40:$A$783,$A353,СВЦЭМ!$B$39:$B$782,J$348)+'СЕТ СН'!$F$13</f>
        <v>0</v>
      </c>
      <c r="K353" s="36">
        <f ca="1">SUMIFS(СВЦЭМ!$K$40:$K$783,СВЦЭМ!$A$40:$A$783,$A353,СВЦЭМ!$B$39:$B$782,K$348)+'СЕТ СН'!$F$13</f>
        <v>0</v>
      </c>
      <c r="L353" s="36">
        <f ca="1">SUMIFS(СВЦЭМ!$K$40:$K$783,СВЦЭМ!$A$40:$A$783,$A353,СВЦЭМ!$B$39:$B$782,L$348)+'СЕТ СН'!$F$13</f>
        <v>0</v>
      </c>
      <c r="M353" s="36">
        <f ca="1">SUMIFS(СВЦЭМ!$K$40:$K$783,СВЦЭМ!$A$40:$A$783,$A353,СВЦЭМ!$B$39:$B$782,M$348)+'СЕТ СН'!$F$13</f>
        <v>0</v>
      </c>
      <c r="N353" s="36">
        <f ca="1">SUMIFS(СВЦЭМ!$K$40:$K$783,СВЦЭМ!$A$40:$A$783,$A353,СВЦЭМ!$B$39:$B$782,N$348)+'СЕТ СН'!$F$13</f>
        <v>0</v>
      </c>
      <c r="O353" s="36">
        <f ca="1">SUMIFS(СВЦЭМ!$K$40:$K$783,СВЦЭМ!$A$40:$A$783,$A353,СВЦЭМ!$B$39:$B$782,O$348)+'СЕТ СН'!$F$13</f>
        <v>0</v>
      </c>
      <c r="P353" s="36">
        <f ca="1">SUMIFS(СВЦЭМ!$K$40:$K$783,СВЦЭМ!$A$40:$A$783,$A353,СВЦЭМ!$B$39:$B$782,P$348)+'СЕТ СН'!$F$13</f>
        <v>0</v>
      </c>
      <c r="Q353" s="36">
        <f ca="1">SUMIFS(СВЦЭМ!$K$40:$K$783,СВЦЭМ!$A$40:$A$783,$A353,СВЦЭМ!$B$39:$B$782,Q$348)+'СЕТ СН'!$F$13</f>
        <v>0</v>
      </c>
      <c r="R353" s="36">
        <f ca="1">SUMIFS(СВЦЭМ!$K$40:$K$783,СВЦЭМ!$A$40:$A$783,$A353,СВЦЭМ!$B$39:$B$782,R$348)+'СЕТ СН'!$F$13</f>
        <v>0</v>
      </c>
      <c r="S353" s="36">
        <f ca="1">SUMIFS(СВЦЭМ!$K$40:$K$783,СВЦЭМ!$A$40:$A$783,$A353,СВЦЭМ!$B$39:$B$782,S$348)+'СЕТ СН'!$F$13</f>
        <v>0</v>
      </c>
      <c r="T353" s="36">
        <f ca="1">SUMIFS(СВЦЭМ!$K$40:$K$783,СВЦЭМ!$A$40:$A$783,$A353,СВЦЭМ!$B$39:$B$782,T$348)+'СЕТ СН'!$F$13</f>
        <v>0</v>
      </c>
      <c r="U353" s="36">
        <f ca="1">SUMIFS(СВЦЭМ!$K$40:$K$783,СВЦЭМ!$A$40:$A$783,$A353,СВЦЭМ!$B$39:$B$782,U$348)+'СЕТ СН'!$F$13</f>
        <v>0</v>
      </c>
      <c r="V353" s="36">
        <f ca="1">SUMIFS(СВЦЭМ!$K$40:$K$783,СВЦЭМ!$A$40:$A$783,$A353,СВЦЭМ!$B$39:$B$782,V$348)+'СЕТ СН'!$F$13</f>
        <v>0</v>
      </c>
      <c r="W353" s="36">
        <f ca="1">SUMIFS(СВЦЭМ!$K$40:$K$783,СВЦЭМ!$A$40:$A$783,$A353,СВЦЭМ!$B$39:$B$782,W$348)+'СЕТ СН'!$F$13</f>
        <v>0</v>
      </c>
      <c r="X353" s="36">
        <f ca="1">SUMIFS(СВЦЭМ!$K$40:$K$783,СВЦЭМ!$A$40:$A$783,$A353,СВЦЭМ!$B$39:$B$782,X$348)+'СЕТ СН'!$F$13</f>
        <v>0</v>
      </c>
      <c r="Y353" s="36">
        <f ca="1">SUMIFS(СВЦЭМ!$K$40:$K$783,СВЦЭМ!$A$40:$A$783,$A353,СВЦЭМ!$B$39:$B$782,Y$348)+'СЕТ СН'!$F$13</f>
        <v>0</v>
      </c>
    </row>
    <row r="354" spans="1:25" ht="15.75" hidden="1" x14ac:dyDescent="0.2">
      <c r="A354" s="35">
        <f t="shared" si="10"/>
        <v>44963</v>
      </c>
      <c r="B354" s="36">
        <f ca="1">SUMIFS(СВЦЭМ!$K$40:$K$783,СВЦЭМ!$A$40:$A$783,$A354,СВЦЭМ!$B$39:$B$782,B$348)+'СЕТ СН'!$F$13</f>
        <v>0</v>
      </c>
      <c r="C354" s="36">
        <f ca="1">SUMIFS(СВЦЭМ!$K$40:$K$783,СВЦЭМ!$A$40:$A$783,$A354,СВЦЭМ!$B$39:$B$782,C$348)+'СЕТ СН'!$F$13</f>
        <v>0</v>
      </c>
      <c r="D354" s="36">
        <f ca="1">SUMIFS(СВЦЭМ!$K$40:$K$783,СВЦЭМ!$A$40:$A$783,$A354,СВЦЭМ!$B$39:$B$782,D$348)+'СЕТ СН'!$F$13</f>
        <v>0</v>
      </c>
      <c r="E354" s="36">
        <f ca="1">SUMIFS(СВЦЭМ!$K$40:$K$783,СВЦЭМ!$A$40:$A$783,$A354,СВЦЭМ!$B$39:$B$782,E$348)+'СЕТ СН'!$F$13</f>
        <v>0</v>
      </c>
      <c r="F354" s="36">
        <f ca="1">SUMIFS(СВЦЭМ!$K$40:$K$783,СВЦЭМ!$A$40:$A$783,$A354,СВЦЭМ!$B$39:$B$782,F$348)+'СЕТ СН'!$F$13</f>
        <v>0</v>
      </c>
      <c r="G354" s="36">
        <f ca="1">SUMIFS(СВЦЭМ!$K$40:$K$783,СВЦЭМ!$A$40:$A$783,$A354,СВЦЭМ!$B$39:$B$782,G$348)+'СЕТ СН'!$F$13</f>
        <v>0</v>
      </c>
      <c r="H354" s="36">
        <f ca="1">SUMIFS(СВЦЭМ!$K$40:$K$783,СВЦЭМ!$A$40:$A$783,$A354,СВЦЭМ!$B$39:$B$782,H$348)+'СЕТ СН'!$F$13</f>
        <v>0</v>
      </c>
      <c r="I354" s="36">
        <f ca="1">SUMIFS(СВЦЭМ!$K$40:$K$783,СВЦЭМ!$A$40:$A$783,$A354,СВЦЭМ!$B$39:$B$782,I$348)+'СЕТ СН'!$F$13</f>
        <v>0</v>
      </c>
      <c r="J354" s="36">
        <f ca="1">SUMIFS(СВЦЭМ!$K$40:$K$783,СВЦЭМ!$A$40:$A$783,$A354,СВЦЭМ!$B$39:$B$782,J$348)+'СЕТ СН'!$F$13</f>
        <v>0</v>
      </c>
      <c r="K354" s="36">
        <f ca="1">SUMIFS(СВЦЭМ!$K$40:$K$783,СВЦЭМ!$A$40:$A$783,$A354,СВЦЭМ!$B$39:$B$782,K$348)+'СЕТ СН'!$F$13</f>
        <v>0</v>
      </c>
      <c r="L354" s="36">
        <f ca="1">SUMIFS(СВЦЭМ!$K$40:$K$783,СВЦЭМ!$A$40:$A$783,$A354,СВЦЭМ!$B$39:$B$782,L$348)+'СЕТ СН'!$F$13</f>
        <v>0</v>
      </c>
      <c r="M354" s="36">
        <f ca="1">SUMIFS(СВЦЭМ!$K$40:$K$783,СВЦЭМ!$A$40:$A$783,$A354,СВЦЭМ!$B$39:$B$782,M$348)+'СЕТ СН'!$F$13</f>
        <v>0</v>
      </c>
      <c r="N354" s="36">
        <f ca="1">SUMIFS(СВЦЭМ!$K$40:$K$783,СВЦЭМ!$A$40:$A$783,$A354,СВЦЭМ!$B$39:$B$782,N$348)+'СЕТ СН'!$F$13</f>
        <v>0</v>
      </c>
      <c r="O354" s="36">
        <f ca="1">SUMIFS(СВЦЭМ!$K$40:$K$783,СВЦЭМ!$A$40:$A$783,$A354,СВЦЭМ!$B$39:$B$782,O$348)+'СЕТ СН'!$F$13</f>
        <v>0</v>
      </c>
      <c r="P354" s="36">
        <f ca="1">SUMIFS(СВЦЭМ!$K$40:$K$783,СВЦЭМ!$A$40:$A$783,$A354,СВЦЭМ!$B$39:$B$782,P$348)+'СЕТ СН'!$F$13</f>
        <v>0</v>
      </c>
      <c r="Q354" s="36">
        <f ca="1">SUMIFS(СВЦЭМ!$K$40:$K$783,СВЦЭМ!$A$40:$A$783,$A354,СВЦЭМ!$B$39:$B$782,Q$348)+'СЕТ СН'!$F$13</f>
        <v>0</v>
      </c>
      <c r="R354" s="36">
        <f ca="1">SUMIFS(СВЦЭМ!$K$40:$K$783,СВЦЭМ!$A$40:$A$783,$A354,СВЦЭМ!$B$39:$B$782,R$348)+'СЕТ СН'!$F$13</f>
        <v>0</v>
      </c>
      <c r="S354" s="36">
        <f ca="1">SUMIFS(СВЦЭМ!$K$40:$K$783,СВЦЭМ!$A$40:$A$783,$A354,СВЦЭМ!$B$39:$B$782,S$348)+'СЕТ СН'!$F$13</f>
        <v>0</v>
      </c>
      <c r="T354" s="36">
        <f ca="1">SUMIFS(СВЦЭМ!$K$40:$K$783,СВЦЭМ!$A$40:$A$783,$A354,СВЦЭМ!$B$39:$B$782,T$348)+'СЕТ СН'!$F$13</f>
        <v>0</v>
      </c>
      <c r="U354" s="36">
        <f ca="1">SUMIFS(СВЦЭМ!$K$40:$K$783,СВЦЭМ!$A$40:$A$783,$A354,СВЦЭМ!$B$39:$B$782,U$348)+'СЕТ СН'!$F$13</f>
        <v>0</v>
      </c>
      <c r="V354" s="36">
        <f ca="1">SUMIFS(СВЦЭМ!$K$40:$K$783,СВЦЭМ!$A$40:$A$783,$A354,СВЦЭМ!$B$39:$B$782,V$348)+'СЕТ СН'!$F$13</f>
        <v>0</v>
      </c>
      <c r="W354" s="36">
        <f ca="1">SUMIFS(СВЦЭМ!$K$40:$K$783,СВЦЭМ!$A$40:$A$783,$A354,СВЦЭМ!$B$39:$B$782,W$348)+'СЕТ СН'!$F$13</f>
        <v>0</v>
      </c>
      <c r="X354" s="36">
        <f ca="1">SUMIFS(СВЦЭМ!$K$40:$K$783,СВЦЭМ!$A$40:$A$783,$A354,СВЦЭМ!$B$39:$B$782,X$348)+'СЕТ СН'!$F$13</f>
        <v>0</v>
      </c>
      <c r="Y354" s="36">
        <f ca="1">SUMIFS(СВЦЭМ!$K$40:$K$783,СВЦЭМ!$A$40:$A$783,$A354,СВЦЭМ!$B$39:$B$782,Y$348)+'СЕТ СН'!$F$13</f>
        <v>0</v>
      </c>
    </row>
    <row r="355" spans="1:25" ht="15.75" hidden="1" x14ac:dyDescent="0.2">
      <c r="A355" s="35">
        <f t="shared" si="10"/>
        <v>44964</v>
      </c>
      <c r="B355" s="36">
        <f ca="1">SUMIFS(СВЦЭМ!$K$40:$K$783,СВЦЭМ!$A$40:$A$783,$A355,СВЦЭМ!$B$39:$B$782,B$348)+'СЕТ СН'!$F$13</f>
        <v>0</v>
      </c>
      <c r="C355" s="36">
        <f ca="1">SUMIFS(СВЦЭМ!$K$40:$K$783,СВЦЭМ!$A$40:$A$783,$A355,СВЦЭМ!$B$39:$B$782,C$348)+'СЕТ СН'!$F$13</f>
        <v>0</v>
      </c>
      <c r="D355" s="36">
        <f ca="1">SUMIFS(СВЦЭМ!$K$40:$K$783,СВЦЭМ!$A$40:$A$783,$A355,СВЦЭМ!$B$39:$B$782,D$348)+'СЕТ СН'!$F$13</f>
        <v>0</v>
      </c>
      <c r="E355" s="36">
        <f ca="1">SUMIFS(СВЦЭМ!$K$40:$K$783,СВЦЭМ!$A$40:$A$783,$A355,СВЦЭМ!$B$39:$B$782,E$348)+'СЕТ СН'!$F$13</f>
        <v>0</v>
      </c>
      <c r="F355" s="36">
        <f ca="1">SUMIFS(СВЦЭМ!$K$40:$K$783,СВЦЭМ!$A$40:$A$783,$A355,СВЦЭМ!$B$39:$B$782,F$348)+'СЕТ СН'!$F$13</f>
        <v>0</v>
      </c>
      <c r="G355" s="36">
        <f ca="1">SUMIFS(СВЦЭМ!$K$40:$K$783,СВЦЭМ!$A$40:$A$783,$A355,СВЦЭМ!$B$39:$B$782,G$348)+'СЕТ СН'!$F$13</f>
        <v>0</v>
      </c>
      <c r="H355" s="36">
        <f ca="1">SUMIFS(СВЦЭМ!$K$40:$K$783,СВЦЭМ!$A$40:$A$783,$A355,СВЦЭМ!$B$39:$B$782,H$348)+'СЕТ СН'!$F$13</f>
        <v>0</v>
      </c>
      <c r="I355" s="36">
        <f ca="1">SUMIFS(СВЦЭМ!$K$40:$K$783,СВЦЭМ!$A$40:$A$783,$A355,СВЦЭМ!$B$39:$B$782,I$348)+'СЕТ СН'!$F$13</f>
        <v>0</v>
      </c>
      <c r="J355" s="36">
        <f ca="1">SUMIFS(СВЦЭМ!$K$40:$K$783,СВЦЭМ!$A$40:$A$783,$A355,СВЦЭМ!$B$39:$B$782,J$348)+'СЕТ СН'!$F$13</f>
        <v>0</v>
      </c>
      <c r="K355" s="36">
        <f ca="1">SUMIFS(СВЦЭМ!$K$40:$K$783,СВЦЭМ!$A$40:$A$783,$A355,СВЦЭМ!$B$39:$B$782,K$348)+'СЕТ СН'!$F$13</f>
        <v>0</v>
      </c>
      <c r="L355" s="36">
        <f ca="1">SUMIFS(СВЦЭМ!$K$40:$K$783,СВЦЭМ!$A$40:$A$783,$A355,СВЦЭМ!$B$39:$B$782,L$348)+'СЕТ СН'!$F$13</f>
        <v>0</v>
      </c>
      <c r="M355" s="36">
        <f ca="1">SUMIFS(СВЦЭМ!$K$40:$K$783,СВЦЭМ!$A$40:$A$783,$A355,СВЦЭМ!$B$39:$B$782,M$348)+'СЕТ СН'!$F$13</f>
        <v>0</v>
      </c>
      <c r="N355" s="36">
        <f ca="1">SUMIFS(СВЦЭМ!$K$40:$K$783,СВЦЭМ!$A$40:$A$783,$A355,СВЦЭМ!$B$39:$B$782,N$348)+'СЕТ СН'!$F$13</f>
        <v>0</v>
      </c>
      <c r="O355" s="36">
        <f ca="1">SUMIFS(СВЦЭМ!$K$40:$K$783,СВЦЭМ!$A$40:$A$783,$A355,СВЦЭМ!$B$39:$B$782,O$348)+'СЕТ СН'!$F$13</f>
        <v>0</v>
      </c>
      <c r="P355" s="36">
        <f ca="1">SUMIFS(СВЦЭМ!$K$40:$K$783,СВЦЭМ!$A$40:$A$783,$A355,СВЦЭМ!$B$39:$B$782,P$348)+'СЕТ СН'!$F$13</f>
        <v>0</v>
      </c>
      <c r="Q355" s="36">
        <f ca="1">SUMIFS(СВЦЭМ!$K$40:$K$783,СВЦЭМ!$A$40:$A$783,$A355,СВЦЭМ!$B$39:$B$782,Q$348)+'СЕТ СН'!$F$13</f>
        <v>0</v>
      </c>
      <c r="R355" s="36">
        <f ca="1">SUMIFS(СВЦЭМ!$K$40:$K$783,СВЦЭМ!$A$40:$A$783,$A355,СВЦЭМ!$B$39:$B$782,R$348)+'СЕТ СН'!$F$13</f>
        <v>0</v>
      </c>
      <c r="S355" s="36">
        <f ca="1">SUMIFS(СВЦЭМ!$K$40:$K$783,СВЦЭМ!$A$40:$A$783,$A355,СВЦЭМ!$B$39:$B$782,S$348)+'СЕТ СН'!$F$13</f>
        <v>0</v>
      </c>
      <c r="T355" s="36">
        <f ca="1">SUMIFS(СВЦЭМ!$K$40:$K$783,СВЦЭМ!$A$40:$A$783,$A355,СВЦЭМ!$B$39:$B$782,T$348)+'СЕТ СН'!$F$13</f>
        <v>0</v>
      </c>
      <c r="U355" s="36">
        <f ca="1">SUMIFS(СВЦЭМ!$K$40:$K$783,СВЦЭМ!$A$40:$A$783,$A355,СВЦЭМ!$B$39:$B$782,U$348)+'СЕТ СН'!$F$13</f>
        <v>0</v>
      </c>
      <c r="V355" s="36">
        <f ca="1">SUMIFS(СВЦЭМ!$K$40:$K$783,СВЦЭМ!$A$40:$A$783,$A355,СВЦЭМ!$B$39:$B$782,V$348)+'СЕТ СН'!$F$13</f>
        <v>0</v>
      </c>
      <c r="W355" s="36">
        <f ca="1">SUMIFS(СВЦЭМ!$K$40:$K$783,СВЦЭМ!$A$40:$A$783,$A355,СВЦЭМ!$B$39:$B$782,W$348)+'СЕТ СН'!$F$13</f>
        <v>0</v>
      </c>
      <c r="X355" s="36">
        <f ca="1">SUMIFS(СВЦЭМ!$K$40:$K$783,СВЦЭМ!$A$40:$A$783,$A355,СВЦЭМ!$B$39:$B$782,X$348)+'СЕТ СН'!$F$13</f>
        <v>0</v>
      </c>
      <c r="Y355" s="36">
        <f ca="1">SUMIFS(СВЦЭМ!$K$40:$K$783,СВЦЭМ!$A$40:$A$783,$A355,СВЦЭМ!$B$39:$B$782,Y$348)+'СЕТ СН'!$F$13</f>
        <v>0</v>
      </c>
    </row>
    <row r="356" spans="1:25" ht="15.75" hidden="1" x14ac:dyDescent="0.2">
      <c r="A356" s="35">
        <f t="shared" si="10"/>
        <v>44965</v>
      </c>
      <c r="B356" s="36">
        <f ca="1">SUMIFS(СВЦЭМ!$K$40:$K$783,СВЦЭМ!$A$40:$A$783,$A356,СВЦЭМ!$B$39:$B$782,B$348)+'СЕТ СН'!$F$13</f>
        <v>0</v>
      </c>
      <c r="C356" s="36">
        <f ca="1">SUMIFS(СВЦЭМ!$K$40:$K$783,СВЦЭМ!$A$40:$A$783,$A356,СВЦЭМ!$B$39:$B$782,C$348)+'СЕТ СН'!$F$13</f>
        <v>0</v>
      </c>
      <c r="D356" s="36">
        <f ca="1">SUMIFS(СВЦЭМ!$K$40:$K$783,СВЦЭМ!$A$40:$A$783,$A356,СВЦЭМ!$B$39:$B$782,D$348)+'СЕТ СН'!$F$13</f>
        <v>0</v>
      </c>
      <c r="E356" s="36">
        <f ca="1">SUMIFS(СВЦЭМ!$K$40:$K$783,СВЦЭМ!$A$40:$A$783,$A356,СВЦЭМ!$B$39:$B$782,E$348)+'СЕТ СН'!$F$13</f>
        <v>0</v>
      </c>
      <c r="F356" s="36">
        <f ca="1">SUMIFS(СВЦЭМ!$K$40:$K$783,СВЦЭМ!$A$40:$A$783,$A356,СВЦЭМ!$B$39:$B$782,F$348)+'СЕТ СН'!$F$13</f>
        <v>0</v>
      </c>
      <c r="G356" s="36">
        <f ca="1">SUMIFS(СВЦЭМ!$K$40:$K$783,СВЦЭМ!$A$40:$A$783,$A356,СВЦЭМ!$B$39:$B$782,G$348)+'СЕТ СН'!$F$13</f>
        <v>0</v>
      </c>
      <c r="H356" s="36">
        <f ca="1">SUMIFS(СВЦЭМ!$K$40:$K$783,СВЦЭМ!$A$40:$A$783,$A356,СВЦЭМ!$B$39:$B$782,H$348)+'СЕТ СН'!$F$13</f>
        <v>0</v>
      </c>
      <c r="I356" s="36">
        <f ca="1">SUMIFS(СВЦЭМ!$K$40:$K$783,СВЦЭМ!$A$40:$A$783,$A356,СВЦЭМ!$B$39:$B$782,I$348)+'СЕТ СН'!$F$13</f>
        <v>0</v>
      </c>
      <c r="J356" s="36">
        <f ca="1">SUMIFS(СВЦЭМ!$K$40:$K$783,СВЦЭМ!$A$40:$A$783,$A356,СВЦЭМ!$B$39:$B$782,J$348)+'СЕТ СН'!$F$13</f>
        <v>0</v>
      </c>
      <c r="K356" s="36">
        <f ca="1">SUMIFS(СВЦЭМ!$K$40:$K$783,СВЦЭМ!$A$40:$A$783,$A356,СВЦЭМ!$B$39:$B$782,K$348)+'СЕТ СН'!$F$13</f>
        <v>0</v>
      </c>
      <c r="L356" s="36">
        <f ca="1">SUMIFS(СВЦЭМ!$K$40:$K$783,СВЦЭМ!$A$40:$A$783,$A356,СВЦЭМ!$B$39:$B$782,L$348)+'СЕТ СН'!$F$13</f>
        <v>0</v>
      </c>
      <c r="M356" s="36">
        <f ca="1">SUMIFS(СВЦЭМ!$K$40:$K$783,СВЦЭМ!$A$40:$A$783,$A356,СВЦЭМ!$B$39:$B$782,M$348)+'СЕТ СН'!$F$13</f>
        <v>0</v>
      </c>
      <c r="N356" s="36">
        <f ca="1">SUMIFS(СВЦЭМ!$K$40:$K$783,СВЦЭМ!$A$40:$A$783,$A356,СВЦЭМ!$B$39:$B$782,N$348)+'СЕТ СН'!$F$13</f>
        <v>0</v>
      </c>
      <c r="O356" s="36">
        <f ca="1">SUMIFS(СВЦЭМ!$K$40:$K$783,СВЦЭМ!$A$40:$A$783,$A356,СВЦЭМ!$B$39:$B$782,O$348)+'СЕТ СН'!$F$13</f>
        <v>0</v>
      </c>
      <c r="P356" s="36">
        <f ca="1">SUMIFS(СВЦЭМ!$K$40:$K$783,СВЦЭМ!$A$40:$A$783,$A356,СВЦЭМ!$B$39:$B$782,P$348)+'СЕТ СН'!$F$13</f>
        <v>0</v>
      </c>
      <c r="Q356" s="36">
        <f ca="1">SUMIFS(СВЦЭМ!$K$40:$K$783,СВЦЭМ!$A$40:$A$783,$A356,СВЦЭМ!$B$39:$B$782,Q$348)+'СЕТ СН'!$F$13</f>
        <v>0</v>
      </c>
      <c r="R356" s="36">
        <f ca="1">SUMIFS(СВЦЭМ!$K$40:$K$783,СВЦЭМ!$A$40:$A$783,$A356,СВЦЭМ!$B$39:$B$782,R$348)+'СЕТ СН'!$F$13</f>
        <v>0</v>
      </c>
      <c r="S356" s="36">
        <f ca="1">SUMIFS(СВЦЭМ!$K$40:$K$783,СВЦЭМ!$A$40:$A$783,$A356,СВЦЭМ!$B$39:$B$782,S$348)+'СЕТ СН'!$F$13</f>
        <v>0</v>
      </c>
      <c r="T356" s="36">
        <f ca="1">SUMIFS(СВЦЭМ!$K$40:$K$783,СВЦЭМ!$A$40:$A$783,$A356,СВЦЭМ!$B$39:$B$782,T$348)+'СЕТ СН'!$F$13</f>
        <v>0</v>
      </c>
      <c r="U356" s="36">
        <f ca="1">SUMIFS(СВЦЭМ!$K$40:$K$783,СВЦЭМ!$A$40:$A$783,$A356,СВЦЭМ!$B$39:$B$782,U$348)+'СЕТ СН'!$F$13</f>
        <v>0</v>
      </c>
      <c r="V356" s="36">
        <f ca="1">SUMIFS(СВЦЭМ!$K$40:$K$783,СВЦЭМ!$A$40:$A$783,$A356,СВЦЭМ!$B$39:$B$782,V$348)+'СЕТ СН'!$F$13</f>
        <v>0</v>
      </c>
      <c r="W356" s="36">
        <f ca="1">SUMIFS(СВЦЭМ!$K$40:$K$783,СВЦЭМ!$A$40:$A$783,$A356,СВЦЭМ!$B$39:$B$782,W$348)+'СЕТ СН'!$F$13</f>
        <v>0</v>
      </c>
      <c r="X356" s="36">
        <f ca="1">SUMIFS(СВЦЭМ!$K$40:$K$783,СВЦЭМ!$A$40:$A$783,$A356,СВЦЭМ!$B$39:$B$782,X$348)+'СЕТ СН'!$F$13</f>
        <v>0</v>
      </c>
      <c r="Y356" s="36">
        <f ca="1">SUMIFS(СВЦЭМ!$K$40:$K$783,СВЦЭМ!$A$40:$A$783,$A356,СВЦЭМ!$B$39:$B$782,Y$348)+'СЕТ СН'!$F$13</f>
        <v>0</v>
      </c>
    </row>
    <row r="357" spans="1:25" ht="15.75" hidden="1" x14ac:dyDescent="0.2">
      <c r="A357" s="35">
        <f t="shared" si="10"/>
        <v>44966</v>
      </c>
      <c r="B357" s="36">
        <f ca="1">SUMIFS(СВЦЭМ!$K$40:$K$783,СВЦЭМ!$A$40:$A$783,$A357,СВЦЭМ!$B$39:$B$782,B$348)+'СЕТ СН'!$F$13</f>
        <v>0</v>
      </c>
      <c r="C357" s="36">
        <f ca="1">SUMIFS(СВЦЭМ!$K$40:$K$783,СВЦЭМ!$A$40:$A$783,$A357,СВЦЭМ!$B$39:$B$782,C$348)+'СЕТ СН'!$F$13</f>
        <v>0</v>
      </c>
      <c r="D357" s="36">
        <f ca="1">SUMIFS(СВЦЭМ!$K$40:$K$783,СВЦЭМ!$A$40:$A$783,$A357,СВЦЭМ!$B$39:$B$782,D$348)+'СЕТ СН'!$F$13</f>
        <v>0</v>
      </c>
      <c r="E357" s="36">
        <f ca="1">SUMIFS(СВЦЭМ!$K$40:$K$783,СВЦЭМ!$A$40:$A$783,$A357,СВЦЭМ!$B$39:$B$782,E$348)+'СЕТ СН'!$F$13</f>
        <v>0</v>
      </c>
      <c r="F357" s="36">
        <f ca="1">SUMIFS(СВЦЭМ!$K$40:$K$783,СВЦЭМ!$A$40:$A$783,$A357,СВЦЭМ!$B$39:$B$782,F$348)+'СЕТ СН'!$F$13</f>
        <v>0</v>
      </c>
      <c r="G357" s="36">
        <f ca="1">SUMIFS(СВЦЭМ!$K$40:$K$783,СВЦЭМ!$A$40:$A$783,$A357,СВЦЭМ!$B$39:$B$782,G$348)+'СЕТ СН'!$F$13</f>
        <v>0</v>
      </c>
      <c r="H357" s="36">
        <f ca="1">SUMIFS(СВЦЭМ!$K$40:$K$783,СВЦЭМ!$A$40:$A$783,$A357,СВЦЭМ!$B$39:$B$782,H$348)+'СЕТ СН'!$F$13</f>
        <v>0</v>
      </c>
      <c r="I357" s="36">
        <f ca="1">SUMIFS(СВЦЭМ!$K$40:$K$783,СВЦЭМ!$A$40:$A$783,$A357,СВЦЭМ!$B$39:$B$782,I$348)+'СЕТ СН'!$F$13</f>
        <v>0</v>
      </c>
      <c r="J357" s="36">
        <f ca="1">SUMIFS(СВЦЭМ!$K$40:$K$783,СВЦЭМ!$A$40:$A$783,$A357,СВЦЭМ!$B$39:$B$782,J$348)+'СЕТ СН'!$F$13</f>
        <v>0</v>
      </c>
      <c r="K357" s="36">
        <f ca="1">SUMIFS(СВЦЭМ!$K$40:$K$783,СВЦЭМ!$A$40:$A$783,$A357,СВЦЭМ!$B$39:$B$782,K$348)+'СЕТ СН'!$F$13</f>
        <v>0</v>
      </c>
      <c r="L357" s="36">
        <f ca="1">SUMIFS(СВЦЭМ!$K$40:$K$783,СВЦЭМ!$A$40:$A$783,$A357,СВЦЭМ!$B$39:$B$782,L$348)+'СЕТ СН'!$F$13</f>
        <v>0</v>
      </c>
      <c r="M357" s="36">
        <f ca="1">SUMIFS(СВЦЭМ!$K$40:$K$783,СВЦЭМ!$A$40:$A$783,$A357,СВЦЭМ!$B$39:$B$782,M$348)+'СЕТ СН'!$F$13</f>
        <v>0</v>
      </c>
      <c r="N357" s="36">
        <f ca="1">SUMIFS(СВЦЭМ!$K$40:$K$783,СВЦЭМ!$A$40:$A$783,$A357,СВЦЭМ!$B$39:$B$782,N$348)+'СЕТ СН'!$F$13</f>
        <v>0</v>
      </c>
      <c r="O357" s="36">
        <f ca="1">SUMIFS(СВЦЭМ!$K$40:$K$783,СВЦЭМ!$A$40:$A$783,$A357,СВЦЭМ!$B$39:$B$782,O$348)+'СЕТ СН'!$F$13</f>
        <v>0</v>
      </c>
      <c r="P357" s="36">
        <f ca="1">SUMIFS(СВЦЭМ!$K$40:$K$783,СВЦЭМ!$A$40:$A$783,$A357,СВЦЭМ!$B$39:$B$782,P$348)+'СЕТ СН'!$F$13</f>
        <v>0</v>
      </c>
      <c r="Q357" s="36">
        <f ca="1">SUMIFS(СВЦЭМ!$K$40:$K$783,СВЦЭМ!$A$40:$A$783,$A357,СВЦЭМ!$B$39:$B$782,Q$348)+'СЕТ СН'!$F$13</f>
        <v>0</v>
      </c>
      <c r="R357" s="36">
        <f ca="1">SUMIFS(СВЦЭМ!$K$40:$K$783,СВЦЭМ!$A$40:$A$783,$A357,СВЦЭМ!$B$39:$B$782,R$348)+'СЕТ СН'!$F$13</f>
        <v>0</v>
      </c>
      <c r="S357" s="36">
        <f ca="1">SUMIFS(СВЦЭМ!$K$40:$K$783,СВЦЭМ!$A$40:$A$783,$A357,СВЦЭМ!$B$39:$B$782,S$348)+'СЕТ СН'!$F$13</f>
        <v>0</v>
      </c>
      <c r="T357" s="36">
        <f ca="1">SUMIFS(СВЦЭМ!$K$40:$K$783,СВЦЭМ!$A$40:$A$783,$A357,СВЦЭМ!$B$39:$B$782,T$348)+'СЕТ СН'!$F$13</f>
        <v>0</v>
      </c>
      <c r="U357" s="36">
        <f ca="1">SUMIFS(СВЦЭМ!$K$40:$K$783,СВЦЭМ!$A$40:$A$783,$A357,СВЦЭМ!$B$39:$B$782,U$348)+'СЕТ СН'!$F$13</f>
        <v>0</v>
      </c>
      <c r="V357" s="36">
        <f ca="1">SUMIFS(СВЦЭМ!$K$40:$K$783,СВЦЭМ!$A$40:$A$783,$A357,СВЦЭМ!$B$39:$B$782,V$348)+'СЕТ СН'!$F$13</f>
        <v>0</v>
      </c>
      <c r="W357" s="36">
        <f ca="1">SUMIFS(СВЦЭМ!$K$40:$K$783,СВЦЭМ!$A$40:$A$783,$A357,СВЦЭМ!$B$39:$B$782,W$348)+'СЕТ СН'!$F$13</f>
        <v>0</v>
      </c>
      <c r="X357" s="36">
        <f ca="1">SUMIFS(СВЦЭМ!$K$40:$K$783,СВЦЭМ!$A$40:$A$783,$A357,СВЦЭМ!$B$39:$B$782,X$348)+'СЕТ СН'!$F$13</f>
        <v>0</v>
      </c>
      <c r="Y357" s="36">
        <f ca="1">SUMIFS(СВЦЭМ!$K$40:$K$783,СВЦЭМ!$A$40:$A$783,$A357,СВЦЭМ!$B$39:$B$782,Y$348)+'СЕТ СН'!$F$13</f>
        <v>0</v>
      </c>
    </row>
    <row r="358" spans="1:25" ht="15.75" hidden="1" x14ac:dyDescent="0.2">
      <c r="A358" s="35">
        <f t="shared" si="10"/>
        <v>44967</v>
      </c>
      <c r="B358" s="36">
        <f ca="1">SUMIFS(СВЦЭМ!$K$40:$K$783,СВЦЭМ!$A$40:$A$783,$A358,СВЦЭМ!$B$39:$B$782,B$348)+'СЕТ СН'!$F$13</f>
        <v>0</v>
      </c>
      <c r="C358" s="36">
        <f ca="1">SUMIFS(СВЦЭМ!$K$40:$K$783,СВЦЭМ!$A$40:$A$783,$A358,СВЦЭМ!$B$39:$B$782,C$348)+'СЕТ СН'!$F$13</f>
        <v>0</v>
      </c>
      <c r="D358" s="36">
        <f ca="1">SUMIFS(СВЦЭМ!$K$40:$K$783,СВЦЭМ!$A$40:$A$783,$A358,СВЦЭМ!$B$39:$B$782,D$348)+'СЕТ СН'!$F$13</f>
        <v>0</v>
      </c>
      <c r="E358" s="36">
        <f ca="1">SUMIFS(СВЦЭМ!$K$40:$K$783,СВЦЭМ!$A$40:$A$783,$A358,СВЦЭМ!$B$39:$B$782,E$348)+'СЕТ СН'!$F$13</f>
        <v>0</v>
      </c>
      <c r="F358" s="36">
        <f ca="1">SUMIFS(СВЦЭМ!$K$40:$K$783,СВЦЭМ!$A$40:$A$783,$A358,СВЦЭМ!$B$39:$B$782,F$348)+'СЕТ СН'!$F$13</f>
        <v>0</v>
      </c>
      <c r="G358" s="36">
        <f ca="1">SUMIFS(СВЦЭМ!$K$40:$K$783,СВЦЭМ!$A$40:$A$783,$A358,СВЦЭМ!$B$39:$B$782,G$348)+'СЕТ СН'!$F$13</f>
        <v>0</v>
      </c>
      <c r="H358" s="36">
        <f ca="1">SUMIFS(СВЦЭМ!$K$40:$K$783,СВЦЭМ!$A$40:$A$783,$A358,СВЦЭМ!$B$39:$B$782,H$348)+'СЕТ СН'!$F$13</f>
        <v>0</v>
      </c>
      <c r="I358" s="36">
        <f ca="1">SUMIFS(СВЦЭМ!$K$40:$K$783,СВЦЭМ!$A$40:$A$783,$A358,СВЦЭМ!$B$39:$B$782,I$348)+'СЕТ СН'!$F$13</f>
        <v>0</v>
      </c>
      <c r="J358" s="36">
        <f ca="1">SUMIFS(СВЦЭМ!$K$40:$K$783,СВЦЭМ!$A$40:$A$783,$A358,СВЦЭМ!$B$39:$B$782,J$348)+'СЕТ СН'!$F$13</f>
        <v>0</v>
      </c>
      <c r="K358" s="36">
        <f ca="1">SUMIFS(СВЦЭМ!$K$40:$K$783,СВЦЭМ!$A$40:$A$783,$A358,СВЦЭМ!$B$39:$B$782,K$348)+'СЕТ СН'!$F$13</f>
        <v>0</v>
      </c>
      <c r="L358" s="36">
        <f ca="1">SUMIFS(СВЦЭМ!$K$40:$K$783,СВЦЭМ!$A$40:$A$783,$A358,СВЦЭМ!$B$39:$B$782,L$348)+'СЕТ СН'!$F$13</f>
        <v>0</v>
      </c>
      <c r="M358" s="36">
        <f ca="1">SUMIFS(СВЦЭМ!$K$40:$K$783,СВЦЭМ!$A$40:$A$783,$A358,СВЦЭМ!$B$39:$B$782,M$348)+'СЕТ СН'!$F$13</f>
        <v>0</v>
      </c>
      <c r="N358" s="36">
        <f ca="1">SUMIFS(СВЦЭМ!$K$40:$K$783,СВЦЭМ!$A$40:$A$783,$A358,СВЦЭМ!$B$39:$B$782,N$348)+'СЕТ СН'!$F$13</f>
        <v>0</v>
      </c>
      <c r="O358" s="36">
        <f ca="1">SUMIFS(СВЦЭМ!$K$40:$K$783,СВЦЭМ!$A$40:$A$783,$A358,СВЦЭМ!$B$39:$B$782,O$348)+'СЕТ СН'!$F$13</f>
        <v>0</v>
      </c>
      <c r="P358" s="36">
        <f ca="1">SUMIFS(СВЦЭМ!$K$40:$K$783,СВЦЭМ!$A$40:$A$783,$A358,СВЦЭМ!$B$39:$B$782,P$348)+'СЕТ СН'!$F$13</f>
        <v>0</v>
      </c>
      <c r="Q358" s="36">
        <f ca="1">SUMIFS(СВЦЭМ!$K$40:$K$783,СВЦЭМ!$A$40:$A$783,$A358,СВЦЭМ!$B$39:$B$782,Q$348)+'СЕТ СН'!$F$13</f>
        <v>0</v>
      </c>
      <c r="R358" s="36">
        <f ca="1">SUMIFS(СВЦЭМ!$K$40:$K$783,СВЦЭМ!$A$40:$A$783,$A358,СВЦЭМ!$B$39:$B$782,R$348)+'СЕТ СН'!$F$13</f>
        <v>0</v>
      </c>
      <c r="S358" s="36">
        <f ca="1">SUMIFS(СВЦЭМ!$K$40:$K$783,СВЦЭМ!$A$40:$A$783,$A358,СВЦЭМ!$B$39:$B$782,S$348)+'СЕТ СН'!$F$13</f>
        <v>0</v>
      </c>
      <c r="T358" s="36">
        <f ca="1">SUMIFS(СВЦЭМ!$K$40:$K$783,СВЦЭМ!$A$40:$A$783,$A358,СВЦЭМ!$B$39:$B$782,T$348)+'СЕТ СН'!$F$13</f>
        <v>0</v>
      </c>
      <c r="U358" s="36">
        <f ca="1">SUMIFS(СВЦЭМ!$K$40:$K$783,СВЦЭМ!$A$40:$A$783,$A358,СВЦЭМ!$B$39:$B$782,U$348)+'СЕТ СН'!$F$13</f>
        <v>0</v>
      </c>
      <c r="V358" s="36">
        <f ca="1">SUMIFS(СВЦЭМ!$K$40:$K$783,СВЦЭМ!$A$40:$A$783,$A358,СВЦЭМ!$B$39:$B$782,V$348)+'СЕТ СН'!$F$13</f>
        <v>0</v>
      </c>
      <c r="W358" s="36">
        <f ca="1">SUMIFS(СВЦЭМ!$K$40:$K$783,СВЦЭМ!$A$40:$A$783,$A358,СВЦЭМ!$B$39:$B$782,W$348)+'СЕТ СН'!$F$13</f>
        <v>0</v>
      </c>
      <c r="X358" s="36">
        <f ca="1">SUMIFS(СВЦЭМ!$K$40:$K$783,СВЦЭМ!$A$40:$A$783,$A358,СВЦЭМ!$B$39:$B$782,X$348)+'СЕТ СН'!$F$13</f>
        <v>0</v>
      </c>
      <c r="Y358" s="36">
        <f ca="1">SUMIFS(СВЦЭМ!$K$40:$K$783,СВЦЭМ!$A$40:$A$783,$A358,СВЦЭМ!$B$39:$B$782,Y$348)+'СЕТ СН'!$F$13</f>
        <v>0</v>
      </c>
    </row>
    <row r="359" spans="1:25" ht="15.75" hidden="1" x14ac:dyDescent="0.2">
      <c r="A359" s="35">
        <f t="shared" si="10"/>
        <v>44968</v>
      </c>
      <c r="B359" s="36">
        <f ca="1">SUMIFS(СВЦЭМ!$K$40:$K$783,СВЦЭМ!$A$40:$A$783,$A359,СВЦЭМ!$B$39:$B$782,B$348)+'СЕТ СН'!$F$13</f>
        <v>0</v>
      </c>
      <c r="C359" s="36">
        <f ca="1">SUMIFS(СВЦЭМ!$K$40:$K$783,СВЦЭМ!$A$40:$A$783,$A359,СВЦЭМ!$B$39:$B$782,C$348)+'СЕТ СН'!$F$13</f>
        <v>0</v>
      </c>
      <c r="D359" s="36">
        <f ca="1">SUMIFS(СВЦЭМ!$K$40:$K$783,СВЦЭМ!$A$40:$A$783,$A359,СВЦЭМ!$B$39:$B$782,D$348)+'СЕТ СН'!$F$13</f>
        <v>0</v>
      </c>
      <c r="E359" s="36">
        <f ca="1">SUMIFS(СВЦЭМ!$K$40:$K$783,СВЦЭМ!$A$40:$A$783,$A359,СВЦЭМ!$B$39:$B$782,E$348)+'СЕТ СН'!$F$13</f>
        <v>0</v>
      </c>
      <c r="F359" s="36">
        <f ca="1">SUMIFS(СВЦЭМ!$K$40:$K$783,СВЦЭМ!$A$40:$A$783,$A359,СВЦЭМ!$B$39:$B$782,F$348)+'СЕТ СН'!$F$13</f>
        <v>0</v>
      </c>
      <c r="G359" s="36">
        <f ca="1">SUMIFS(СВЦЭМ!$K$40:$K$783,СВЦЭМ!$A$40:$A$783,$A359,СВЦЭМ!$B$39:$B$782,G$348)+'СЕТ СН'!$F$13</f>
        <v>0</v>
      </c>
      <c r="H359" s="36">
        <f ca="1">SUMIFS(СВЦЭМ!$K$40:$K$783,СВЦЭМ!$A$40:$A$783,$A359,СВЦЭМ!$B$39:$B$782,H$348)+'СЕТ СН'!$F$13</f>
        <v>0</v>
      </c>
      <c r="I359" s="36">
        <f ca="1">SUMIFS(СВЦЭМ!$K$40:$K$783,СВЦЭМ!$A$40:$A$783,$A359,СВЦЭМ!$B$39:$B$782,I$348)+'СЕТ СН'!$F$13</f>
        <v>0</v>
      </c>
      <c r="J359" s="36">
        <f ca="1">SUMIFS(СВЦЭМ!$K$40:$K$783,СВЦЭМ!$A$40:$A$783,$A359,СВЦЭМ!$B$39:$B$782,J$348)+'СЕТ СН'!$F$13</f>
        <v>0</v>
      </c>
      <c r="K359" s="36">
        <f ca="1">SUMIFS(СВЦЭМ!$K$40:$K$783,СВЦЭМ!$A$40:$A$783,$A359,СВЦЭМ!$B$39:$B$782,K$348)+'СЕТ СН'!$F$13</f>
        <v>0</v>
      </c>
      <c r="L359" s="36">
        <f ca="1">SUMIFS(СВЦЭМ!$K$40:$K$783,СВЦЭМ!$A$40:$A$783,$A359,СВЦЭМ!$B$39:$B$782,L$348)+'СЕТ СН'!$F$13</f>
        <v>0</v>
      </c>
      <c r="M359" s="36">
        <f ca="1">SUMIFS(СВЦЭМ!$K$40:$K$783,СВЦЭМ!$A$40:$A$783,$A359,СВЦЭМ!$B$39:$B$782,M$348)+'СЕТ СН'!$F$13</f>
        <v>0</v>
      </c>
      <c r="N359" s="36">
        <f ca="1">SUMIFS(СВЦЭМ!$K$40:$K$783,СВЦЭМ!$A$40:$A$783,$A359,СВЦЭМ!$B$39:$B$782,N$348)+'СЕТ СН'!$F$13</f>
        <v>0</v>
      </c>
      <c r="O359" s="36">
        <f ca="1">SUMIFS(СВЦЭМ!$K$40:$K$783,СВЦЭМ!$A$40:$A$783,$A359,СВЦЭМ!$B$39:$B$782,O$348)+'СЕТ СН'!$F$13</f>
        <v>0</v>
      </c>
      <c r="P359" s="36">
        <f ca="1">SUMIFS(СВЦЭМ!$K$40:$K$783,СВЦЭМ!$A$40:$A$783,$A359,СВЦЭМ!$B$39:$B$782,P$348)+'СЕТ СН'!$F$13</f>
        <v>0</v>
      </c>
      <c r="Q359" s="36">
        <f ca="1">SUMIFS(СВЦЭМ!$K$40:$K$783,СВЦЭМ!$A$40:$A$783,$A359,СВЦЭМ!$B$39:$B$782,Q$348)+'СЕТ СН'!$F$13</f>
        <v>0</v>
      </c>
      <c r="R359" s="36">
        <f ca="1">SUMIFS(СВЦЭМ!$K$40:$K$783,СВЦЭМ!$A$40:$A$783,$A359,СВЦЭМ!$B$39:$B$782,R$348)+'СЕТ СН'!$F$13</f>
        <v>0</v>
      </c>
      <c r="S359" s="36">
        <f ca="1">SUMIFS(СВЦЭМ!$K$40:$K$783,СВЦЭМ!$A$40:$A$783,$A359,СВЦЭМ!$B$39:$B$782,S$348)+'СЕТ СН'!$F$13</f>
        <v>0</v>
      </c>
      <c r="T359" s="36">
        <f ca="1">SUMIFS(СВЦЭМ!$K$40:$K$783,СВЦЭМ!$A$40:$A$783,$A359,СВЦЭМ!$B$39:$B$782,T$348)+'СЕТ СН'!$F$13</f>
        <v>0</v>
      </c>
      <c r="U359" s="36">
        <f ca="1">SUMIFS(СВЦЭМ!$K$40:$K$783,СВЦЭМ!$A$40:$A$783,$A359,СВЦЭМ!$B$39:$B$782,U$348)+'СЕТ СН'!$F$13</f>
        <v>0</v>
      </c>
      <c r="V359" s="36">
        <f ca="1">SUMIFS(СВЦЭМ!$K$40:$K$783,СВЦЭМ!$A$40:$A$783,$A359,СВЦЭМ!$B$39:$B$782,V$348)+'СЕТ СН'!$F$13</f>
        <v>0</v>
      </c>
      <c r="W359" s="36">
        <f ca="1">SUMIFS(СВЦЭМ!$K$40:$K$783,СВЦЭМ!$A$40:$A$783,$A359,СВЦЭМ!$B$39:$B$782,W$348)+'СЕТ СН'!$F$13</f>
        <v>0</v>
      </c>
      <c r="X359" s="36">
        <f ca="1">SUMIFS(СВЦЭМ!$K$40:$K$783,СВЦЭМ!$A$40:$A$783,$A359,СВЦЭМ!$B$39:$B$782,X$348)+'СЕТ СН'!$F$13</f>
        <v>0</v>
      </c>
      <c r="Y359" s="36">
        <f ca="1">SUMIFS(СВЦЭМ!$K$40:$K$783,СВЦЭМ!$A$40:$A$783,$A359,СВЦЭМ!$B$39:$B$782,Y$348)+'СЕТ СН'!$F$13</f>
        <v>0</v>
      </c>
    </row>
    <row r="360" spans="1:25" ht="15.75" hidden="1" x14ac:dyDescent="0.2">
      <c r="A360" s="35">
        <f t="shared" si="10"/>
        <v>44969</v>
      </c>
      <c r="B360" s="36">
        <f ca="1">SUMIFS(СВЦЭМ!$K$40:$K$783,СВЦЭМ!$A$40:$A$783,$A360,СВЦЭМ!$B$39:$B$782,B$348)+'СЕТ СН'!$F$13</f>
        <v>0</v>
      </c>
      <c r="C360" s="36">
        <f ca="1">SUMIFS(СВЦЭМ!$K$40:$K$783,СВЦЭМ!$A$40:$A$783,$A360,СВЦЭМ!$B$39:$B$782,C$348)+'СЕТ СН'!$F$13</f>
        <v>0</v>
      </c>
      <c r="D360" s="36">
        <f ca="1">SUMIFS(СВЦЭМ!$K$40:$K$783,СВЦЭМ!$A$40:$A$783,$A360,СВЦЭМ!$B$39:$B$782,D$348)+'СЕТ СН'!$F$13</f>
        <v>0</v>
      </c>
      <c r="E360" s="36">
        <f ca="1">SUMIFS(СВЦЭМ!$K$40:$K$783,СВЦЭМ!$A$40:$A$783,$A360,СВЦЭМ!$B$39:$B$782,E$348)+'СЕТ СН'!$F$13</f>
        <v>0</v>
      </c>
      <c r="F360" s="36">
        <f ca="1">SUMIFS(СВЦЭМ!$K$40:$K$783,СВЦЭМ!$A$40:$A$783,$A360,СВЦЭМ!$B$39:$B$782,F$348)+'СЕТ СН'!$F$13</f>
        <v>0</v>
      </c>
      <c r="G360" s="36">
        <f ca="1">SUMIFS(СВЦЭМ!$K$40:$K$783,СВЦЭМ!$A$40:$A$783,$A360,СВЦЭМ!$B$39:$B$782,G$348)+'СЕТ СН'!$F$13</f>
        <v>0</v>
      </c>
      <c r="H360" s="36">
        <f ca="1">SUMIFS(СВЦЭМ!$K$40:$K$783,СВЦЭМ!$A$40:$A$783,$A360,СВЦЭМ!$B$39:$B$782,H$348)+'СЕТ СН'!$F$13</f>
        <v>0</v>
      </c>
      <c r="I360" s="36">
        <f ca="1">SUMIFS(СВЦЭМ!$K$40:$K$783,СВЦЭМ!$A$40:$A$783,$A360,СВЦЭМ!$B$39:$B$782,I$348)+'СЕТ СН'!$F$13</f>
        <v>0</v>
      </c>
      <c r="J360" s="36">
        <f ca="1">SUMIFS(СВЦЭМ!$K$40:$K$783,СВЦЭМ!$A$40:$A$783,$A360,СВЦЭМ!$B$39:$B$782,J$348)+'СЕТ СН'!$F$13</f>
        <v>0</v>
      </c>
      <c r="K360" s="36">
        <f ca="1">SUMIFS(СВЦЭМ!$K$40:$K$783,СВЦЭМ!$A$40:$A$783,$A360,СВЦЭМ!$B$39:$B$782,K$348)+'СЕТ СН'!$F$13</f>
        <v>0</v>
      </c>
      <c r="L360" s="36">
        <f ca="1">SUMIFS(СВЦЭМ!$K$40:$K$783,СВЦЭМ!$A$40:$A$783,$A360,СВЦЭМ!$B$39:$B$782,L$348)+'СЕТ СН'!$F$13</f>
        <v>0</v>
      </c>
      <c r="M360" s="36">
        <f ca="1">SUMIFS(СВЦЭМ!$K$40:$K$783,СВЦЭМ!$A$40:$A$783,$A360,СВЦЭМ!$B$39:$B$782,M$348)+'СЕТ СН'!$F$13</f>
        <v>0</v>
      </c>
      <c r="N360" s="36">
        <f ca="1">SUMIFS(СВЦЭМ!$K$40:$K$783,СВЦЭМ!$A$40:$A$783,$A360,СВЦЭМ!$B$39:$B$782,N$348)+'СЕТ СН'!$F$13</f>
        <v>0</v>
      </c>
      <c r="O360" s="36">
        <f ca="1">SUMIFS(СВЦЭМ!$K$40:$K$783,СВЦЭМ!$A$40:$A$783,$A360,СВЦЭМ!$B$39:$B$782,O$348)+'СЕТ СН'!$F$13</f>
        <v>0</v>
      </c>
      <c r="P360" s="36">
        <f ca="1">SUMIFS(СВЦЭМ!$K$40:$K$783,СВЦЭМ!$A$40:$A$783,$A360,СВЦЭМ!$B$39:$B$782,P$348)+'СЕТ СН'!$F$13</f>
        <v>0</v>
      </c>
      <c r="Q360" s="36">
        <f ca="1">SUMIFS(СВЦЭМ!$K$40:$K$783,СВЦЭМ!$A$40:$A$783,$A360,СВЦЭМ!$B$39:$B$782,Q$348)+'СЕТ СН'!$F$13</f>
        <v>0</v>
      </c>
      <c r="R360" s="36">
        <f ca="1">SUMIFS(СВЦЭМ!$K$40:$K$783,СВЦЭМ!$A$40:$A$783,$A360,СВЦЭМ!$B$39:$B$782,R$348)+'СЕТ СН'!$F$13</f>
        <v>0</v>
      </c>
      <c r="S360" s="36">
        <f ca="1">SUMIFS(СВЦЭМ!$K$40:$K$783,СВЦЭМ!$A$40:$A$783,$A360,СВЦЭМ!$B$39:$B$782,S$348)+'СЕТ СН'!$F$13</f>
        <v>0</v>
      </c>
      <c r="T360" s="36">
        <f ca="1">SUMIFS(СВЦЭМ!$K$40:$K$783,СВЦЭМ!$A$40:$A$783,$A360,СВЦЭМ!$B$39:$B$782,T$348)+'СЕТ СН'!$F$13</f>
        <v>0</v>
      </c>
      <c r="U360" s="36">
        <f ca="1">SUMIFS(СВЦЭМ!$K$40:$K$783,СВЦЭМ!$A$40:$A$783,$A360,СВЦЭМ!$B$39:$B$782,U$348)+'СЕТ СН'!$F$13</f>
        <v>0</v>
      </c>
      <c r="V360" s="36">
        <f ca="1">SUMIFS(СВЦЭМ!$K$40:$K$783,СВЦЭМ!$A$40:$A$783,$A360,СВЦЭМ!$B$39:$B$782,V$348)+'СЕТ СН'!$F$13</f>
        <v>0</v>
      </c>
      <c r="W360" s="36">
        <f ca="1">SUMIFS(СВЦЭМ!$K$40:$K$783,СВЦЭМ!$A$40:$A$783,$A360,СВЦЭМ!$B$39:$B$782,W$348)+'СЕТ СН'!$F$13</f>
        <v>0</v>
      </c>
      <c r="X360" s="36">
        <f ca="1">SUMIFS(СВЦЭМ!$K$40:$K$783,СВЦЭМ!$A$40:$A$783,$A360,СВЦЭМ!$B$39:$B$782,X$348)+'СЕТ СН'!$F$13</f>
        <v>0</v>
      </c>
      <c r="Y360" s="36">
        <f ca="1">SUMIFS(СВЦЭМ!$K$40:$K$783,СВЦЭМ!$A$40:$A$783,$A360,СВЦЭМ!$B$39:$B$782,Y$348)+'СЕТ СН'!$F$13</f>
        <v>0</v>
      </c>
    </row>
    <row r="361" spans="1:25" ht="15.75" hidden="1" x14ac:dyDescent="0.2">
      <c r="A361" s="35">
        <f t="shared" si="10"/>
        <v>44970</v>
      </c>
      <c r="B361" s="36">
        <f ca="1">SUMIFS(СВЦЭМ!$K$40:$K$783,СВЦЭМ!$A$40:$A$783,$A361,СВЦЭМ!$B$39:$B$782,B$348)+'СЕТ СН'!$F$13</f>
        <v>0</v>
      </c>
      <c r="C361" s="36">
        <f ca="1">SUMIFS(СВЦЭМ!$K$40:$K$783,СВЦЭМ!$A$40:$A$783,$A361,СВЦЭМ!$B$39:$B$782,C$348)+'СЕТ СН'!$F$13</f>
        <v>0</v>
      </c>
      <c r="D361" s="36">
        <f ca="1">SUMIFS(СВЦЭМ!$K$40:$K$783,СВЦЭМ!$A$40:$A$783,$A361,СВЦЭМ!$B$39:$B$782,D$348)+'СЕТ СН'!$F$13</f>
        <v>0</v>
      </c>
      <c r="E361" s="36">
        <f ca="1">SUMIFS(СВЦЭМ!$K$40:$K$783,СВЦЭМ!$A$40:$A$783,$A361,СВЦЭМ!$B$39:$B$782,E$348)+'СЕТ СН'!$F$13</f>
        <v>0</v>
      </c>
      <c r="F361" s="36">
        <f ca="1">SUMIFS(СВЦЭМ!$K$40:$K$783,СВЦЭМ!$A$40:$A$783,$A361,СВЦЭМ!$B$39:$B$782,F$348)+'СЕТ СН'!$F$13</f>
        <v>0</v>
      </c>
      <c r="G361" s="36">
        <f ca="1">SUMIFS(СВЦЭМ!$K$40:$K$783,СВЦЭМ!$A$40:$A$783,$A361,СВЦЭМ!$B$39:$B$782,G$348)+'СЕТ СН'!$F$13</f>
        <v>0</v>
      </c>
      <c r="H361" s="36">
        <f ca="1">SUMIFS(СВЦЭМ!$K$40:$K$783,СВЦЭМ!$A$40:$A$783,$A361,СВЦЭМ!$B$39:$B$782,H$348)+'СЕТ СН'!$F$13</f>
        <v>0</v>
      </c>
      <c r="I361" s="36">
        <f ca="1">SUMIFS(СВЦЭМ!$K$40:$K$783,СВЦЭМ!$A$40:$A$783,$A361,СВЦЭМ!$B$39:$B$782,I$348)+'СЕТ СН'!$F$13</f>
        <v>0</v>
      </c>
      <c r="J361" s="36">
        <f ca="1">SUMIFS(СВЦЭМ!$K$40:$K$783,СВЦЭМ!$A$40:$A$783,$A361,СВЦЭМ!$B$39:$B$782,J$348)+'СЕТ СН'!$F$13</f>
        <v>0</v>
      </c>
      <c r="K361" s="36">
        <f ca="1">SUMIFS(СВЦЭМ!$K$40:$K$783,СВЦЭМ!$A$40:$A$783,$A361,СВЦЭМ!$B$39:$B$782,K$348)+'СЕТ СН'!$F$13</f>
        <v>0</v>
      </c>
      <c r="L361" s="36">
        <f ca="1">SUMIFS(СВЦЭМ!$K$40:$K$783,СВЦЭМ!$A$40:$A$783,$A361,СВЦЭМ!$B$39:$B$782,L$348)+'СЕТ СН'!$F$13</f>
        <v>0</v>
      </c>
      <c r="M361" s="36">
        <f ca="1">SUMIFS(СВЦЭМ!$K$40:$K$783,СВЦЭМ!$A$40:$A$783,$A361,СВЦЭМ!$B$39:$B$782,M$348)+'СЕТ СН'!$F$13</f>
        <v>0</v>
      </c>
      <c r="N361" s="36">
        <f ca="1">SUMIFS(СВЦЭМ!$K$40:$K$783,СВЦЭМ!$A$40:$A$783,$A361,СВЦЭМ!$B$39:$B$782,N$348)+'СЕТ СН'!$F$13</f>
        <v>0</v>
      </c>
      <c r="O361" s="36">
        <f ca="1">SUMIFS(СВЦЭМ!$K$40:$K$783,СВЦЭМ!$A$40:$A$783,$A361,СВЦЭМ!$B$39:$B$782,O$348)+'СЕТ СН'!$F$13</f>
        <v>0</v>
      </c>
      <c r="P361" s="36">
        <f ca="1">SUMIFS(СВЦЭМ!$K$40:$K$783,СВЦЭМ!$A$40:$A$783,$A361,СВЦЭМ!$B$39:$B$782,P$348)+'СЕТ СН'!$F$13</f>
        <v>0</v>
      </c>
      <c r="Q361" s="36">
        <f ca="1">SUMIFS(СВЦЭМ!$K$40:$K$783,СВЦЭМ!$A$40:$A$783,$A361,СВЦЭМ!$B$39:$B$782,Q$348)+'СЕТ СН'!$F$13</f>
        <v>0</v>
      </c>
      <c r="R361" s="36">
        <f ca="1">SUMIFS(СВЦЭМ!$K$40:$K$783,СВЦЭМ!$A$40:$A$783,$A361,СВЦЭМ!$B$39:$B$782,R$348)+'СЕТ СН'!$F$13</f>
        <v>0</v>
      </c>
      <c r="S361" s="36">
        <f ca="1">SUMIFS(СВЦЭМ!$K$40:$K$783,СВЦЭМ!$A$40:$A$783,$A361,СВЦЭМ!$B$39:$B$782,S$348)+'СЕТ СН'!$F$13</f>
        <v>0</v>
      </c>
      <c r="T361" s="36">
        <f ca="1">SUMIFS(СВЦЭМ!$K$40:$K$783,СВЦЭМ!$A$40:$A$783,$A361,СВЦЭМ!$B$39:$B$782,T$348)+'СЕТ СН'!$F$13</f>
        <v>0</v>
      </c>
      <c r="U361" s="36">
        <f ca="1">SUMIFS(СВЦЭМ!$K$40:$K$783,СВЦЭМ!$A$40:$A$783,$A361,СВЦЭМ!$B$39:$B$782,U$348)+'СЕТ СН'!$F$13</f>
        <v>0</v>
      </c>
      <c r="V361" s="36">
        <f ca="1">SUMIFS(СВЦЭМ!$K$40:$K$783,СВЦЭМ!$A$40:$A$783,$A361,СВЦЭМ!$B$39:$B$782,V$348)+'СЕТ СН'!$F$13</f>
        <v>0</v>
      </c>
      <c r="W361" s="36">
        <f ca="1">SUMIFS(СВЦЭМ!$K$40:$K$783,СВЦЭМ!$A$40:$A$783,$A361,СВЦЭМ!$B$39:$B$782,W$348)+'СЕТ СН'!$F$13</f>
        <v>0</v>
      </c>
      <c r="X361" s="36">
        <f ca="1">SUMIFS(СВЦЭМ!$K$40:$K$783,СВЦЭМ!$A$40:$A$783,$A361,СВЦЭМ!$B$39:$B$782,X$348)+'СЕТ СН'!$F$13</f>
        <v>0</v>
      </c>
      <c r="Y361" s="36">
        <f ca="1">SUMIFS(СВЦЭМ!$K$40:$K$783,СВЦЭМ!$A$40:$A$783,$A361,СВЦЭМ!$B$39:$B$782,Y$348)+'СЕТ СН'!$F$13</f>
        <v>0</v>
      </c>
    </row>
    <row r="362" spans="1:25" ht="15.75" hidden="1" x14ac:dyDescent="0.2">
      <c r="A362" s="35">
        <f t="shared" si="10"/>
        <v>44971</v>
      </c>
      <c r="B362" s="36">
        <f ca="1">SUMIFS(СВЦЭМ!$K$40:$K$783,СВЦЭМ!$A$40:$A$783,$A362,СВЦЭМ!$B$39:$B$782,B$348)+'СЕТ СН'!$F$13</f>
        <v>0</v>
      </c>
      <c r="C362" s="36">
        <f ca="1">SUMIFS(СВЦЭМ!$K$40:$K$783,СВЦЭМ!$A$40:$A$783,$A362,СВЦЭМ!$B$39:$B$782,C$348)+'СЕТ СН'!$F$13</f>
        <v>0</v>
      </c>
      <c r="D362" s="36">
        <f ca="1">SUMIFS(СВЦЭМ!$K$40:$K$783,СВЦЭМ!$A$40:$A$783,$A362,СВЦЭМ!$B$39:$B$782,D$348)+'СЕТ СН'!$F$13</f>
        <v>0</v>
      </c>
      <c r="E362" s="36">
        <f ca="1">SUMIFS(СВЦЭМ!$K$40:$K$783,СВЦЭМ!$A$40:$A$783,$A362,СВЦЭМ!$B$39:$B$782,E$348)+'СЕТ СН'!$F$13</f>
        <v>0</v>
      </c>
      <c r="F362" s="36">
        <f ca="1">SUMIFS(СВЦЭМ!$K$40:$K$783,СВЦЭМ!$A$40:$A$783,$A362,СВЦЭМ!$B$39:$B$782,F$348)+'СЕТ СН'!$F$13</f>
        <v>0</v>
      </c>
      <c r="G362" s="36">
        <f ca="1">SUMIFS(СВЦЭМ!$K$40:$K$783,СВЦЭМ!$A$40:$A$783,$A362,СВЦЭМ!$B$39:$B$782,G$348)+'СЕТ СН'!$F$13</f>
        <v>0</v>
      </c>
      <c r="H362" s="36">
        <f ca="1">SUMIFS(СВЦЭМ!$K$40:$K$783,СВЦЭМ!$A$40:$A$783,$A362,СВЦЭМ!$B$39:$B$782,H$348)+'СЕТ СН'!$F$13</f>
        <v>0</v>
      </c>
      <c r="I362" s="36">
        <f ca="1">SUMIFS(СВЦЭМ!$K$40:$K$783,СВЦЭМ!$A$40:$A$783,$A362,СВЦЭМ!$B$39:$B$782,I$348)+'СЕТ СН'!$F$13</f>
        <v>0</v>
      </c>
      <c r="J362" s="36">
        <f ca="1">SUMIFS(СВЦЭМ!$K$40:$K$783,СВЦЭМ!$A$40:$A$783,$A362,СВЦЭМ!$B$39:$B$782,J$348)+'СЕТ СН'!$F$13</f>
        <v>0</v>
      </c>
      <c r="K362" s="36">
        <f ca="1">SUMIFS(СВЦЭМ!$K$40:$K$783,СВЦЭМ!$A$40:$A$783,$A362,СВЦЭМ!$B$39:$B$782,K$348)+'СЕТ СН'!$F$13</f>
        <v>0</v>
      </c>
      <c r="L362" s="36">
        <f ca="1">SUMIFS(СВЦЭМ!$K$40:$K$783,СВЦЭМ!$A$40:$A$783,$A362,СВЦЭМ!$B$39:$B$782,L$348)+'СЕТ СН'!$F$13</f>
        <v>0</v>
      </c>
      <c r="M362" s="36">
        <f ca="1">SUMIFS(СВЦЭМ!$K$40:$K$783,СВЦЭМ!$A$40:$A$783,$A362,СВЦЭМ!$B$39:$B$782,M$348)+'СЕТ СН'!$F$13</f>
        <v>0</v>
      </c>
      <c r="N362" s="36">
        <f ca="1">SUMIFS(СВЦЭМ!$K$40:$K$783,СВЦЭМ!$A$40:$A$783,$A362,СВЦЭМ!$B$39:$B$782,N$348)+'СЕТ СН'!$F$13</f>
        <v>0</v>
      </c>
      <c r="O362" s="36">
        <f ca="1">SUMIFS(СВЦЭМ!$K$40:$K$783,СВЦЭМ!$A$40:$A$783,$A362,СВЦЭМ!$B$39:$B$782,O$348)+'СЕТ СН'!$F$13</f>
        <v>0</v>
      </c>
      <c r="P362" s="36">
        <f ca="1">SUMIFS(СВЦЭМ!$K$40:$K$783,СВЦЭМ!$A$40:$A$783,$A362,СВЦЭМ!$B$39:$B$782,P$348)+'СЕТ СН'!$F$13</f>
        <v>0</v>
      </c>
      <c r="Q362" s="36">
        <f ca="1">SUMIFS(СВЦЭМ!$K$40:$K$783,СВЦЭМ!$A$40:$A$783,$A362,СВЦЭМ!$B$39:$B$782,Q$348)+'СЕТ СН'!$F$13</f>
        <v>0</v>
      </c>
      <c r="R362" s="36">
        <f ca="1">SUMIFS(СВЦЭМ!$K$40:$K$783,СВЦЭМ!$A$40:$A$783,$A362,СВЦЭМ!$B$39:$B$782,R$348)+'СЕТ СН'!$F$13</f>
        <v>0</v>
      </c>
      <c r="S362" s="36">
        <f ca="1">SUMIFS(СВЦЭМ!$K$40:$K$783,СВЦЭМ!$A$40:$A$783,$A362,СВЦЭМ!$B$39:$B$782,S$348)+'СЕТ СН'!$F$13</f>
        <v>0</v>
      </c>
      <c r="T362" s="36">
        <f ca="1">SUMIFS(СВЦЭМ!$K$40:$K$783,СВЦЭМ!$A$40:$A$783,$A362,СВЦЭМ!$B$39:$B$782,T$348)+'СЕТ СН'!$F$13</f>
        <v>0</v>
      </c>
      <c r="U362" s="36">
        <f ca="1">SUMIFS(СВЦЭМ!$K$40:$K$783,СВЦЭМ!$A$40:$A$783,$A362,СВЦЭМ!$B$39:$B$782,U$348)+'СЕТ СН'!$F$13</f>
        <v>0</v>
      </c>
      <c r="V362" s="36">
        <f ca="1">SUMIFS(СВЦЭМ!$K$40:$K$783,СВЦЭМ!$A$40:$A$783,$A362,СВЦЭМ!$B$39:$B$782,V$348)+'СЕТ СН'!$F$13</f>
        <v>0</v>
      </c>
      <c r="W362" s="36">
        <f ca="1">SUMIFS(СВЦЭМ!$K$40:$K$783,СВЦЭМ!$A$40:$A$783,$A362,СВЦЭМ!$B$39:$B$782,W$348)+'СЕТ СН'!$F$13</f>
        <v>0</v>
      </c>
      <c r="X362" s="36">
        <f ca="1">SUMIFS(СВЦЭМ!$K$40:$K$783,СВЦЭМ!$A$40:$A$783,$A362,СВЦЭМ!$B$39:$B$782,X$348)+'СЕТ СН'!$F$13</f>
        <v>0</v>
      </c>
      <c r="Y362" s="36">
        <f ca="1">SUMIFS(СВЦЭМ!$K$40:$K$783,СВЦЭМ!$A$40:$A$783,$A362,СВЦЭМ!$B$39:$B$782,Y$348)+'СЕТ СН'!$F$13</f>
        <v>0</v>
      </c>
    </row>
    <row r="363" spans="1:25" ht="15.75" hidden="1" x14ac:dyDescent="0.2">
      <c r="A363" s="35">
        <f t="shared" si="10"/>
        <v>44972</v>
      </c>
      <c r="B363" s="36">
        <f ca="1">SUMIFS(СВЦЭМ!$K$40:$K$783,СВЦЭМ!$A$40:$A$783,$A363,СВЦЭМ!$B$39:$B$782,B$348)+'СЕТ СН'!$F$13</f>
        <v>0</v>
      </c>
      <c r="C363" s="36">
        <f ca="1">SUMIFS(СВЦЭМ!$K$40:$K$783,СВЦЭМ!$A$40:$A$783,$A363,СВЦЭМ!$B$39:$B$782,C$348)+'СЕТ СН'!$F$13</f>
        <v>0</v>
      </c>
      <c r="D363" s="36">
        <f ca="1">SUMIFS(СВЦЭМ!$K$40:$K$783,СВЦЭМ!$A$40:$A$783,$A363,СВЦЭМ!$B$39:$B$782,D$348)+'СЕТ СН'!$F$13</f>
        <v>0</v>
      </c>
      <c r="E363" s="36">
        <f ca="1">SUMIFS(СВЦЭМ!$K$40:$K$783,СВЦЭМ!$A$40:$A$783,$A363,СВЦЭМ!$B$39:$B$782,E$348)+'СЕТ СН'!$F$13</f>
        <v>0</v>
      </c>
      <c r="F363" s="36">
        <f ca="1">SUMIFS(СВЦЭМ!$K$40:$K$783,СВЦЭМ!$A$40:$A$783,$A363,СВЦЭМ!$B$39:$B$782,F$348)+'СЕТ СН'!$F$13</f>
        <v>0</v>
      </c>
      <c r="G363" s="36">
        <f ca="1">SUMIFS(СВЦЭМ!$K$40:$K$783,СВЦЭМ!$A$40:$A$783,$A363,СВЦЭМ!$B$39:$B$782,G$348)+'СЕТ СН'!$F$13</f>
        <v>0</v>
      </c>
      <c r="H363" s="36">
        <f ca="1">SUMIFS(СВЦЭМ!$K$40:$K$783,СВЦЭМ!$A$40:$A$783,$A363,СВЦЭМ!$B$39:$B$782,H$348)+'СЕТ СН'!$F$13</f>
        <v>0</v>
      </c>
      <c r="I363" s="36">
        <f ca="1">SUMIFS(СВЦЭМ!$K$40:$K$783,СВЦЭМ!$A$40:$A$783,$A363,СВЦЭМ!$B$39:$B$782,I$348)+'СЕТ СН'!$F$13</f>
        <v>0</v>
      </c>
      <c r="J363" s="36">
        <f ca="1">SUMIFS(СВЦЭМ!$K$40:$K$783,СВЦЭМ!$A$40:$A$783,$A363,СВЦЭМ!$B$39:$B$782,J$348)+'СЕТ СН'!$F$13</f>
        <v>0</v>
      </c>
      <c r="K363" s="36">
        <f ca="1">SUMIFS(СВЦЭМ!$K$40:$K$783,СВЦЭМ!$A$40:$A$783,$A363,СВЦЭМ!$B$39:$B$782,K$348)+'СЕТ СН'!$F$13</f>
        <v>0</v>
      </c>
      <c r="L363" s="36">
        <f ca="1">SUMIFS(СВЦЭМ!$K$40:$K$783,СВЦЭМ!$A$40:$A$783,$A363,СВЦЭМ!$B$39:$B$782,L$348)+'СЕТ СН'!$F$13</f>
        <v>0</v>
      </c>
      <c r="M363" s="36">
        <f ca="1">SUMIFS(СВЦЭМ!$K$40:$K$783,СВЦЭМ!$A$40:$A$783,$A363,СВЦЭМ!$B$39:$B$782,M$348)+'СЕТ СН'!$F$13</f>
        <v>0</v>
      </c>
      <c r="N363" s="36">
        <f ca="1">SUMIFS(СВЦЭМ!$K$40:$K$783,СВЦЭМ!$A$40:$A$783,$A363,СВЦЭМ!$B$39:$B$782,N$348)+'СЕТ СН'!$F$13</f>
        <v>0</v>
      </c>
      <c r="O363" s="36">
        <f ca="1">SUMIFS(СВЦЭМ!$K$40:$K$783,СВЦЭМ!$A$40:$A$783,$A363,СВЦЭМ!$B$39:$B$782,O$348)+'СЕТ СН'!$F$13</f>
        <v>0</v>
      </c>
      <c r="P363" s="36">
        <f ca="1">SUMIFS(СВЦЭМ!$K$40:$K$783,СВЦЭМ!$A$40:$A$783,$A363,СВЦЭМ!$B$39:$B$782,P$348)+'СЕТ СН'!$F$13</f>
        <v>0</v>
      </c>
      <c r="Q363" s="36">
        <f ca="1">SUMIFS(СВЦЭМ!$K$40:$K$783,СВЦЭМ!$A$40:$A$783,$A363,СВЦЭМ!$B$39:$B$782,Q$348)+'СЕТ СН'!$F$13</f>
        <v>0</v>
      </c>
      <c r="R363" s="36">
        <f ca="1">SUMIFS(СВЦЭМ!$K$40:$K$783,СВЦЭМ!$A$40:$A$783,$A363,СВЦЭМ!$B$39:$B$782,R$348)+'СЕТ СН'!$F$13</f>
        <v>0</v>
      </c>
      <c r="S363" s="36">
        <f ca="1">SUMIFS(СВЦЭМ!$K$40:$K$783,СВЦЭМ!$A$40:$A$783,$A363,СВЦЭМ!$B$39:$B$782,S$348)+'СЕТ СН'!$F$13</f>
        <v>0</v>
      </c>
      <c r="T363" s="36">
        <f ca="1">SUMIFS(СВЦЭМ!$K$40:$K$783,СВЦЭМ!$A$40:$A$783,$A363,СВЦЭМ!$B$39:$B$782,T$348)+'СЕТ СН'!$F$13</f>
        <v>0</v>
      </c>
      <c r="U363" s="36">
        <f ca="1">SUMIFS(СВЦЭМ!$K$40:$K$783,СВЦЭМ!$A$40:$A$783,$A363,СВЦЭМ!$B$39:$B$782,U$348)+'СЕТ СН'!$F$13</f>
        <v>0</v>
      </c>
      <c r="V363" s="36">
        <f ca="1">SUMIFS(СВЦЭМ!$K$40:$K$783,СВЦЭМ!$A$40:$A$783,$A363,СВЦЭМ!$B$39:$B$782,V$348)+'СЕТ СН'!$F$13</f>
        <v>0</v>
      </c>
      <c r="W363" s="36">
        <f ca="1">SUMIFS(СВЦЭМ!$K$40:$K$783,СВЦЭМ!$A$40:$A$783,$A363,СВЦЭМ!$B$39:$B$782,W$348)+'СЕТ СН'!$F$13</f>
        <v>0</v>
      </c>
      <c r="X363" s="36">
        <f ca="1">SUMIFS(СВЦЭМ!$K$40:$K$783,СВЦЭМ!$A$40:$A$783,$A363,СВЦЭМ!$B$39:$B$782,X$348)+'СЕТ СН'!$F$13</f>
        <v>0</v>
      </c>
      <c r="Y363" s="36">
        <f ca="1">SUMIFS(СВЦЭМ!$K$40:$K$783,СВЦЭМ!$A$40:$A$783,$A363,СВЦЭМ!$B$39:$B$782,Y$348)+'СЕТ СН'!$F$13</f>
        <v>0</v>
      </c>
    </row>
    <row r="364" spans="1:25" ht="15.75" hidden="1" x14ac:dyDescent="0.2">
      <c r="A364" s="35">
        <f t="shared" si="10"/>
        <v>44973</v>
      </c>
      <c r="B364" s="36">
        <f ca="1">SUMIFS(СВЦЭМ!$K$40:$K$783,СВЦЭМ!$A$40:$A$783,$A364,СВЦЭМ!$B$39:$B$782,B$348)+'СЕТ СН'!$F$13</f>
        <v>0</v>
      </c>
      <c r="C364" s="36">
        <f ca="1">SUMIFS(СВЦЭМ!$K$40:$K$783,СВЦЭМ!$A$40:$A$783,$A364,СВЦЭМ!$B$39:$B$782,C$348)+'СЕТ СН'!$F$13</f>
        <v>0</v>
      </c>
      <c r="D364" s="36">
        <f ca="1">SUMIFS(СВЦЭМ!$K$40:$K$783,СВЦЭМ!$A$40:$A$783,$A364,СВЦЭМ!$B$39:$B$782,D$348)+'СЕТ СН'!$F$13</f>
        <v>0</v>
      </c>
      <c r="E364" s="36">
        <f ca="1">SUMIFS(СВЦЭМ!$K$40:$K$783,СВЦЭМ!$A$40:$A$783,$A364,СВЦЭМ!$B$39:$B$782,E$348)+'СЕТ СН'!$F$13</f>
        <v>0</v>
      </c>
      <c r="F364" s="36">
        <f ca="1">SUMIFS(СВЦЭМ!$K$40:$K$783,СВЦЭМ!$A$40:$A$783,$A364,СВЦЭМ!$B$39:$B$782,F$348)+'СЕТ СН'!$F$13</f>
        <v>0</v>
      </c>
      <c r="G364" s="36">
        <f ca="1">SUMIFS(СВЦЭМ!$K$40:$K$783,СВЦЭМ!$A$40:$A$783,$A364,СВЦЭМ!$B$39:$B$782,G$348)+'СЕТ СН'!$F$13</f>
        <v>0</v>
      </c>
      <c r="H364" s="36">
        <f ca="1">SUMIFS(СВЦЭМ!$K$40:$K$783,СВЦЭМ!$A$40:$A$783,$A364,СВЦЭМ!$B$39:$B$782,H$348)+'СЕТ СН'!$F$13</f>
        <v>0</v>
      </c>
      <c r="I364" s="36">
        <f ca="1">SUMIFS(СВЦЭМ!$K$40:$K$783,СВЦЭМ!$A$40:$A$783,$A364,СВЦЭМ!$B$39:$B$782,I$348)+'СЕТ СН'!$F$13</f>
        <v>0</v>
      </c>
      <c r="J364" s="36">
        <f ca="1">SUMIFS(СВЦЭМ!$K$40:$K$783,СВЦЭМ!$A$40:$A$783,$A364,СВЦЭМ!$B$39:$B$782,J$348)+'СЕТ СН'!$F$13</f>
        <v>0</v>
      </c>
      <c r="K364" s="36">
        <f ca="1">SUMIFS(СВЦЭМ!$K$40:$K$783,СВЦЭМ!$A$40:$A$783,$A364,СВЦЭМ!$B$39:$B$782,K$348)+'СЕТ СН'!$F$13</f>
        <v>0</v>
      </c>
      <c r="L364" s="36">
        <f ca="1">SUMIFS(СВЦЭМ!$K$40:$K$783,СВЦЭМ!$A$40:$A$783,$A364,СВЦЭМ!$B$39:$B$782,L$348)+'СЕТ СН'!$F$13</f>
        <v>0</v>
      </c>
      <c r="M364" s="36">
        <f ca="1">SUMIFS(СВЦЭМ!$K$40:$K$783,СВЦЭМ!$A$40:$A$783,$A364,СВЦЭМ!$B$39:$B$782,M$348)+'СЕТ СН'!$F$13</f>
        <v>0</v>
      </c>
      <c r="N364" s="36">
        <f ca="1">SUMIFS(СВЦЭМ!$K$40:$K$783,СВЦЭМ!$A$40:$A$783,$A364,СВЦЭМ!$B$39:$B$782,N$348)+'СЕТ СН'!$F$13</f>
        <v>0</v>
      </c>
      <c r="O364" s="36">
        <f ca="1">SUMIFS(СВЦЭМ!$K$40:$K$783,СВЦЭМ!$A$40:$A$783,$A364,СВЦЭМ!$B$39:$B$782,O$348)+'СЕТ СН'!$F$13</f>
        <v>0</v>
      </c>
      <c r="P364" s="36">
        <f ca="1">SUMIFS(СВЦЭМ!$K$40:$K$783,СВЦЭМ!$A$40:$A$783,$A364,СВЦЭМ!$B$39:$B$782,P$348)+'СЕТ СН'!$F$13</f>
        <v>0</v>
      </c>
      <c r="Q364" s="36">
        <f ca="1">SUMIFS(СВЦЭМ!$K$40:$K$783,СВЦЭМ!$A$40:$A$783,$A364,СВЦЭМ!$B$39:$B$782,Q$348)+'СЕТ СН'!$F$13</f>
        <v>0</v>
      </c>
      <c r="R364" s="36">
        <f ca="1">SUMIFS(СВЦЭМ!$K$40:$K$783,СВЦЭМ!$A$40:$A$783,$A364,СВЦЭМ!$B$39:$B$782,R$348)+'СЕТ СН'!$F$13</f>
        <v>0</v>
      </c>
      <c r="S364" s="36">
        <f ca="1">SUMIFS(СВЦЭМ!$K$40:$K$783,СВЦЭМ!$A$40:$A$783,$A364,СВЦЭМ!$B$39:$B$782,S$348)+'СЕТ СН'!$F$13</f>
        <v>0</v>
      </c>
      <c r="T364" s="36">
        <f ca="1">SUMIFS(СВЦЭМ!$K$40:$K$783,СВЦЭМ!$A$40:$A$783,$A364,СВЦЭМ!$B$39:$B$782,T$348)+'СЕТ СН'!$F$13</f>
        <v>0</v>
      </c>
      <c r="U364" s="36">
        <f ca="1">SUMIFS(СВЦЭМ!$K$40:$K$783,СВЦЭМ!$A$40:$A$783,$A364,СВЦЭМ!$B$39:$B$782,U$348)+'СЕТ СН'!$F$13</f>
        <v>0</v>
      </c>
      <c r="V364" s="36">
        <f ca="1">SUMIFS(СВЦЭМ!$K$40:$K$783,СВЦЭМ!$A$40:$A$783,$A364,СВЦЭМ!$B$39:$B$782,V$348)+'СЕТ СН'!$F$13</f>
        <v>0</v>
      </c>
      <c r="W364" s="36">
        <f ca="1">SUMIFS(СВЦЭМ!$K$40:$K$783,СВЦЭМ!$A$40:$A$783,$A364,СВЦЭМ!$B$39:$B$782,W$348)+'СЕТ СН'!$F$13</f>
        <v>0</v>
      </c>
      <c r="X364" s="36">
        <f ca="1">SUMIFS(СВЦЭМ!$K$40:$K$783,СВЦЭМ!$A$40:$A$783,$A364,СВЦЭМ!$B$39:$B$782,X$348)+'СЕТ СН'!$F$13</f>
        <v>0</v>
      </c>
      <c r="Y364" s="36">
        <f ca="1">SUMIFS(СВЦЭМ!$K$40:$K$783,СВЦЭМ!$A$40:$A$783,$A364,СВЦЭМ!$B$39:$B$782,Y$348)+'СЕТ СН'!$F$13</f>
        <v>0</v>
      </c>
    </row>
    <row r="365" spans="1:25" ht="15.75" hidden="1" x14ac:dyDescent="0.2">
      <c r="A365" s="35">
        <f t="shared" si="10"/>
        <v>44974</v>
      </c>
      <c r="B365" s="36">
        <f ca="1">SUMIFS(СВЦЭМ!$K$40:$K$783,СВЦЭМ!$A$40:$A$783,$A365,СВЦЭМ!$B$39:$B$782,B$348)+'СЕТ СН'!$F$13</f>
        <v>0</v>
      </c>
      <c r="C365" s="36">
        <f ca="1">SUMIFS(СВЦЭМ!$K$40:$K$783,СВЦЭМ!$A$40:$A$783,$A365,СВЦЭМ!$B$39:$B$782,C$348)+'СЕТ СН'!$F$13</f>
        <v>0</v>
      </c>
      <c r="D365" s="36">
        <f ca="1">SUMIFS(СВЦЭМ!$K$40:$K$783,СВЦЭМ!$A$40:$A$783,$A365,СВЦЭМ!$B$39:$B$782,D$348)+'СЕТ СН'!$F$13</f>
        <v>0</v>
      </c>
      <c r="E365" s="36">
        <f ca="1">SUMIFS(СВЦЭМ!$K$40:$K$783,СВЦЭМ!$A$40:$A$783,$A365,СВЦЭМ!$B$39:$B$782,E$348)+'СЕТ СН'!$F$13</f>
        <v>0</v>
      </c>
      <c r="F365" s="36">
        <f ca="1">SUMIFS(СВЦЭМ!$K$40:$K$783,СВЦЭМ!$A$40:$A$783,$A365,СВЦЭМ!$B$39:$B$782,F$348)+'СЕТ СН'!$F$13</f>
        <v>0</v>
      </c>
      <c r="G365" s="36">
        <f ca="1">SUMIFS(СВЦЭМ!$K$40:$K$783,СВЦЭМ!$A$40:$A$783,$A365,СВЦЭМ!$B$39:$B$782,G$348)+'СЕТ СН'!$F$13</f>
        <v>0</v>
      </c>
      <c r="H365" s="36">
        <f ca="1">SUMIFS(СВЦЭМ!$K$40:$K$783,СВЦЭМ!$A$40:$A$783,$A365,СВЦЭМ!$B$39:$B$782,H$348)+'СЕТ СН'!$F$13</f>
        <v>0</v>
      </c>
      <c r="I365" s="36">
        <f ca="1">SUMIFS(СВЦЭМ!$K$40:$K$783,СВЦЭМ!$A$40:$A$783,$A365,СВЦЭМ!$B$39:$B$782,I$348)+'СЕТ СН'!$F$13</f>
        <v>0</v>
      </c>
      <c r="J365" s="36">
        <f ca="1">SUMIFS(СВЦЭМ!$K$40:$K$783,СВЦЭМ!$A$40:$A$783,$A365,СВЦЭМ!$B$39:$B$782,J$348)+'СЕТ СН'!$F$13</f>
        <v>0</v>
      </c>
      <c r="K365" s="36">
        <f ca="1">SUMIFS(СВЦЭМ!$K$40:$K$783,СВЦЭМ!$A$40:$A$783,$A365,СВЦЭМ!$B$39:$B$782,K$348)+'СЕТ СН'!$F$13</f>
        <v>0</v>
      </c>
      <c r="L365" s="36">
        <f ca="1">SUMIFS(СВЦЭМ!$K$40:$K$783,СВЦЭМ!$A$40:$A$783,$A365,СВЦЭМ!$B$39:$B$782,L$348)+'СЕТ СН'!$F$13</f>
        <v>0</v>
      </c>
      <c r="M365" s="36">
        <f ca="1">SUMIFS(СВЦЭМ!$K$40:$K$783,СВЦЭМ!$A$40:$A$783,$A365,СВЦЭМ!$B$39:$B$782,M$348)+'СЕТ СН'!$F$13</f>
        <v>0</v>
      </c>
      <c r="N365" s="36">
        <f ca="1">SUMIFS(СВЦЭМ!$K$40:$K$783,СВЦЭМ!$A$40:$A$783,$A365,СВЦЭМ!$B$39:$B$782,N$348)+'СЕТ СН'!$F$13</f>
        <v>0</v>
      </c>
      <c r="O365" s="36">
        <f ca="1">SUMIFS(СВЦЭМ!$K$40:$K$783,СВЦЭМ!$A$40:$A$783,$A365,СВЦЭМ!$B$39:$B$782,O$348)+'СЕТ СН'!$F$13</f>
        <v>0</v>
      </c>
      <c r="P365" s="36">
        <f ca="1">SUMIFS(СВЦЭМ!$K$40:$K$783,СВЦЭМ!$A$40:$A$783,$A365,СВЦЭМ!$B$39:$B$782,P$348)+'СЕТ СН'!$F$13</f>
        <v>0</v>
      </c>
      <c r="Q365" s="36">
        <f ca="1">SUMIFS(СВЦЭМ!$K$40:$K$783,СВЦЭМ!$A$40:$A$783,$A365,СВЦЭМ!$B$39:$B$782,Q$348)+'СЕТ СН'!$F$13</f>
        <v>0</v>
      </c>
      <c r="R365" s="36">
        <f ca="1">SUMIFS(СВЦЭМ!$K$40:$K$783,СВЦЭМ!$A$40:$A$783,$A365,СВЦЭМ!$B$39:$B$782,R$348)+'СЕТ СН'!$F$13</f>
        <v>0</v>
      </c>
      <c r="S365" s="36">
        <f ca="1">SUMIFS(СВЦЭМ!$K$40:$K$783,СВЦЭМ!$A$40:$A$783,$A365,СВЦЭМ!$B$39:$B$782,S$348)+'СЕТ СН'!$F$13</f>
        <v>0</v>
      </c>
      <c r="T365" s="36">
        <f ca="1">SUMIFS(СВЦЭМ!$K$40:$K$783,СВЦЭМ!$A$40:$A$783,$A365,СВЦЭМ!$B$39:$B$782,T$348)+'СЕТ СН'!$F$13</f>
        <v>0</v>
      </c>
      <c r="U365" s="36">
        <f ca="1">SUMIFS(СВЦЭМ!$K$40:$K$783,СВЦЭМ!$A$40:$A$783,$A365,СВЦЭМ!$B$39:$B$782,U$348)+'СЕТ СН'!$F$13</f>
        <v>0</v>
      </c>
      <c r="V365" s="36">
        <f ca="1">SUMIFS(СВЦЭМ!$K$40:$K$783,СВЦЭМ!$A$40:$A$783,$A365,СВЦЭМ!$B$39:$B$782,V$348)+'СЕТ СН'!$F$13</f>
        <v>0</v>
      </c>
      <c r="W365" s="36">
        <f ca="1">SUMIFS(СВЦЭМ!$K$40:$K$783,СВЦЭМ!$A$40:$A$783,$A365,СВЦЭМ!$B$39:$B$782,W$348)+'СЕТ СН'!$F$13</f>
        <v>0</v>
      </c>
      <c r="X365" s="36">
        <f ca="1">SUMIFS(СВЦЭМ!$K$40:$K$783,СВЦЭМ!$A$40:$A$783,$A365,СВЦЭМ!$B$39:$B$782,X$348)+'СЕТ СН'!$F$13</f>
        <v>0</v>
      </c>
      <c r="Y365" s="36">
        <f ca="1">SUMIFS(СВЦЭМ!$K$40:$K$783,СВЦЭМ!$A$40:$A$783,$A365,СВЦЭМ!$B$39:$B$782,Y$348)+'СЕТ СН'!$F$13</f>
        <v>0</v>
      </c>
    </row>
    <row r="366" spans="1:25" ht="15.75" hidden="1" x14ac:dyDescent="0.2">
      <c r="A366" s="35">
        <f t="shared" si="10"/>
        <v>44975</v>
      </c>
      <c r="B366" s="36">
        <f ca="1">SUMIFS(СВЦЭМ!$K$40:$K$783,СВЦЭМ!$A$40:$A$783,$A366,СВЦЭМ!$B$39:$B$782,B$348)+'СЕТ СН'!$F$13</f>
        <v>0</v>
      </c>
      <c r="C366" s="36">
        <f ca="1">SUMIFS(СВЦЭМ!$K$40:$K$783,СВЦЭМ!$A$40:$A$783,$A366,СВЦЭМ!$B$39:$B$782,C$348)+'СЕТ СН'!$F$13</f>
        <v>0</v>
      </c>
      <c r="D366" s="36">
        <f ca="1">SUMIFS(СВЦЭМ!$K$40:$K$783,СВЦЭМ!$A$40:$A$783,$A366,СВЦЭМ!$B$39:$B$782,D$348)+'СЕТ СН'!$F$13</f>
        <v>0</v>
      </c>
      <c r="E366" s="36">
        <f ca="1">SUMIFS(СВЦЭМ!$K$40:$K$783,СВЦЭМ!$A$40:$A$783,$A366,СВЦЭМ!$B$39:$B$782,E$348)+'СЕТ СН'!$F$13</f>
        <v>0</v>
      </c>
      <c r="F366" s="36">
        <f ca="1">SUMIFS(СВЦЭМ!$K$40:$K$783,СВЦЭМ!$A$40:$A$783,$A366,СВЦЭМ!$B$39:$B$782,F$348)+'СЕТ СН'!$F$13</f>
        <v>0</v>
      </c>
      <c r="G366" s="36">
        <f ca="1">SUMIFS(СВЦЭМ!$K$40:$K$783,СВЦЭМ!$A$40:$A$783,$A366,СВЦЭМ!$B$39:$B$782,G$348)+'СЕТ СН'!$F$13</f>
        <v>0</v>
      </c>
      <c r="H366" s="36">
        <f ca="1">SUMIFS(СВЦЭМ!$K$40:$K$783,СВЦЭМ!$A$40:$A$783,$A366,СВЦЭМ!$B$39:$B$782,H$348)+'СЕТ СН'!$F$13</f>
        <v>0</v>
      </c>
      <c r="I366" s="36">
        <f ca="1">SUMIFS(СВЦЭМ!$K$40:$K$783,СВЦЭМ!$A$40:$A$783,$A366,СВЦЭМ!$B$39:$B$782,I$348)+'СЕТ СН'!$F$13</f>
        <v>0</v>
      </c>
      <c r="J366" s="36">
        <f ca="1">SUMIFS(СВЦЭМ!$K$40:$K$783,СВЦЭМ!$A$40:$A$783,$A366,СВЦЭМ!$B$39:$B$782,J$348)+'СЕТ СН'!$F$13</f>
        <v>0</v>
      </c>
      <c r="K366" s="36">
        <f ca="1">SUMIFS(СВЦЭМ!$K$40:$K$783,СВЦЭМ!$A$40:$A$783,$A366,СВЦЭМ!$B$39:$B$782,K$348)+'СЕТ СН'!$F$13</f>
        <v>0</v>
      </c>
      <c r="L366" s="36">
        <f ca="1">SUMIFS(СВЦЭМ!$K$40:$K$783,СВЦЭМ!$A$40:$A$783,$A366,СВЦЭМ!$B$39:$B$782,L$348)+'СЕТ СН'!$F$13</f>
        <v>0</v>
      </c>
      <c r="M366" s="36">
        <f ca="1">SUMIFS(СВЦЭМ!$K$40:$K$783,СВЦЭМ!$A$40:$A$783,$A366,СВЦЭМ!$B$39:$B$782,M$348)+'СЕТ СН'!$F$13</f>
        <v>0</v>
      </c>
      <c r="N366" s="36">
        <f ca="1">SUMIFS(СВЦЭМ!$K$40:$K$783,СВЦЭМ!$A$40:$A$783,$A366,СВЦЭМ!$B$39:$B$782,N$348)+'СЕТ СН'!$F$13</f>
        <v>0</v>
      </c>
      <c r="O366" s="36">
        <f ca="1">SUMIFS(СВЦЭМ!$K$40:$K$783,СВЦЭМ!$A$40:$A$783,$A366,СВЦЭМ!$B$39:$B$782,O$348)+'СЕТ СН'!$F$13</f>
        <v>0</v>
      </c>
      <c r="P366" s="36">
        <f ca="1">SUMIFS(СВЦЭМ!$K$40:$K$783,СВЦЭМ!$A$40:$A$783,$A366,СВЦЭМ!$B$39:$B$782,P$348)+'СЕТ СН'!$F$13</f>
        <v>0</v>
      </c>
      <c r="Q366" s="36">
        <f ca="1">SUMIFS(СВЦЭМ!$K$40:$K$783,СВЦЭМ!$A$40:$A$783,$A366,СВЦЭМ!$B$39:$B$782,Q$348)+'СЕТ СН'!$F$13</f>
        <v>0</v>
      </c>
      <c r="R366" s="36">
        <f ca="1">SUMIFS(СВЦЭМ!$K$40:$K$783,СВЦЭМ!$A$40:$A$783,$A366,СВЦЭМ!$B$39:$B$782,R$348)+'СЕТ СН'!$F$13</f>
        <v>0</v>
      </c>
      <c r="S366" s="36">
        <f ca="1">SUMIFS(СВЦЭМ!$K$40:$K$783,СВЦЭМ!$A$40:$A$783,$A366,СВЦЭМ!$B$39:$B$782,S$348)+'СЕТ СН'!$F$13</f>
        <v>0</v>
      </c>
      <c r="T366" s="36">
        <f ca="1">SUMIFS(СВЦЭМ!$K$40:$K$783,СВЦЭМ!$A$40:$A$783,$A366,СВЦЭМ!$B$39:$B$782,T$348)+'СЕТ СН'!$F$13</f>
        <v>0</v>
      </c>
      <c r="U366" s="36">
        <f ca="1">SUMIFS(СВЦЭМ!$K$40:$K$783,СВЦЭМ!$A$40:$A$783,$A366,СВЦЭМ!$B$39:$B$782,U$348)+'СЕТ СН'!$F$13</f>
        <v>0</v>
      </c>
      <c r="V366" s="36">
        <f ca="1">SUMIFS(СВЦЭМ!$K$40:$K$783,СВЦЭМ!$A$40:$A$783,$A366,СВЦЭМ!$B$39:$B$782,V$348)+'СЕТ СН'!$F$13</f>
        <v>0</v>
      </c>
      <c r="W366" s="36">
        <f ca="1">SUMIFS(СВЦЭМ!$K$40:$K$783,СВЦЭМ!$A$40:$A$783,$A366,СВЦЭМ!$B$39:$B$782,W$348)+'СЕТ СН'!$F$13</f>
        <v>0</v>
      </c>
      <c r="X366" s="36">
        <f ca="1">SUMIFS(СВЦЭМ!$K$40:$K$783,СВЦЭМ!$A$40:$A$783,$A366,СВЦЭМ!$B$39:$B$782,X$348)+'СЕТ СН'!$F$13</f>
        <v>0</v>
      </c>
      <c r="Y366" s="36">
        <f ca="1">SUMIFS(СВЦЭМ!$K$40:$K$783,СВЦЭМ!$A$40:$A$783,$A366,СВЦЭМ!$B$39:$B$782,Y$348)+'СЕТ СН'!$F$13</f>
        <v>0</v>
      </c>
    </row>
    <row r="367" spans="1:25" ht="15.75" hidden="1" x14ac:dyDescent="0.2">
      <c r="A367" s="35">
        <f t="shared" si="10"/>
        <v>44976</v>
      </c>
      <c r="B367" s="36">
        <f ca="1">SUMIFS(СВЦЭМ!$K$40:$K$783,СВЦЭМ!$A$40:$A$783,$A367,СВЦЭМ!$B$39:$B$782,B$348)+'СЕТ СН'!$F$13</f>
        <v>0</v>
      </c>
      <c r="C367" s="36">
        <f ca="1">SUMIFS(СВЦЭМ!$K$40:$K$783,СВЦЭМ!$A$40:$A$783,$A367,СВЦЭМ!$B$39:$B$782,C$348)+'СЕТ СН'!$F$13</f>
        <v>0</v>
      </c>
      <c r="D367" s="36">
        <f ca="1">SUMIFS(СВЦЭМ!$K$40:$K$783,СВЦЭМ!$A$40:$A$783,$A367,СВЦЭМ!$B$39:$B$782,D$348)+'СЕТ СН'!$F$13</f>
        <v>0</v>
      </c>
      <c r="E367" s="36">
        <f ca="1">SUMIFS(СВЦЭМ!$K$40:$K$783,СВЦЭМ!$A$40:$A$783,$A367,СВЦЭМ!$B$39:$B$782,E$348)+'СЕТ СН'!$F$13</f>
        <v>0</v>
      </c>
      <c r="F367" s="36">
        <f ca="1">SUMIFS(СВЦЭМ!$K$40:$K$783,СВЦЭМ!$A$40:$A$783,$A367,СВЦЭМ!$B$39:$B$782,F$348)+'СЕТ СН'!$F$13</f>
        <v>0</v>
      </c>
      <c r="G367" s="36">
        <f ca="1">SUMIFS(СВЦЭМ!$K$40:$K$783,СВЦЭМ!$A$40:$A$783,$A367,СВЦЭМ!$B$39:$B$782,G$348)+'СЕТ СН'!$F$13</f>
        <v>0</v>
      </c>
      <c r="H367" s="36">
        <f ca="1">SUMIFS(СВЦЭМ!$K$40:$K$783,СВЦЭМ!$A$40:$A$783,$A367,СВЦЭМ!$B$39:$B$782,H$348)+'СЕТ СН'!$F$13</f>
        <v>0</v>
      </c>
      <c r="I367" s="36">
        <f ca="1">SUMIFS(СВЦЭМ!$K$40:$K$783,СВЦЭМ!$A$40:$A$783,$A367,СВЦЭМ!$B$39:$B$782,I$348)+'СЕТ СН'!$F$13</f>
        <v>0</v>
      </c>
      <c r="J367" s="36">
        <f ca="1">SUMIFS(СВЦЭМ!$K$40:$K$783,СВЦЭМ!$A$40:$A$783,$A367,СВЦЭМ!$B$39:$B$782,J$348)+'СЕТ СН'!$F$13</f>
        <v>0</v>
      </c>
      <c r="K367" s="36">
        <f ca="1">SUMIFS(СВЦЭМ!$K$40:$K$783,СВЦЭМ!$A$40:$A$783,$A367,СВЦЭМ!$B$39:$B$782,K$348)+'СЕТ СН'!$F$13</f>
        <v>0</v>
      </c>
      <c r="L367" s="36">
        <f ca="1">SUMIFS(СВЦЭМ!$K$40:$K$783,СВЦЭМ!$A$40:$A$783,$A367,СВЦЭМ!$B$39:$B$782,L$348)+'СЕТ СН'!$F$13</f>
        <v>0</v>
      </c>
      <c r="M367" s="36">
        <f ca="1">SUMIFS(СВЦЭМ!$K$40:$K$783,СВЦЭМ!$A$40:$A$783,$A367,СВЦЭМ!$B$39:$B$782,M$348)+'СЕТ СН'!$F$13</f>
        <v>0</v>
      </c>
      <c r="N367" s="36">
        <f ca="1">SUMIFS(СВЦЭМ!$K$40:$K$783,СВЦЭМ!$A$40:$A$783,$A367,СВЦЭМ!$B$39:$B$782,N$348)+'СЕТ СН'!$F$13</f>
        <v>0</v>
      </c>
      <c r="O367" s="36">
        <f ca="1">SUMIFS(СВЦЭМ!$K$40:$K$783,СВЦЭМ!$A$40:$A$783,$A367,СВЦЭМ!$B$39:$B$782,O$348)+'СЕТ СН'!$F$13</f>
        <v>0</v>
      </c>
      <c r="P367" s="36">
        <f ca="1">SUMIFS(СВЦЭМ!$K$40:$K$783,СВЦЭМ!$A$40:$A$783,$A367,СВЦЭМ!$B$39:$B$782,P$348)+'СЕТ СН'!$F$13</f>
        <v>0</v>
      </c>
      <c r="Q367" s="36">
        <f ca="1">SUMIFS(СВЦЭМ!$K$40:$K$783,СВЦЭМ!$A$40:$A$783,$A367,СВЦЭМ!$B$39:$B$782,Q$348)+'СЕТ СН'!$F$13</f>
        <v>0</v>
      </c>
      <c r="R367" s="36">
        <f ca="1">SUMIFS(СВЦЭМ!$K$40:$K$783,СВЦЭМ!$A$40:$A$783,$A367,СВЦЭМ!$B$39:$B$782,R$348)+'СЕТ СН'!$F$13</f>
        <v>0</v>
      </c>
      <c r="S367" s="36">
        <f ca="1">SUMIFS(СВЦЭМ!$K$40:$K$783,СВЦЭМ!$A$40:$A$783,$A367,СВЦЭМ!$B$39:$B$782,S$348)+'СЕТ СН'!$F$13</f>
        <v>0</v>
      </c>
      <c r="T367" s="36">
        <f ca="1">SUMIFS(СВЦЭМ!$K$40:$K$783,СВЦЭМ!$A$40:$A$783,$A367,СВЦЭМ!$B$39:$B$782,T$348)+'СЕТ СН'!$F$13</f>
        <v>0</v>
      </c>
      <c r="U367" s="36">
        <f ca="1">SUMIFS(СВЦЭМ!$K$40:$K$783,СВЦЭМ!$A$40:$A$783,$A367,СВЦЭМ!$B$39:$B$782,U$348)+'СЕТ СН'!$F$13</f>
        <v>0</v>
      </c>
      <c r="V367" s="36">
        <f ca="1">SUMIFS(СВЦЭМ!$K$40:$K$783,СВЦЭМ!$A$40:$A$783,$A367,СВЦЭМ!$B$39:$B$782,V$348)+'СЕТ СН'!$F$13</f>
        <v>0</v>
      </c>
      <c r="W367" s="36">
        <f ca="1">SUMIFS(СВЦЭМ!$K$40:$K$783,СВЦЭМ!$A$40:$A$783,$A367,СВЦЭМ!$B$39:$B$782,W$348)+'СЕТ СН'!$F$13</f>
        <v>0</v>
      </c>
      <c r="X367" s="36">
        <f ca="1">SUMIFS(СВЦЭМ!$K$40:$K$783,СВЦЭМ!$A$40:$A$783,$A367,СВЦЭМ!$B$39:$B$782,X$348)+'СЕТ СН'!$F$13</f>
        <v>0</v>
      </c>
      <c r="Y367" s="36">
        <f ca="1">SUMIFS(СВЦЭМ!$K$40:$K$783,СВЦЭМ!$A$40:$A$783,$A367,СВЦЭМ!$B$39:$B$782,Y$348)+'СЕТ СН'!$F$13</f>
        <v>0</v>
      </c>
    </row>
    <row r="368" spans="1:25" ht="15.75" hidden="1" x14ac:dyDescent="0.2">
      <c r="A368" s="35">
        <f t="shared" si="10"/>
        <v>44977</v>
      </c>
      <c r="B368" s="36">
        <f ca="1">SUMIFS(СВЦЭМ!$K$40:$K$783,СВЦЭМ!$A$40:$A$783,$A368,СВЦЭМ!$B$39:$B$782,B$348)+'СЕТ СН'!$F$13</f>
        <v>0</v>
      </c>
      <c r="C368" s="36">
        <f ca="1">SUMIFS(СВЦЭМ!$K$40:$K$783,СВЦЭМ!$A$40:$A$783,$A368,СВЦЭМ!$B$39:$B$782,C$348)+'СЕТ СН'!$F$13</f>
        <v>0</v>
      </c>
      <c r="D368" s="36">
        <f ca="1">SUMIFS(СВЦЭМ!$K$40:$K$783,СВЦЭМ!$A$40:$A$783,$A368,СВЦЭМ!$B$39:$B$782,D$348)+'СЕТ СН'!$F$13</f>
        <v>0</v>
      </c>
      <c r="E368" s="36">
        <f ca="1">SUMIFS(СВЦЭМ!$K$40:$K$783,СВЦЭМ!$A$40:$A$783,$A368,СВЦЭМ!$B$39:$B$782,E$348)+'СЕТ СН'!$F$13</f>
        <v>0</v>
      </c>
      <c r="F368" s="36">
        <f ca="1">SUMIFS(СВЦЭМ!$K$40:$K$783,СВЦЭМ!$A$40:$A$783,$A368,СВЦЭМ!$B$39:$B$782,F$348)+'СЕТ СН'!$F$13</f>
        <v>0</v>
      </c>
      <c r="G368" s="36">
        <f ca="1">SUMIFS(СВЦЭМ!$K$40:$K$783,СВЦЭМ!$A$40:$A$783,$A368,СВЦЭМ!$B$39:$B$782,G$348)+'СЕТ СН'!$F$13</f>
        <v>0</v>
      </c>
      <c r="H368" s="36">
        <f ca="1">SUMIFS(СВЦЭМ!$K$40:$K$783,СВЦЭМ!$A$40:$A$783,$A368,СВЦЭМ!$B$39:$B$782,H$348)+'СЕТ СН'!$F$13</f>
        <v>0</v>
      </c>
      <c r="I368" s="36">
        <f ca="1">SUMIFS(СВЦЭМ!$K$40:$K$783,СВЦЭМ!$A$40:$A$783,$A368,СВЦЭМ!$B$39:$B$782,I$348)+'СЕТ СН'!$F$13</f>
        <v>0</v>
      </c>
      <c r="J368" s="36">
        <f ca="1">SUMIFS(СВЦЭМ!$K$40:$K$783,СВЦЭМ!$A$40:$A$783,$A368,СВЦЭМ!$B$39:$B$782,J$348)+'СЕТ СН'!$F$13</f>
        <v>0</v>
      </c>
      <c r="K368" s="36">
        <f ca="1">SUMIFS(СВЦЭМ!$K$40:$K$783,СВЦЭМ!$A$40:$A$783,$A368,СВЦЭМ!$B$39:$B$782,K$348)+'СЕТ СН'!$F$13</f>
        <v>0</v>
      </c>
      <c r="L368" s="36">
        <f ca="1">SUMIFS(СВЦЭМ!$K$40:$K$783,СВЦЭМ!$A$40:$A$783,$A368,СВЦЭМ!$B$39:$B$782,L$348)+'СЕТ СН'!$F$13</f>
        <v>0</v>
      </c>
      <c r="M368" s="36">
        <f ca="1">SUMIFS(СВЦЭМ!$K$40:$K$783,СВЦЭМ!$A$40:$A$783,$A368,СВЦЭМ!$B$39:$B$782,M$348)+'СЕТ СН'!$F$13</f>
        <v>0</v>
      </c>
      <c r="N368" s="36">
        <f ca="1">SUMIFS(СВЦЭМ!$K$40:$K$783,СВЦЭМ!$A$40:$A$783,$A368,СВЦЭМ!$B$39:$B$782,N$348)+'СЕТ СН'!$F$13</f>
        <v>0</v>
      </c>
      <c r="O368" s="36">
        <f ca="1">SUMIFS(СВЦЭМ!$K$40:$K$783,СВЦЭМ!$A$40:$A$783,$A368,СВЦЭМ!$B$39:$B$782,O$348)+'СЕТ СН'!$F$13</f>
        <v>0</v>
      </c>
      <c r="P368" s="36">
        <f ca="1">SUMIFS(СВЦЭМ!$K$40:$K$783,СВЦЭМ!$A$40:$A$783,$A368,СВЦЭМ!$B$39:$B$782,P$348)+'СЕТ СН'!$F$13</f>
        <v>0</v>
      </c>
      <c r="Q368" s="36">
        <f ca="1">SUMIFS(СВЦЭМ!$K$40:$K$783,СВЦЭМ!$A$40:$A$783,$A368,СВЦЭМ!$B$39:$B$782,Q$348)+'СЕТ СН'!$F$13</f>
        <v>0</v>
      </c>
      <c r="R368" s="36">
        <f ca="1">SUMIFS(СВЦЭМ!$K$40:$K$783,СВЦЭМ!$A$40:$A$783,$A368,СВЦЭМ!$B$39:$B$782,R$348)+'СЕТ СН'!$F$13</f>
        <v>0</v>
      </c>
      <c r="S368" s="36">
        <f ca="1">SUMIFS(СВЦЭМ!$K$40:$K$783,СВЦЭМ!$A$40:$A$783,$A368,СВЦЭМ!$B$39:$B$782,S$348)+'СЕТ СН'!$F$13</f>
        <v>0</v>
      </c>
      <c r="T368" s="36">
        <f ca="1">SUMIFS(СВЦЭМ!$K$40:$K$783,СВЦЭМ!$A$40:$A$783,$A368,СВЦЭМ!$B$39:$B$782,T$348)+'СЕТ СН'!$F$13</f>
        <v>0</v>
      </c>
      <c r="U368" s="36">
        <f ca="1">SUMIFS(СВЦЭМ!$K$40:$K$783,СВЦЭМ!$A$40:$A$783,$A368,СВЦЭМ!$B$39:$B$782,U$348)+'СЕТ СН'!$F$13</f>
        <v>0</v>
      </c>
      <c r="V368" s="36">
        <f ca="1">SUMIFS(СВЦЭМ!$K$40:$K$783,СВЦЭМ!$A$40:$A$783,$A368,СВЦЭМ!$B$39:$B$782,V$348)+'СЕТ СН'!$F$13</f>
        <v>0</v>
      </c>
      <c r="W368" s="36">
        <f ca="1">SUMIFS(СВЦЭМ!$K$40:$K$783,СВЦЭМ!$A$40:$A$783,$A368,СВЦЭМ!$B$39:$B$782,W$348)+'СЕТ СН'!$F$13</f>
        <v>0</v>
      </c>
      <c r="X368" s="36">
        <f ca="1">SUMIFS(СВЦЭМ!$K$40:$K$783,СВЦЭМ!$A$40:$A$783,$A368,СВЦЭМ!$B$39:$B$782,X$348)+'СЕТ СН'!$F$13</f>
        <v>0</v>
      </c>
      <c r="Y368" s="36">
        <f ca="1">SUMIFS(СВЦЭМ!$K$40:$K$783,СВЦЭМ!$A$40:$A$783,$A368,СВЦЭМ!$B$39:$B$782,Y$348)+'СЕТ СН'!$F$13</f>
        <v>0</v>
      </c>
    </row>
    <row r="369" spans="1:27" ht="15.75" hidden="1" x14ac:dyDescent="0.2">
      <c r="A369" s="35">
        <f t="shared" si="10"/>
        <v>44978</v>
      </c>
      <c r="B369" s="36">
        <f ca="1">SUMIFS(СВЦЭМ!$K$40:$K$783,СВЦЭМ!$A$40:$A$783,$A369,СВЦЭМ!$B$39:$B$782,B$348)+'СЕТ СН'!$F$13</f>
        <v>0</v>
      </c>
      <c r="C369" s="36">
        <f ca="1">SUMIFS(СВЦЭМ!$K$40:$K$783,СВЦЭМ!$A$40:$A$783,$A369,СВЦЭМ!$B$39:$B$782,C$348)+'СЕТ СН'!$F$13</f>
        <v>0</v>
      </c>
      <c r="D369" s="36">
        <f ca="1">SUMIFS(СВЦЭМ!$K$40:$K$783,СВЦЭМ!$A$40:$A$783,$A369,СВЦЭМ!$B$39:$B$782,D$348)+'СЕТ СН'!$F$13</f>
        <v>0</v>
      </c>
      <c r="E369" s="36">
        <f ca="1">SUMIFS(СВЦЭМ!$K$40:$K$783,СВЦЭМ!$A$40:$A$783,$A369,СВЦЭМ!$B$39:$B$782,E$348)+'СЕТ СН'!$F$13</f>
        <v>0</v>
      </c>
      <c r="F369" s="36">
        <f ca="1">SUMIFS(СВЦЭМ!$K$40:$K$783,СВЦЭМ!$A$40:$A$783,$A369,СВЦЭМ!$B$39:$B$782,F$348)+'СЕТ СН'!$F$13</f>
        <v>0</v>
      </c>
      <c r="G369" s="36">
        <f ca="1">SUMIFS(СВЦЭМ!$K$40:$K$783,СВЦЭМ!$A$40:$A$783,$A369,СВЦЭМ!$B$39:$B$782,G$348)+'СЕТ СН'!$F$13</f>
        <v>0</v>
      </c>
      <c r="H369" s="36">
        <f ca="1">SUMIFS(СВЦЭМ!$K$40:$K$783,СВЦЭМ!$A$40:$A$783,$A369,СВЦЭМ!$B$39:$B$782,H$348)+'СЕТ СН'!$F$13</f>
        <v>0</v>
      </c>
      <c r="I369" s="36">
        <f ca="1">SUMIFS(СВЦЭМ!$K$40:$K$783,СВЦЭМ!$A$40:$A$783,$A369,СВЦЭМ!$B$39:$B$782,I$348)+'СЕТ СН'!$F$13</f>
        <v>0</v>
      </c>
      <c r="J369" s="36">
        <f ca="1">SUMIFS(СВЦЭМ!$K$40:$K$783,СВЦЭМ!$A$40:$A$783,$A369,СВЦЭМ!$B$39:$B$782,J$348)+'СЕТ СН'!$F$13</f>
        <v>0</v>
      </c>
      <c r="K369" s="36">
        <f ca="1">SUMIFS(СВЦЭМ!$K$40:$K$783,СВЦЭМ!$A$40:$A$783,$A369,СВЦЭМ!$B$39:$B$782,K$348)+'СЕТ СН'!$F$13</f>
        <v>0</v>
      </c>
      <c r="L369" s="36">
        <f ca="1">SUMIFS(СВЦЭМ!$K$40:$K$783,СВЦЭМ!$A$40:$A$783,$A369,СВЦЭМ!$B$39:$B$782,L$348)+'СЕТ СН'!$F$13</f>
        <v>0</v>
      </c>
      <c r="M369" s="36">
        <f ca="1">SUMIFS(СВЦЭМ!$K$40:$K$783,СВЦЭМ!$A$40:$A$783,$A369,СВЦЭМ!$B$39:$B$782,M$348)+'СЕТ СН'!$F$13</f>
        <v>0</v>
      </c>
      <c r="N369" s="36">
        <f ca="1">SUMIFS(СВЦЭМ!$K$40:$K$783,СВЦЭМ!$A$40:$A$783,$A369,СВЦЭМ!$B$39:$B$782,N$348)+'СЕТ СН'!$F$13</f>
        <v>0</v>
      </c>
      <c r="O369" s="36">
        <f ca="1">SUMIFS(СВЦЭМ!$K$40:$K$783,СВЦЭМ!$A$40:$A$783,$A369,СВЦЭМ!$B$39:$B$782,O$348)+'СЕТ СН'!$F$13</f>
        <v>0</v>
      </c>
      <c r="P369" s="36">
        <f ca="1">SUMIFS(СВЦЭМ!$K$40:$K$783,СВЦЭМ!$A$40:$A$783,$A369,СВЦЭМ!$B$39:$B$782,P$348)+'СЕТ СН'!$F$13</f>
        <v>0</v>
      </c>
      <c r="Q369" s="36">
        <f ca="1">SUMIFS(СВЦЭМ!$K$40:$K$783,СВЦЭМ!$A$40:$A$783,$A369,СВЦЭМ!$B$39:$B$782,Q$348)+'СЕТ СН'!$F$13</f>
        <v>0</v>
      </c>
      <c r="R369" s="36">
        <f ca="1">SUMIFS(СВЦЭМ!$K$40:$K$783,СВЦЭМ!$A$40:$A$783,$A369,СВЦЭМ!$B$39:$B$782,R$348)+'СЕТ СН'!$F$13</f>
        <v>0</v>
      </c>
      <c r="S369" s="36">
        <f ca="1">SUMIFS(СВЦЭМ!$K$40:$K$783,СВЦЭМ!$A$40:$A$783,$A369,СВЦЭМ!$B$39:$B$782,S$348)+'СЕТ СН'!$F$13</f>
        <v>0</v>
      </c>
      <c r="T369" s="36">
        <f ca="1">SUMIFS(СВЦЭМ!$K$40:$K$783,СВЦЭМ!$A$40:$A$783,$A369,СВЦЭМ!$B$39:$B$782,T$348)+'СЕТ СН'!$F$13</f>
        <v>0</v>
      </c>
      <c r="U369" s="36">
        <f ca="1">SUMIFS(СВЦЭМ!$K$40:$K$783,СВЦЭМ!$A$40:$A$783,$A369,СВЦЭМ!$B$39:$B$782,U$348)+'СЕТ СН'!$F$13</f>
        <v>0</v>
      </c>
      <c r="V369" s="36">
        <f ca="1">SUMIFS(СВЦЭМ!$K$40:$K$783,СВЦЭМ!$A$40:$A$783,$A369,СВЦЭМ!$B$39:$B$782,V$348)+'СЕТ СН'!$F$13</f>
        <v>0</v>
      </c>
      <c r="W369" s="36">
        <f ca="1">SUMIFS(СВЦЭМ!$K$40:$K$783,СВЦЭМ!$A$40:$A$783,$A369,СВЦЭМ!$B$39:$B$782,W$348)+'СЕТ СН'!$F$13</f>
        <v>0</v>
      </c>
      <c r="X369" s="36">
        <f ca="1">SUMIFS(СВЦЭМ!$K$40:$K$783,СВЦЭМ!$A$40:$A$783,$A369,СВЦЭМ!$B$39:$B$782,X$348)+'СЕТ СН'!$F$13</f>
        <v>0</v>
      </c>
      <c r="Y369" s="36">
        <f ca="1">SUMIFS(СВЦЭМ!$K$40:$K$783,СВЦЭМ!$A$40:$A$783,$A369,СВЦЭМ!$B$39:$B$782,Y$348)+'СЕТ СН'!$F$13</f>
        <v>0</v>
      </c>
    </row>
    <row r="370" spans="1:27" ht="15.75" hidden="1" x14ac:dyDescent="0.2">
      <c r="A370" s="35">
        <f t="shared" si="10"/>
        <v>44979</v>
      </c>
      <c r="B370" s="36">
        <f ca="1">SUMIFS(СВЦЭМ!$K$40:$K$783,СВЦЭМ!$A$40:$A$783,$A370,СВЦЭМ!$B$39:$B$782,B$348)+'СЕТ СН'!$F$13</f>
        <v>0</v>
      </c>
      <c r="C370" s="36">
        <f ca="1">SUMIFS(СВЦЭМ!$K$40:$K$783,СВЦЭМ!$A$40:$A$783,$A370,СВЦЭМ!$B$39:$B$782,C$348)+'СЕТ СН'!$F$13</f>
        <v>0</v>
      </c>
      <c r="D370" s="36">
        <f ca="1">SUMIFS(СВЦЭМ!$K$40:$K$783,СВЦЭМ!$A$40:$A$783,$A370,СВЦЭМ!$B$39:$B$782,D$348)+'СЕТ СН'!$F$13</f>
        <v>0</v>
      </c>
      <c r="E370" s="36">
        <f ca="1">SUMIFS(СВЦЭМ!$K$40:$K$783,СВЦЭМ!$A$40:$A$783,$A370,СВЦЭМ!$B$39:$B$782,E$348)+'СЕТ СН'!$F$13</f>
        <v>0</v>
      </c>
      <c r="F370" s="36">
        <f ca="1">SUMIFS(СВЦЭМ!$K$40:$K$783,СВЦЭМ!$A$40:$A$783,$A370,СВЦЭМ!$B$39:$B$782,F$348)+'СЕТ СН'!$F$13</f>
        <v>0</v>
      </c>
      <c r="G370" s="36">
        <f ca="1">SUMIFS(СВЦЭМ!$K$40:$K$783,СВЦЭМ!$A$40:$A$783,$A370,СВЦЭМ!$B$39:$B$782,G$348)+'СЕТ СН'!$F$13</f>
        <v>0</v>
      </c>
      <c r="H370" s="36">
        <f ca="1">SUMIFS(СВЦЭМ!$K$40:$K$783,СВЦЭМ!$A$40:$A$783,$A370,СВЦЭМ!$B$39:$B$782,H$348)+'СЕТ СН'!$F$13</f>
        <v>0</v>
      </c>
      <c r="I370" s="36">
        <f ca="1">SUMIFS(СВЦЭМ!$K$40:$K$783,СВЦЭМ!$A$40:$A$783,$A370,СВЦЭМ!$B$39:$B$782,I$348)+'СЕТ СН'!$F$13</f>
        <v>0</v>
      </c>
      <c r="J370" s="36">
        <f ca="1">SUMIFS(СВЦЭМ!$K$40:$K$783,СВЦЭМ!$A$40:$A$783,$A370,СВЦЭМ!$B$39:$B$782,J$348)+'СЕТ СН'!$F$13</f>
        <v>0</v>
      </c>
      <c r="K370" s="36">
        <f ca="1">SUMIFS(СВЦЭМ!$K$40:$K$783,СВЦЭМ!$A$40:$A$783,$A370,СВЦЭМ!$B$39:$B$782,K$348)+'СЕТ СН'!$F$13</f>
        <v>0</v>
      </c>
      <c r="L370" s="36">
        <f ca="1">SUMIFS(СВЦЭМ!$K$40:$K$783,СВЦЭМ!$A$40:$A$783,$A370,СВЦЭМ!$B$39:$B$782,L$348)+'СЕТ СН'!$F$13</f>
        <v>0</v>
      </c>
      <c r="M370" s="36">
        <f ca="1">SUMIFS(СВЦЭМ!$K$40:$K$783,СВЦЭМ!$A$40:$A$783,$A370,СВЦЭМ!$B$39:$B$782,M$348)+'СЕТ СН'!$F$13</f>
        <v>0</v>
      </c>
      <c r="N370" s="36">
        <f ca="1">SUMIFS(СВЦЭМ!$K$40:$K$783,СВЦЭМ!$A$40:$A$783,$A370,СВЦЭМ!$B$39:$B$782,N$348)+'СЕТ СН'!$F$13</f>
        <v>0</v>
      </c>
      <c r="O370" s="36">
        <f ca="1">SUMIFS(СВЦЭМ!$K$40:$K$783,СВЦЭМ!$A$40:$A$783,$A370,СВЦЭМ!$B$39:$B$782,O$348)+'СЕТ СН'!$F$13</f>
        <v>0</v>
      </c>
      <c r="P370" s="36">
        <f ca="1">SUMIFS(СВЦЭМ!$K$40:$K$783,СВЦЭМ!$A$40:$A$783,$A370,СВЦЭМ!$B$39:$B$782,P$348)+'СЕТ СН'!$F$13</f>
        <v>0</v>
      </c>
      <c r="Q370" s="36">
        <f ca="1">SUMIFS(СВЦЭМ!$K$40:$K$783,СВЦЭМ!$A$40:$A$783,$A370,СВЦЭМ!$B$39:$B$782,Q$348)+'СЕТ СН'!$F$13</f>
        <v>0</v>
      </c>
      <c r="R370" s="36">
        <f ca="1">SUMIFS(СВЦЭМ!$K$40:$K$783,СВЦЭМ!$A$40:$A$783,$A370,СВЦЭМ!$B$39:$B$782,R$348)+'СЕТ СН'!$F$13</f>
        <v>0</v>
      </c>
      <c r="S370" s="36">
        <f ca="1">SUMIFS(СВЦЭМ!$K$40:$K$783,СВЦЭМ!$A$40:$A$783,$A370,СВЦЭМ!$B$39:$B$782,S$348)+'СЕТ СН'!$F$13</f>
        <v>0</v>
      </c>
      <c r="T370" s="36">
        <f ca="1">SUMIFS(СВЦЭМ!$K$40:$K$783,СВЦЭМ!$A$40:$A$783,$A370,СВЦЭМ!$B$39:$B$782,T$348)+'СЕТ СН'!$F$13</f>
        <v>0</v>
      </c>
      <c r="U370" s="36">
        <f ca="1">SUMIFS(СВЦЭМ!$K$40:$K$783,СВЦЭМ!$A$40:$A$783,$A370,СВЦЭМ!$B$39:$B$782,U$348)+'СЕТ СН'!$F$13</f>
        <v>0</v>
      </c>
      <c r="V370" s="36">
        <f ca="1">SUMIFS(СВЦЭМ!$K$40:$K$783,СВЦЭМ!$A$40:$A$783,$A370,СВЦЭМ!$B$39:$B$782,V$348)+'СЕТ СН'!$F$13</f>
        <v>0</v>
      </c>
      <c r="W370" s="36">
        <f ca="1">SUMIFS(СВЦЭМ!$K$40:$K$783,СВЦЭМ!$A$40:$A$783,$A370,СВЦЭМ!$B$39:$B$782,W$348)+'СЕТ СН'!$F$13</f>
        <v>0</v>
      </c>
      <c r="X370" s="36">
        <f ca="1">SUMIFS(СВЦЭМ!$K$40:$K$783,СВЦЭМ!$A$40:$A$783,$A370,СВЦЭМ!$B$39:$B$782,X$348)+'СЕТ СН'!$F$13</f>
        <v>0</v>
      </c>
      <c r="Y370" s="36">
        <f ca="1">SUMIFS(СВЦЭМ!$K$40:$K$783,СВЦЭМ!$A$40:$A$783,$A370,СВЦЭМ!$B$39:$B$782,Y$348)+'СЕТ СН'!$F$13</f>
        <v>0</v>
      </c>
    </row>
    <row r="371" spans="1:27" ht="15.75" hidden="1" x14ac:dyDescent="0.2">
      <c r="A371" s="35">
        <f t="shared" si="10"/>
        <v>44980</v>
      </c>
      <c r="B371" s="36">
        <f ca="1">SUMIFS(СВЦЭМ!$K$40:$K$783,СВЦЭМ!$A$40:$A$783,$A371,СВЦЭМ!$B$39:$B$782,B$348)+'СЕТ СН'!$F$13</f>
        <v>0</v>
      </c>
      <c r="C371" s="36">
        <f ca="1">SUMIFS(СВЦЭМ!$K$40:$K$783,СВЦЭМ!$A$40:$A$783,$A371,СВЦЭМ!$B$39:$B$782,C$348)+'СЕТ СН'!$F$13</f>
        <v>0</v>
      </c>
      <c r="D371" s="36">
        <f ca="1">SUMIFS(СВЦЭМ!$K$40:$K$783,СВЦЭМ!$A$40:$A$783,$A371,СВЦЭМ!$B$39:$B$782,D$348)+'СЕТ СН'!$F$13</f>
        <v>0</v>
      </c>
      <c r="E371" s="36">
        <f ca="1">SUMIFS(СВЦЭМ!$K$40:$K$783,СВЦЭМ!$A$40:$A$783,$A371,СВЦЭМ!$B$39:$B$782,E$348)+'СЕТ СН'!$F$13</f>
        <v>0</v>
      </c>
      <c r="F371" s="36">
        <f ca="1">SUMIFS(СВЦЭМ!$K$40:$K$783,СВЦЭМ!$A$40:$A$783,$A371,СВЦЭМ!$B$39:$B$782,F$348)+'СЕТ СН'!$F$13</f>
        <v>0</v>
      </c>
      <c r="G371" s="36">
        <f ca="1">SUMIFS(СВЦЭМ!$K$40:$K$783,СВЦЭМ!$A$40:$A$783,$A371,СВЦЭМ!$B$39:$B$782,G$348)+'СЕТ СН'!$F$13</f>
        <v>0</v>
      </c>
      <c r="H371" s="36">
        <f ca="1">SUMIFS(СВЦЭМ!$K$40:$K$783,СВЦЭМ!$A$40:$A$783,$A371,СВЦЭМ!$B$39:$B$782,H$348)+'СЕТ СН'!$F$13</f>
        <v>0</v>
      </c>
      <c r="I371" s="36">
        <f ca="1">SUMIFS(СВЦЭМ!$K$40:$K$783,СВЦЭМ!$A$40:$A$783,$A371,СВЦЭМ!$B$39:$B$782,I$348)+'СЕТ СН'!$F$13</f>
        <v>0</v>
      </c>
      <c r="J371" s="36">
        <f ca="1">SUMIFS(СВЦЭМ!$K$40:$K$783,СВЦЭМ!$A$40:$A$783,$A371,СВЦЭМ!$B$39:$B$782,J$348)+'СЕТ СН'!$F$13</f>
        <v>0</v>
      </c>
      <c r="K371" s="36">
        <f ca="1">SUMIFS(СВЦЭМ!$K$40:$K$783,СВЦЭМ!$A$40:$A$783,$A371,СВЦЭМ!$B$39:$B$782,K$348)+'СЕТ СН'!$F$13</f>
        <v>0</v>
      </c>
      <c r="L371" s="36">
        <f ca="1">SUMIFS(СВЦЭМ!$K$40:$K$783,СВЦЭМ!$A$40:$A$783,$A371,СВЦЭМ!$B$39:$B$782,L$348)+'СЕТ СН'!$F$13</f>
        <v>0</v>
      </c>
      <c r="M371" s="36">
        <f ca="1">SUMIFS(СВЦЭМ!$K$40:$K$783,СВЦЭМ!$A$40:$A$783,$A371,СВЦЭМ!$B$39:$B$782,M$348)+'СЕТ СН'!$F$13</f>
        <v>0</v>
      </c>
      <c r="N371" s="36">
        <f ca="1">SUMIFS(СВЦЭМ!$K$40:$K$783,СВЦЭМ!$A$40:$A$783,$A371,СВЦЭМ!$B$39:$B$782,N$348)+'СЕТ СН'!$F$13</f>
        <v>0</v>
      </c>
      <c r="O371" s="36">
        <f ca="1">SUMIFS(СВЦЭМ!$K$40:$K$783,СВЦЭМ!$A$40:$A$783,$A371,СВЦЭМ!$B$39:$B$782,O$348)+'СЕТ СН'!$F$13</f>
        <v>0</v>
      </c>
      <c r="P371" s="36">
        <f ca="1">SUMIFS(СВЦЭМ!$K$40:$K$783,СВЦЭМ!$A$40:$A$783,$A371,СВЦЭМ!$B$39:$B$782,P$348)+'СЕТ СН'!$F$13</f>
        <v>0</v>
      </c>
      <c r="Q371" s="36">
        <f ca="1">SUMIFS(СВЦЭМ!$K$40:$K$783,СВЦЭМ!$A$40:$A$783,$A371,СВЦЭМ!$B$39:$B$782,Q$348)+'СЕТ СН'!$F$13</f>
        <v>0</v>
      </c>
      <c r="R371" s="36">
        <f ca="1">SUMIFS(СВЦЭМ!$K$40:$K$783,СВЦЭМ!$A$40:$A$783,$A371,СВЦЭМ!$B$39:$B$782,R$348)+'СЕТ СН'!$F$13</f>
        <v>0</v>
      </c>
      <c r="S371" s="36">
        <f ca="1">SUMIFS(СВЦЭМ!$K$40:$K$783,СВЦЭМ!$A$40:$A$783,$A371,СВЦЭМ!$B$39:$B$782,S$348)+'СЕТ СН'!$F$13</f>
        <v>0</v>
      </c>
      <c r="T371" s="36">
        <f ca="1">SUMIFS(СВЦЭМ!$K$40:$K$783,СВЦЭМ!$A$40:$A$783,$A371,СВЦЭМ!$B$39:$B$782,T$348)+'СЕТ СН'!$F$13</f>
        <v>0</v>
      </c>
      <c r="U371" s="36">
        <f ca="1">SUMIFS(СВЦЭМ!$K$40:$K$783,СВЦЭМ!$A$40:$A$783,$A371,СВЦЭМ!$B$39:$B$782,U$348)+'СЕТ СН'!$F$13</f>
        <v>0</v>
      </c>
      <c r="V371" s="36">
        <f ca="1">SUMIFS(СВЦЭМ!$K$40:$K$783,СВЦЭМ!$A$40:$A$783,$A371,СВЦЭМ!$B$39:$B$782,V$348)+'СЕТ СН'!$F$13</f>
        <v>0</v>
      </c>
      <c r="W371" s="36">
        <f ca="1">SUMIFS(СВЦЭМ!$K$40:$K$783,СВЦЭМ!$A$40:$A$783,$A371,СВЦЭМ!$B$39:$B$782,W$348)+'СЕТ СН'!$F$13</f>
        <v>0</v>
      </c>
      <c r="X371" s="36">
        <f ca="1">SUMIFS(СВЦЭМ!$K$40:$K$783,СВЦЭМ!$A$40:$A$783,$A371,СВЦЭМ!$B$39:$B$782,X$348)+'СЕТ СН'!$F$13</f>
        <v>0</v>
      </c>
      <c r="Y371" s="36">
        <f ca="1">SUMIFS(СВЦЭМ!$K$40:$K$783,СВЦЭМ!$A$40:$A$783,$A371,СВЦЭМ!$B$39:$B$782,Y$348)+'СЕТ СН'!$F$13</f>
        <v>0</v>
      </c>
    </row>
    <row r="372" spans="1:27" ht="15.75" hidden="1" x14ac:dyDescent="0.2">
      <c r="A372" s="35">
        <f t="shared" si="10"/>
        <v>44981</v>
      </c>
      <c r="B372" s="36">
        <f ca="1">SUMIFS(СВЦЭМ!$K$40:$K$783,СВЦЭМ!$A$40:$A$783,$A372,СВЦЭМ!$B$39:$B$782,B$348)+'СЕТ СН'!$F$13</f>
        <v>0</v>
      </c>
      <c r="C372" s="36">
        <f ca="1">SUMIFS(СВЦЭМ!$K$40:$K$783,СВЦЭМ!$A$40:$A$783,$A372,СВЦЭМ!$B$39:$B$782,C$348)+'СЕТ СН'!$F$13</f>
        <v>0</v>
      </c>
      <c r="D372" s="36">
        <f ca="1">SUMIFS(СВЦЭМ!$K$40:$K$783,СВЦЭМ!$A$40:$A$783,$A372,СВЦЭМ!$B$39:$B$782,D$348)+'СЕТ СН'!$F$13</f>
        <v>0</v>
      </c>
      <c r="E372" s="36">
        <f ca="1">SUMIFS(СВЦЭМ!$K$40:$K$783,СВЦЭМ!$A$40:$A$783,$A372,СВЦЭМ!$B$39:$B$782,E$348)+'СЕТ СН'!$F$13</f>
        <v>0</v>
      </c>
      <c r="F372" s="36">
        <f ca="1">SUMIFS(СВЦЭМ!$K$40:$K$783,СВЦЭМ!$A$40:$A$783,$A372,СВЦЭМ!$B$39:$B$782,F$348)+'СЕТ СН'!$F$13</f>
        <v>0</v>
      </c>
      <c r="G372" s="36">
        <f ca="1">SUMIFS(СВЦЭМ!$K$40:$K$783,СВЦЭМ!$A$40:$A$783,$A372,СВЦЭМ!$B$39:$B$782,G$348)+'СЕТ СН'!$F$13</f>
        <v>0</v>
      </c>
      <c r="H372" s="36">
        <f ca="1">SUMIFS(СВЦЭМ!$K$40:$K$783,СВЦЭМ!$A$40:$A$783,$A372,СВЦЭМ!$B$39:$B$782,H$348)+'СЕТ СН'!$F$13</f>
        <v>0</v>
      </c>
      <c r="I372" s="36">
        <f ca="1">SUMIFS(СВЦЭМ!$K$40:$K$783,СВЦЭМ!$A$40:$A$783,$A372,СВЦЭМ!$B$39:$B$782,I$348)+'СЕТ СН'!$F$13</f>
        <v>0</v>
      </c>
      <c r="J372" s="36">
        <f ca="1">SUMIFS(СВЦЭМ!$K$40:$K$783,СВЦЭМ!$A$40:$A$783,$A372,СВЦЭМ!$B$39:$B$782,J$348)+'СЕТ СН'!$F$13</f>
        <v>0</v>
      </c>
      <c r="K372" s="36">
        <f ca="1">SUMIFS(СВЦЭМ!$K$40:$K$783,СВЦЭМ!$A$40:$A$783,$A372,СВЦЭМ!$B$39:$B$782,K$348)+'СЕТ СН'!$F$13</f>
        <v>0</v>
      </c>
      <c r="L372" s="36">
        <f ca="1">SUMIFS(СВЦЭМ!$K$40:$K$783,СВЦЭМ!$A$40:$A$783,$A372,СВЦЭМ!$B$39:$B$782,L$348)+'СЕТ СН'!$F$13</f>
        <v>0</v>
      </c>
      <c r="M372" s="36">
        <f ca="1">SUMIFS(СВЦЭМ!$K$40:$K$783,СВЦЭМ!$A$40:$A$783,$A372,СВЦЭМ!$B$39:$B$782,M$348)+'СЕТ СН'!$F$13</f>
        <v>0</v>
      </c>
      <c r="N372" s="36">
        <f ca="1">SUMIFS(СВЦЭМ!$K$40:$K$783,СВЦЭМ!$A$40:$A$783,$A372,СВЦЭМ!$B$39:$B$782,N$348)+'СЕТ СН'!$F$13</f>
        <v>0</v>
      </c>
      <c r="O372" s="36">
        <f ca="1">SUMIFS(СВЦЭМ!$K$40:$K$783,СВЦЭМ!$A$40:$A$783,$A372,СВЦЭМ!$B$39:$B$782,O$348)+'СЕТ СН'!$F$13</f>
        <v>0</v>
      </c>
      <c r="P372" s="36">
        <f ca="1">SUMIFS(СВЦЭМ!$K$40:$K$783,СВЦЭМ!$A$40:$A$783,$A372,СВЦЭМ!$B$39:$B$782,P$348)+'СЕТ СН'!$F$13</f>
        <v>0</v>
      </c>
      <c r="Q372" s="36">
        <f ca="1">SUMIFS(СВЦЭМ!$K$40:$K$783,СВЦЭМ!$A$40:$A$783,$A372,СВЦЭМ!$B$39:$B$782,Q$348)+'СЕТ СН'!$F$13</f>
        <v>0</v>
      </c>
      <c r="R372" s="36">
        <f ca="1">SUMIFS(СВЦЭМ!$K$40:$K$783,СВЦЭМ!$A$40:$A$783,$A372,СВЦЭМ!$B$39:$B$782,R$348)+'СЕТ СН'!$F$13</f>
        <v>0</v>
      </c>
      <c r="S372" s="36">
        <f ca="1">SUMIFS(СВЦЭМ!$K$40:$K$783,СВЦЭМ!$A$40:$A$783,$A372,СВЦЭМ!$B$39:$B$782,S$348)+'СЕТ СН'!$F$13</f>
        <v>0</v>
      </c>
      <c r="T372" s="36">
        <f ca="1">SUMIFS(СВЦЭМ!$K$40:$K$783,СВЦЭМ!$A$40:$A$783,$A372,СВЦЭМ!$B$39:$B$782,T$348)+'СЕТ СН'!$F$13</f>
        <v>0</v>
      </c>
      <c r="U372" s="36">
        <f ca="1">SUMIFS(СВЦЭМ!$K$40:$K$783,СВЦЭМ!$A$40:$A$783,$A372,СВЦЭМ!$B$39:$B$782,U$348)+'СЕТ СН'!$F$13</f>
        <v>0</v>
      </c>
      <c r="V372" s="36">
        <f ca="1">SUMIFS(СВЦЭМ!$K$40:$K$783,СВЦЭМ!$A$40:$A$783,$A372,СВЦЭМ!$B$39:$B$782,V$348)+'СЕТ СН'!$F$13</f>
        <v>0</v>
      </c>
      <c r="W372" s="36">
        <f ca="1">SUMIFS(СВЦЭМ!$K$40:$K$783,СВЦЭМ!$A$40:$A$783,$A372,СВЦЭМ!$B$39:$B$782,W$348)+'СЕТ СН'!$F$13</f>
        <v>0</v>
      </c>
      <c r="X372" s="36">
        <f ca="1">SUMIFS(СВЦЭМ!$K$40:$K$783,СВЦЭМ!$A$40:$A$783,$A372,СВЦЭМ!$B$39:$B$782,X$348)+'СЕТ СН'!$F$13</f>
        <v>0</v>
      </c>
      <c r="Y372" s="36">
        <f ca="1">SUMIFS(СВЦЭМ!$K$40:$K$783,СВЦЭМ!$A$40:$A$783,$A372,СВЦЭМ!$B$39:$B$782,Y$348)+'СЕТ СН'!$F$13</f>
        <v>0</v>
      </c>
    </row>
    <row r="373" spans="1:27" ht="15.75" hidden="1" x14ac:dyDescent="0.2">
      <c r="A373" s="35">
        <f t="shared" si="10"/>
        <v>44982</v>
      </c>
      <c r="B373" s="36">
        <f ca="1">SUMIFS(СВЦЭМ!$K$40:$K$783,СВЦЭМ!$A$40:$A$783,$A373,СВЦЭМ!$B$39:$B$782,B$348)+'СЕТ СН'!$F$13</f>
        <v>0</v>
      </c>
      <c r="C373" s="36">
        <f ca="1">SUMIFS(СВЦЭМ!$K$40:$K$783,СВЦЭМ!$A$40:$A$783,$A373,СВЦЭМ!$B$39:$B$782,C$348)+'СЕТ СН'!$F$13</f>
        <v>0</v>
      </c>
      <c r="D373" s="36">
        <f ca="1">SUMIFS(СВЦЭМ!$K$40:$K$783,СВЦЭМ!$A$40:$A$783,$A373,СВЦЭМ!$B$39:$B$782,D$348)+'СЕТ СН'!$F$13</f>
        <v>0</v>
      </c>
      <c r="E373" s="36">
        <f ca="1">SUMIFS(СВЦЭМ!$K$40:$K$783,СВЦЭМ!$A$40:$A$783,$A373,СВЦЭМ!$B$39:$B$782,E$348)+'СЕТ СН'!$F$13</f>
        <v>0</v>
      </c>
      <c r="F373" s="36">
        <f ca="1">SUMIFS(СВЦЭМ!$K$40:$K$783,СВЦЭМ!$A$40:$A$783,$A373,СВЦЭМ!$B$39:$B$782,F$348)+'СЕТ СН'!$F$13</f>
        <v>0</v>
      </c>
      <c r="G373" s="36">
        <f ca="1">SUMIFS(СВЦЭМ!$K$40:$K$783,СВЦЭМ!$A$40:$A$783,$A373,СВЦЭМ!$B$39:$B$782,G$348)+'СЕТ СН'!$F$13</f>
        <v>0</v>
      </c>
      <c r="H373" s="36">
        <f ca="1">SUMIFS(СВЦЭМ!$K$40:$K$783,СВЦЭМ!$A$40:$A$783,$A373,СВЦЭМ!$B$39:$B$782,H$348)+'СЕТ СН'!$F$13</f>
        <v>0</v>
      </c>
      <c r="I373" s="36">
        <f ca="1">SUMIFS(СВЦЭМ!$K$40:$K$783,СВЦЭМ!$A$40:$A$783,$A373,СВЦЭМ!$B$39:$B$782,I$348)+'СЕТ СН'!$F$13</f>
        <v>0</v>
      </c>
      <c r="J373" s="36">
        <f ca="1">SUMIFS(СВЦЭМ!$K$40:$K$783,СВЦЭМ!$A$40:$A$783,$A373,СВЦЭМ!$B$39:$B$782,J$348)+'СЕТ СН'!$F$13</f>
        <v>0</v>
      </c>
      <c r="K373" s="36">
        <f ca="1">SUMIFS(СВЦЭМ!$K$40:$K$783,СВЦЭМ!$A$40:$A$783,$A373,СВЦЭМ!$B$39:$B$782,K$348)+'СЕТ СН'!$F$13</f>
        <v>0</v>
      </c>
      <c r="L373" s="36">
        <f ca="1">SUMIFS(СВЦЭМ!$K$40:$K$783,СВЦЭМ!$A$40:$A$783,$A373,СВЦЭМ!$B$39:$B$782,L$348)+'СЕТ СН'!$F$13</f>
        <v>0</v>
      </c>
      <c r="M373" s="36">
        <f ca="1">SUMIFS(СВЦЭМ!$K$40:$K$783,СВЦЭМ!$A$40:$A$783,$A373,СВЦЭМ!$B$39:$B$782,M$348)+'СЕТ СН'!$F$13</f>
        <v>0</v>
      </c>
      <c r="N373" s="36">
        <f ca="1">SUMIFS(СВЦЭМ!$K$40:$K$783,СВЦЭМ!$A$40:$A$783,$A373,СВЦЭМ!$B$39:$B$782,N$348)+'СЕТ СН'!$F$13</f>
        <v>0</v>
      </c>
      <c r="O373" s="36">
        <f ca="1">SUMIFS(СВЦЭМ!$K$40:$K$783,СВЦЭМ!$A$40:$A$783,$A373,СВЦЭМ!$B$39:$B$782,O$348)+'СЕТ СН'!$F$13</f>
        <v>0</v>
      </c>
      <c r="P373" s="36">
        <f ca="1">SUMIFS(СВЦЭМ!$K$40:$K$783,СВЦЭМ!$A$40:$A$783,$A373,СВЦЭМ!$B$39:$B$782,P$348)+'СЕТ СН'!$F$13</f>
        <v>0</v>
      </c>
      <c r="Q373" s="36">
        <f ca="1">SUMIFS(СВЦЭМ!$K$40:$K$783,СВЦЭМ!$A$40:$A$783,$A373,СВЦЭМ!$B$39:$B$782,Q$348)+'СЕТ СН'!$F$13</f>
        <v>0</v>
      </c>
      <c r="R373" s="36">
        <f ca="1">SUMIFS(СВЦЭМ!$K$40:$K$783,СВЦЭМ!$A$40:$A$783,$A373,СВЦЭМ!$B$39:$B$782,R$348)+'СЕТ СН'!$F$13</f>
        <v>0</v>
      </c>
      <c r="S373" s="36">
        <f ca="1">SUMIFS(СВЦЭМ!$K$40:$K$783,СВЦЭМ!$A$40:$A$783,$A373,СВЦЭМ!$B$39:$B$782,S$348)+'СЕТ СН'!$F$13</f>
        <v>0</v>
      </c>
      <c r="T373" s="36">
        <f ca="1">SUMIFS(СВЦЭМ!$K$40:$K$783,СВЦЭМ!$A$40:$A$783,$A373,СВЦЭМ!$B$39:$B$782,T$348)+'СЕТ СН'!$F$13</f>
        <v>0</v>
      </c>
      <c r="U373" s="36">
        <f ca="1">SUMIFS(СВЦЭМ!$K$40:$K$783,СВЦЭМ!$A$40:$A$783,$A373,СВЦЭМ!$B$39:$B$782,U$348)+'СЕТ СН'!$F$13</f>
        <v>0</v>
      </c>
      <c r="V373" s="36">
        <f ca="1">SUMIFS(СВЦЭМ!$K$40:$K$783,СВЦЭМ!$A$40:$A$783,$A373,СВЦЭМ!$B$39:$B$782,V$348)+'СЕТ СН'!$F$13</f>
        <v>0</v>
      </c>
      <c r="W373" s="36">
        <f ca="1">SUMIFS(СВЦЭМ!$K$40:$K$783,СВЦЭМ!$A$40:$A$783,$A373,СВЦЭМ!$B$39:$B$782,W$348)+'СЕТ СН'!$F$13</f>
        <v>0</v>
      </c>
      <c r="X373" s="36">
        <f ca="1">SUMIFS(СВЦЭМ!$K$40:$K$783,СВЦЭМ!$A$40:$A$783,$A373,СВЦЭМ!$B$39:$B$782,X$348)+'СЕТ СН'!$F$13</f>
        <v>0</v>
      </c>
      <c r="Y373" s="36">
        <f ca="1">SUMIFS(СВЦЭМ!$K$40:$K$783,СВЦЭМ!$A$40:$A$783,$A373,СВЦЭМ!$B$39:$B$782,Y$348)+'СЕТ СН'!$F$13</f>
        <v>0</v>
      </c>
    </row>
    <row r="374" spans="1:27" ht="15.75" hidden="1" x14ac:dyDescent="0.2">
      <c r="A374" s="35">
        <f t="shared" si="10"/>
        <v>44983</v>
      </c>
      <c r="B374" s="36">
        <f ca="1">SUMIFS(СВЦЭМ!$K$40:$K$783,СВЦЭМ!$A$40:$A$783,$A374,СВЦЭМ!$B$39:$B$782,B$348)+'СЕТ СН'!$F$13</f>
        <v>0</v>
      </c>
      <c r="C374" s="36">
        <f ca="1">SUMIFS(СВЦЭМ!$K$40:$K$783,СВЦЭМ!$A$40:$A$783,$A374,СВЦЭМ!$B$39:$B$782,C$348)+'СЕТ СН'!$F$13</f>
        <v>0</v>
      </c>
      <c r="D374" s="36">
        <f ca="1">SUMIFS(СВЦЭМ!$K$40:$K$783,СВЦЭМ!$A$40:$A$783,$A374,СВЦЭМ!$B$39:$B$782,D$348)+'СЕТ СН'!$F$13</f>
        <v>0</v>
      </c>
      <c r="E374" s="36">
        <f ca="1">SUMIFS(СВЦЭМ!$K$40:$K$783,СВЦЭМ!$A$40:$A$783,$A374,СВЦЭМ!$B$39:$B$782,E$348)+'СЕТ СН'!$F$13</f>
        <v>0</v>
      </c>
      <c r="F374" s="36">
        <f ca="1">SUMIFS(СВЦЭМ!$K$40:$K$783,СВЦЭМ!$A$40:$A$783,$A374,СВЦЭМ!$B$39:$B$782,F$348)+'СЕТ СН'!$F$13</f>
        <v>0</v>
      </c>
      <c r="G374" s="36">
        <f ca="1">SUMIFS(СВЦЭМ!$K$40:$K$783,СВЦЭМ!$A$40:$A$783,$A374,СВЦЭМ!$B$39:$B$782,G$348)+'СЕТ СН'!$F$13</f>
        <v>0</v>
      </c>
      <c r="H374" s="36">
        <f ca="1">SUMIFS(СВЦЭМ!$K$40:$K$783,СВЦЭМ!$A$40:$A$783,$A374,СВЦЭМ!$B$39:$B$782,H$348)+'СЕТ СН'!$F$13</f>
        <v>0</v>
      </c>
      <c r="I374" s="36">
        <f ca="1">SUMIFS(СВЦЭМ!$K$40:$K$783,СВЦЭМ!$A$40:$A$783,$A374,СВЦЭМ!$B$39:$B$782,I$348)+'СЕТ СН'!$F$13</f>
        <v>0</v>
      </c>
      <c r="J374" s="36">
        <f ca="1">SUMIFS(СВЦЭМ!$K$40:$K$783,СВЦЭМ!$A$40:$A$783,$A374,СВЦЭМ!$B$39:$B$782,J$348)+'СЕТ СН'!$F$13</f>
        <v>0</v>
      </c>
      <c r="K374" s="36">
        <f ca="1">SUMIFS(СВЦЭМ!$K$40:$K$783,СВЦЭМ!$A$40:$A$783,$A374,СВЦЭМ!$B$39:$B$782,K$348)+'СЕТ СН'!$F$13</f>
        <v>0</v>
      </c>
      <c r="L374" s="36">
        <f ca="1">SUMIFS(СВЦЭМ!$K$40:$K$783,СВЦЭМ!$A$40:$A$783,$A374,СВЦЭМ!$B$39:$B$782,L$348)+'СЕТ СН'!$F$13</f>
        <v>0</v>
      </c>
      <c r="M374" s="36">
        <f ca="1">SUMIFS(СВЦЭМ!$K$40:$K$783,СВЦЭМ!$A$40:$A$783,$A374,СВЦЭМ!$B$39:$B$782,M$348)+'СЕТ СН'!$F$13</f>
        <v>0</v>
      </c>
      <c r="N374" s="36">
        <f ca="1">SUMIFS(СВЦЭМ!$K$40:$K$783,СВЦЭМ!$A$40:$A$783,$A374,СВЦЭМ!$B$39:$B$782,N$348)+'СЕТ СН'!$F$13</f>
        <v>0</v>
      </c>
      <c r="O374" s="36">
        <f ca="1">SUMIFS(СВЦЭМ!$K$40:$K$783,СВЦЭМ!$A$40:$A$783,$A374,СВЦЭМ!$B$39:$B$782,O$348)+'СЕТ СН'!$F$13</f>
        <v>0</v>
      </c>
      <c r="P374" s="36">
        <f ca="1">SUMIFS(СВЦЭМ!$K$40:$K$783,СВЦЭМ!$A$40:$A$783,$A374,СВЦЭМ!$B$39:$B$782,P$348)+'СЕТ СН'!$F$13</f>
        <v>0</v>
      </c>
      <c r="Q374" s="36">
        <f ca="1">SUMIFS(СВЦЭМ!$K$40:$K$783,СВЦЭМ!$A$40:$A$783,$A374,СВЦЭМ!$B$39:$B$782,Q$348)+'СЕТ СН'!$F$13</f>
        <v>0</v>
      </c>
      <c r="R374" s="36">
        <f ca="1">SUMIFS(СВЦЭМ!$K$40:$K$783,СВЦЭМ!$A$40:$A$783,$A374,СВЦЭМ!$B$39:$B$782,R$348)+'СЕТ СН'!$F$13</f>
        <v>0</v>
      </c>
      <c r="S374" s="36">
        <f ca="1">SUMIFS(СВЦЭМ!$K$40:$K$783,СВЦЭМ!$A$40:$A$783,$A374,СВЦЭМ!$B$39:$B$782,S$348)+'СЕТ СН'!$F$13</f>
        <v>0</v>
      </c>
      <c r="T374" s="36">
        <f ca="1">SUMIFS(СВЦЭМ!$K$40:$K$783,СВЦЭМ!$A$40:$A$783,$A374,СВЦЭМ!$B$39:$B$782,T$348)+'СЕТ СН'!$F$13</f>
        <v>0</v>
      </c>
      <c r="U374" s="36">
        <f ca="1">SUMIFS(СВЦЭМ!$K$40:$K$783,СВЦЭМ!$A$40:$A$783,$A374,СВЦЭМ!$B$39:$B$782,U$348)+'СЕТ СН'!$F$13</f>
        <v>0</v>
      </c>
      <c r="V374" s="36">
        <f ca="1">SUMIFS(СВЦЭМ!$K$40:$K$783,СВЦЭМ!$A$40:$A$783,$A374,СВЦЭМ!$B$39:$B$782,V$348)+'СЕТ СН'!$F$13</f>
        <v>0</v>
      </c>
      <c r="W374" s="36">
        <f ca="1">SUMIFS(СВЦЭМ!$K$40:$K$783,СВЦЭМ!$A$40:$A$783,$A374,СВЦЭМ!$B$39:$B$782,W$348)+'СЕТ СН'!$F$13</f>
        <v>0</v>
      </c>
      <c r="X374" s="36">
        <f ca="1">SUMIFS(СВЦЭМ!$K$40:$K$783,СВЦЭМ!$A$40:$A$783,$A374,СВЦЭМ!$B$39:$B$782,X$348)+'СЕТ СН'!$F$13</f>
        <v>0</v>
      </c>
      <c r="Y374" s="36">
        <f ca="1">SUMIFS(СВЦЭМ!$K$40:$K$783,СВЦЭМ!$A$40:$A$783,$A374,СВЦЭМ!$B$39:$B$782,Y$348)+'СЕТ СН'!$F$13</f>
        <v>0</v>
      </c>
    </row>
    <row r="375" spans="1:27" ht="15.75" hidden="1" x14ac:dyDescent="0.2">
      <c r="A375" s="35">
        <f t="shared" si="10"/>
        <v>44984</v>
      </c>
      <c r="B375" s="36">
        <f ca="1">SUMIFS(СВЦЭМ!$K$40:$K$783,СВЦЭМ!$A$40:$A$783,$A375,СВЦЭМ!$B$39:$B$782,B$348)+'СЕТ СН'!$F$13</f>
        <v>0</v>
      </c>
      <c r="C375" s="36">
        <f ca="1">SUMIFS(СВЦЭМ!$K$40:$K$783,СВЦЭМ!$A$40:$A$783,$A375,СВЦЭМ!$B$39:$B$782,C$348)+'СЕТ СН'!$F$13</f>
        <v>0</v>
      </c>
      <c r="D375" s="36">
        <f ca="1">SUMIFS(СВЦЭМ!$K$40:$K$783,СВЦЭМ!$A$40:$A$783,$A375,СВЦЭМ!$B$39:$B$782,D$348)+'СЕТ СН'!$F$13</f>
        <v>0</v>
      </c>
      <c r="E375" s="36">
        <f ca="1">SUMIFS(СВЦЭМ!$K$40:$K$783,СВЦЭМ!$A$40:$A$783,$A375,СВЦЭМ!$B$39:$B$782,E$348)+'СЕТ СН'!$F$13</f>
        <v>0</v>
      </c>
      <c r="F375" s="36">
        <f ca="1">SUMIFS(СВЦЭМ!$K$40:$K$783,СВЦЭМ!$A$40:$A$783,$A375,СВЦЭМ!$B$39:$B$782,F$348)+'СЕТ СН'!$F$13</f>
        <v>0</v>
      </c>
      <c r="G375" s="36">
        <f ca="1">SUMIFS(СВЦЭМ!$K$40:$K$783,СВЦЭМ!$A$40:$A$783,$A375,СВЦЭМ!$B$39:$B$782,G$348)+'СЕТ СН'!$F$13</f>
        <v>0</v>
      </c>
      <c r="H375" s="36">
        <f ca="1">SUMIFS(СВЦЭМ!$K$40:$K$783,СВЦЭМ!$A$40:$A$783,$A375,СВЦЭМ!$B$39:$B$782,H$348)+'СЕТ СН'!$F$13</f>
        <v>0</v>
      </c>
      <c r="I375" s="36">
        <f ca="1">SUMIFS(СВЦЭМ!$K$40:$K$783,СВЦЭМ!$A$40:$A$783,$A375,СВЦЭМ!$B$39:$B$782,I$348)+'СЕТ СН'!$F$13</f>
        <v>0</v>
      </c>
      <c r="J375" s="36">
        <f ca="1">SUMIFS(СВЦЭМ!$K$40:$K$783,СВЦЭМ!$A$40:$A$783,$A375,СВЦЭМ!$B$39:$B$782,J$348)+'СЕТ СН'!$F$13</f>
        <v>0</v>
      </c>
      <c r="K375" s="36">
        <f ca="1">SUMIFS(СВЦЭМ!$K$40:$K$783,СВЦЭМ!$A$40:$A$783,$A375,СВЦЭМ!$B$39:$B$782,K$348)+'СЕТ СН'!$F$13</f>
        <v>0</v>
      </c>
      <c r="L375" s="36">
        <f ca="1">SUMIFS(СВЦЭМ!$K$40:$K$783,СВЦЭМ!$A$40:$A$783,$A375,СВЦЭМ!$B$39:$B$782,L$348)+'СЕТ СН'!$F$13</f>
        <v>0</v>
      </c>
      <c r="M375" s="36">
        <f ca="1">SUMIFS(СВЦЭМ!$K$40:$K$783,СВЦЭМ!$A$40:$A$783,$A375,СВЦЭМ!$B$39:$B$782,M$348)+'СЕТ СН'!$F$13</f>
        <v>0</v>
      </c>
      <c r="N375" s="36">
        <f ca="1">SUMIFS(СВЦЭМ!$K$40:$K$783,СВЦЭМ!$A$40:$A$783,$A375,СВЦЭМ!$B$39:$B$782,N$348)+'СЕТ СН'!$F$13</f>
        <v>0</v>
      </c>
      <c r="O375" s="36">
        <f ca="1">SUMIFS(СВЦЭМ!$K$40:$K$783,СВЦЭМ!$A$40:$A$783,$A375,СВЦЭМ!$B$39:$B$782,O$348)+'СЕТ СН'!$F$13</f>
        <v>0</v>
      </c>
      <c r="P375" s="36">
        <f ca="1">SUMIFS(СВЦЭМ!$K$40:$K$783,СВЦЭМ!$A$40:$A$783,$A375,СВЦЭМ!$B$39:$B$782,P$348)+'СЕТ СН'!$F$13</f>
        <v>0</v>
      </c>
      <c r="Q375" s="36">
        <f ca="1">SUMIFS(СВЦЭМ!$K$40:$K$783,СВЦЭМ!$A$40:$A$783,$A375,СВЦЭМ!$B$39:$B$782,Q$348)+'СЕТ СН'!$F$13</f>
        <v>0</v>
      </c>
      <c r="R375" s="36">
        <f ca="1">SUMIFS(СВЦЭМ!$K$40:$K$783,СВЦЭМ!$A$40:$A$783,$A375,СВЦЭМ!$B$39:$B$782,R$348)+'СЕТ СН'!$F$13</f>
        <v>0</v>
      </c>
      <c r="S375" s="36">
        <f ca="1">SUMIFS(СВЦЭМ!$K$40:$K$783,СВЦЭМ!$A$40:$A$783,$A375,СВЦЭМ!$B$39:$B$782,S$348)+'СЕТ СН'!$F$13</f>
        <v>0</v>
      </c>
      <c r="T375" s="36">
        <f ca="1">SUMIFS(СВЦЭМ!$K$40:$K$783,СВЦЭМ!$A$40:$A$783,$A375,СВЦЭМ!$B$39:$B$782,T$348)+'СЕТ СН'!$F$13</f>
        <v>0</v>
      </c>
      <c r="U375" s="36">
        <f ca="1">SUMIFS(СВЦЭМ!$K$40:$K$783,СВЦЭМ!$A$40:$A$783,$A375,СВЦЭМ!$B$39:$B$782,U$348)+'СЕТ СН'!$F$13</f>
        <v>0</v>
      </c>
      <c r="V375" s="36">
        <f ca="1">SUMIFS(СВЦЭМ!$K$40:$K$783,СВЦЭМ!$A$40:$A$783,$A375,СВЦЭМ!$B$39:$B$782,V$348)+'СЕТ СН'!$F$13</f>
        <v>0</v>
      </c>
      <c r="W375" s="36">
        <f ca="1">SUMIFS(СВЦЭМ!$K$40:$K$783,СВЦЭМ!$A$40:$A$783,$A375,СВЦЭМ!$B$39:$B$782,W$348)+'СЕТ СН'!$F$13</f>
        <v>0</v>
      </c>
      <c r="X375" s="36">
        <f ca="1">SUMIFS(СВЦЭМ!$K$40:$K$783,СВЦЭМ!$A$40:$A$783,$A375,СВЦЭМ!$B$39:$B$782,X$348)+'СЕТ СН'!$F$13</f>
        <v>0</v>
      </c>
      <c r="Y375" s="36">
        <f ca="1">SUMIFS(СВЦЭМ!$K$40:$K$783,СВЦЭМ!$A$40:$A$783,$A375,СВЦЭМ!$B$39:$B$782,Y$348)+'СЕТ СН'!$F$13</f>
        <v>0</v>
      </c>
    </row>
    <row r="376" spans="1:27" ht="15.75" hidden="1" x14ac:dyDescent="0.2">
      <c r="A376" s="35">
        <f t="shared" si="10"/>
        <v>44985</v>
      </c>
      <c r="B376" s="36">
        <f ca="1">SUMIFS(СВЦЭМ!$K$40:$K$783,СВЦЭМ!$A$40:$A$783,$A376,СВЦЭМ!$B$39:$B$782,B$348)+'СЕТ СН'!$F$13</f>
        <v>0</v>
      </c>
      <c r="C376" s="36">
        <f ca="1">SUMIFS(СВЦЭМ!$K$40:$K$783,СВЦЭМ!$A$40:$A$783,$A376,СВЦЭМ!$B$39:$B$782,C$348)+'СЕТ СН'!$F$13</f>
        <v>0</v>
      </c>
      <c r="D376" s="36">
        <f ca="1">SUMIFS(СВЦЭМ!$K$40:$K$783,СВЦЭМ!$A$40:$A$783,$A376,СВЦЭМ!$B$39:$B$782,D$348)+'СЕТ СН'!$F$13</f>
        <v>0</v>
      </c>
      <c r="E376" s="36">
        <f ca="1">SUMIFS(СВЦЭМ!$K$40:$K$783,СВЦЭМ!$A$40:$A$783,$A376,СВЦЭМ!$B$39:$B$782,E$348)+'СЕТ СН'!$F$13</f>
        <v>0</v>
      </c>
      <c r="F376" s="36">
        <f ca="1">SUMIFS(СВЦЭМ!$K$40:$K$783,СВЦЭМ!$A$40:$A$783,$A376,СВЦЭМ!$B$39:$B$782,F$348)+'СЕТ СН'!$F$13</f>
        <v>0</v>
      </c>
      <c r="G376" s="36">
        <f ca="1">SUMIFS(СВЦЭМ!$K$40:$K$783,СВЦЭМ!$A$40:$A$783,$A376,СВЦЭМ!$B$39:$B$782,G$348)+'СЕТ СН'!$F$13</f>
        <v>0</v>
      </c>
      <c r="H376" s="36">
        <f ca="1">SUMIFS(СВЦЭМ!$K$40:$K$783,СВЦЭМ!$A$40:$A$783,$A376,СВЦЭМ!$B$39:$B$782,H$348)+'СЕТ СН'!$F$13</f>
        <v>0</v>
      </c>
      <c r="I376" s="36">
        <f ca="1">SUMIFS(СВЦЭМ!$K$40:$K$783,СВЦЭМ!$A$40:$A$783,$A376,СВЦЭМ!$B$39:$B$782,I$348)+'СЕТ СН'!$F$13</f>
        <v>0</v>
      </c>
      <c r="J376" s="36">
        <f ca="1">SUMIFS(СВЦЭМ!$K$40:$K$783,СВЦЭМ!$A$40:$A$783,$A376,СВЦЭМ!$B$39:$B$782,J$348)+'СЕТ СН'!$F$13</f>
        <v>0</v>
      </c>
      <c r="K376" s="36">
        <f ca="1">SUMIFS(СВЦЭМ!$K$40:$K$783,СВЦЭМ!$A$40:$A$783,$A376,СВЦЭМ!$B$39:$B$782,K$348)+'СЕТ СН'!$F$13</f>
        <v>0</v>
      </c>
      <c r="L376" s="36">
        <f ca="1">SUMIFS(СВЦЭМ!$K$40:$K$783,СВЦЭМ!$A$40:$A$783,$A376,СВЦЭМ!$B$39:$B$782,L$348)+'СЕТ СН'!$F$13</f>
        <v>0</v>
      </c>
      <c r="M376" s="36">
        <f ca="1">SUMIFS(СВЦЭМ!$K$40:$K$783,СВЦЭМ!$A$40:$A$783,$A376,СВЦЭМ!$B$39:$B$782,M$348)+'СЕТ СН'!$F$13</f>
        <v>0</v>
      </c>
      <c r="N376" s="36">
        <f ca="1">SUMIFS(СВЦЭМ!$K$40:$K$783,СВЦЭМ!$A$40:$A$783,$A376,СВЦЭМ!$B$39:$B$782,N$348)+'СЕТ СН'!$F$13</f>
        <v>0</v>
      </c>
      <c r="O376" s="36">
        <f ca="1">SUMIFS(СВЦЭМ!$K$40:$K$783,СВЦЭМ!$A$40:$A$783,$A376,СВЦЭМ!$B$39:$B$782,O$348)+'СЕТ СН'!$F$13</f>
        <v>0</v>
      </c>
      <c r="P376" s="36">
        <f ca="1">SUMIFS(СВЦЭМ!$K$40:$K$783,СВЦЭМ!$A$40:$A$783,$A376,СВЦЭМ!$B$39:$B$782,P$348)+'СЕТ СН'!$F$13</f>
        <v>0</v>
      </c>
      <c r="Q376" s="36">
        <f ca="1">SUMIFS(СВЦЭМ!$K$40:$K$783,СВЦЭМ!$A$40:$A$783,$A376,СВЦЭМ!$B$39:$B$782,Q$348)+'СЕТ СН'!$F$13</f>
        <v>0</v>
      </c>
      <c r="R376" s="36">
        <f ca="1">SUMIFS(СВЦЭМ!$K$40:$K$783,СВЦЭМ!$A$40:$A$783,$A376,СВЦЭМ!$B$39:$B$782,R$348)+'СЕТ СН'!$F$13</f>
        <v>0</v>
      </c>
      <c r="S376" s="36">
        <f ca="1">SUMIFS(СВЦЭМ!$K$40:$K$783,СВЦЭМ!$A$40:$A$783,$A376,СВЦЭМ!$B$39:$B$782,S$348)+'СЕТ СН'!$F$13</f>
        <v>0</v>
      </c>
      <c r="T376" s="36">
        <f ca="1">SUMIFS(СВЦЭМ!$K$40:$K$783,СВЦЭМ!$A$40:$A$783,$A376,СВЦЭМ!$B$39:$B$782,T$348)+'СЕТ СН'!$F$13</f>
        <v>0</v>
      </c>
      <c r="U376" s="36">
        <f ca="1">SUMIFS(СВЦЭМ!$K$40:$K$783,СВЦЭМ!$A$40:$A$783,$A376,СВЦЭМ!$B$39:$B$782,U$348)+'СЕТ СН'!$F$13</f>
        <v>0</v>
      </c>
      <c r="V376" s="36">
        <f ca="1">SUMIFS(СВЦЭМ!$K$40:$K$783,СВЦЭМ!$A$40:$A$783,$A376,СВЦЭМ!$B$39:$B$782,V$348)+'СЕТ СН'!$F$13</f>
        <v>0</v>
      </c>
      <c r="W376" s="36">
        <f ca="1">SUMIFS(СВЦЭМ!$K$40:$K$783,СВЦЭМ!$A$40:$A$783,$A376,СВЦЭМ!$B$39:$B$782,W$348)+'СЕТ СН'!$F$13</f>
        <v>0</v>
      </c>
      <c r="X376" s="36">
        <f ca="1">SUMIFS(СВЦЭМ!$K$40:$K$783,СВЦЭМ!$A$40:$A$783,$A376,СВЦЭМ!$B$39:$B$782,X$348)+'СЕТ СН'!$F$13</f>
        <v>0</v>
      </c>
      <c r="Y376" s="36">
        <f ca="1">SUMIFS(СВЦЭМ!$K$40:$K$783,СВЦЭМ!$A$40:$A$783,$A376,СВЦЭМ!$B$39:$B$782,Y$348)+'СЕТ СН'!$F$13</f>
        <v>0</v>
      </c>
    </row>
    <row r="377" spans="1:27" ht="15.75" hidden="1" x14ac:dyDescent="0.2">
      <c r="A377" s="35">
        <f t="shared" si="10"/>
        <v>44986</v>
      </c>
      <c r="B377" s="36">
        <f ca="1">SUMIFS(СВЦЭМ!$K$40:$K$783,СВЦЭМ!$A$40:$A$783,$A377,СВЦЭМ!$B$39:$B$782,B$348)+'СЕТ СН'!$F$13</f>
        <v>0</v>
      </c>
      <c r="C377" s="36">
        <f ca="1">SUMIFS(СВЦЭМ!$K$40:$K$783,СВЦЭМ!$A$40:$A$783,$A377,СВЦЭМ!$B$39:$B$782,C$348)+'СЕТ СН'!$F$13</f>
        <v>0</v>
      </c>
      <c r="D377" s="36">
        <f ca="1">SUMIFS(СВЦЭМ!$K$40:$K$783,СВЦЭМ!$A$40:$A$783,$A377,СВЦЭМ!$B$39:$B$782,D$348)+'СЕТ СН'!$F$13</f>
        <v>0</v>
      </c>
      <c r="E377" s="36">
        <f ca="1">SUMIFS(СВЦЭМ!$K$40:$K$783,СВЦЭМ!$A$40:$A$783,$A377,СВЦЭМ!$B$39:$B$782,E$348)+'СЕТ СН'!$F$13</f>
        <v>0</v>
      </c>
      <c r="F377" s="36">
        <f ca="1">SUMIFS(СВЦЭМ!$K$40:$K$783,СВЦЭМ!$A$40:$A$783,$A377,СВЦЭМ!$B$39:$B$782,F$348)+'СЕТ СН'!$F$13</f>
        <v>0</v>
      </c>
      <c r="G377" s="36">
        <f ca="1">SUMIFS(СВЦЭМ!$K$40:$K$783,СВЦЭМ!$A$40:$A$783,$A377,СВЦЭМ!$B$39:$B$782,G$348)+'СЕТ СН'!$F$13</f>
        <v>0</v>
      </c>
      <c r="H377" s="36">
        <f ca="1">SUMIFS(СВЦЭМ!$K$40:$K$783,СВЦЭМ!$A$40:$A$783,$A377,СВЦЭМ!$B$39:$B$782,H$348)+'СЕТ СН'!$F$13</f>
        <v>0</v>
      </c>
      <c r="I377" s="36">
        <f ca="1">SUMIFS(СВЦЭМ!$K$40:$K$783,СВЦЭМ!$A$40:$A$783,$A377,СВЦЭМ!$B$39:$B$782,I$348)+'СЕТ СН'!$F$13</f>
        <v>0</v>
      </c>
      <c r="J377" s="36">
        <f ca="1">SUMIFS(СВЦЭМ!$K$40:$K$783,СВЦЭМ!$A$40:$A$783,$A377,СВЦЭМ!$B$39:$B$782,J$348)+'СЕТ СН'!$F$13</f>
        <v>0</v>
      </c>
      <c r="K377" s="36">
        <f ca="1">SUMIFS(СВЦЭМ!$K$40:$K$783,СВЦЭМ!$A$40:$A$783,$A377,СВЦЭМ!$B$39:$B$782,K$348)+'СЕТ СН'!$F$13</f>
        <v>0</v>
      </c>
      <c r="L377" s="36">
        <f ca="1">SUMIFS(СВЦЭМ!$K$40:$K$783,СВЦЭМ!$A$40:$A$783,$A377,СВЦЭМ!$B$39:$B$782,L$348)+'СЕТ СН'!$F$13</f>
        <v>0</v>
      </c>
      <c r="M377" s="36">
        <f ca="1">SUMIFS(СВЦЭМ!$K$40:$K$783,СВЦЭМ!$A$40:$A$783,$A377,СВЦЭМ!$B$39:$B$782,M$348)+'СЕТ СН'!$F$13</f>
        <v>0</v>
      </c>
      <c r="N377" s="36">
        <f ca="1">SUMIFS(СВЦЭМ!$K$40:$K$783,СВЦЭМ!$A$40:$A$783,$A377,СВЦЭМ!$B$39:$B$782,N$348)+'СЕТ СН'!$F$13</f>
        <v>0</v>
      </c>
      <c r="O377" s="36">
        <f ca="1">SUMIFS(СВЦЭМ!$K$40:$K$783,СВЦЭМ!$A$40:$A$783,$A377,СВЦЭМ!$B$39:$B$782,O$348)+'СЕТ СН'!$F$13</f>
        <v>0</v>
      </c>
      <c r="P377" s="36">
        <f ca="1">SUMIFS(СВЦЭМ!$K$40:$K$783,СВЦЭМ!$A$40:$A$783,$A377,СВЦЭМ!$B$39:$B$782,P$348)+'СЕТ СН'!$F$13</f>
        <v>0</v>
      </c>
      <c r="Q377" s="36">
        <f ca="1">SUMIFS(СВЦЭМ!$K$40:$K$783,СВЦЭМ!$A$40:$A$783,$A377,СВЦЭМ!$B$39:$B$782,Q$348)+'СЕТ СН'!$F$13</f>
        <v>0</v>
      </c>
      <c r="R377" s="36">
        <f ca="1">SUMIFS(СВЦЭМ!$K$40:$K$783,СВЦЭМ!$A$40:$A$783,$A377,СВЦЭМ!$B$39:$B$782,R$348)+'СЕТ СН'!$F$13</f>
        <v>0</v>
      </c>
      <c r="S377" s="36">
        <f ca="1">SUMIFS(СВЦЭМ!$K$40:$K$783,СВЦЭМ!$A$40:$A$783,$A377,СВЦЭМ!$B$39:$B$782,S$348)+'СЕТ СН'!$F$13</f>
        <v>0</v>
      </c>
      <c r="T377" s="36">
        <f ca="1">SUMIFS(СВЦЭМ!$K$40:$K$783,СВЦЭМ!$A$40:$A$783,$A377,СВЦЭМ!$B$39:$B$782,T$348)+'СЕТ СН'!$F$13</f>
        <v>0</v>
      </c>
      <c r="U377" s="36">
        <f ca="1">SUMIFS(СВЦЭМ!$K$40:$K$783,СВЦЭМ!$A$40:$A$783,$A377,СВЦЭМ!$B$39:$B$782,U$348)+'СЕТ СН'!$F$13</f>
        <v>0</v>
      </c>
      <c r="V377" s="36">
        <f ca="1">SUMIFS(СВЦЭМ!$K$40:$K$783,СВЦЭМ!$A$40:$A$783,$A377,СВЦЭМ!$B$39:$B$782,V$348)+'СЕТ СН'!$F$13</f>
        <v>0</v>
      </c>
      <c r="W377" s="36">
        <f ca="1">SUMIFS(СВЦЭМ!$K$40:$K$783,СВЦЭМ!$A$40:$A$783,$A377,СВЦЭМ!$B$39:$B$782,W$348)+'СЕТ СН'!$F$13</f>
        <v>0</v>
      </c>
      <c r="X377" s="36">
        <f ca="1">SUMIFS(СВЦЭМ!$K$40:$K$783,СВЦЭМ!$A$40:$A$783,$A377,СВЦЭМ!$B$39:$B$782,X$348)+'СЕТ СН'!$F$13</f>
        <v>0</v>
      </c>
      <c r="Y377" s="36">
        <f ca="1">SUMIFS(СВЦЭМ!$K$40:$K$783,СВЦЭМ!$A$40:$A$783,$A377,СВЦЭМ!$B$39:$B$782,Y$348)+'СЕТ СН'!$F$13</f>
        <v>0</v>
      </c>
    </row>
    <row r="378" spans="1:27" ht="15.75" hidden="1" x14ac:dyDescent="0.2">
      <c r="A378" s="35">
        <f t="shared" si="10"/>
        <v>44987</v>
      </c>
      <c r="B378" s="36">
        <f ca="1">SUMIFS(СВЦЭМ!$K$40:$K$783,СВЦЭМ!$A$40:$A$783,$A378,СВЦЭМ!$B$39:$B$782,B$348)+'СЕТ СН'!$F$13</f>
        <v>0</v>
      </c>
      <c r="C378" s="36">
        <f ca="1">SUMIFS(СВЦЭМ!$K$40:$K$783,СВЦЭМ!$A$40:$A$783,$A378,СВЦЭМ!$B$39:$B$782,C$348)+'СЕТ СН'!$F$13</f>
        <v>0</v>
      </c>
      <c r="D378" s="36">
        <f ca="1">SUMIFS(СВЦЭМ!$K$40:$K$783,СВЦЭМ!$A$40:$A$783,$A378,СВЦЭМ!$B$39:$B$782,D$348)+'СЕТ СН'!$F$13</f>
        <v>0</v>
      </c>
      <c r="E378" s="36">
        <f ca="1">SUMIFS(СВЦЭМ!$K$40:$K$783,СВЦЭМ!$A$40:$A$783,$A378,СВЦЭМ!$B$39:$B$782,E$348)+'СЕТ СН'!$F$13</f>
        <v>0</v>
      </c>
      <c r="F378" s="36">
        <f ca="1">SUMIFS(СВЦЭМ!$K$40:$K$783,СВЦЭМ!$A$40:$A$783,$A378,СВЦЭМ!$B$39:$B$782,F$348)+'СЕТ СН'!$F$13</f>
        <v>0</v>
      </c>
      <c r="G378" s="36">
        <f ca="1">SUMIFS(СВЦЭМ!$K$40:$K$783,СВЦЭМ!$A$40:$A$783,$A378,СВЦЭМ!$B$39:$B$782,G$348)+'СЕТ СН'!$F$13</f>
        <v>0</v>
      </c>
      <c r="H378" s="36">
        <f ca="1">SUMIFS(СВЦЭМ!$K$40:$K$783,СВЦЭМ!$A$40:$A$783,$A378,СВЦЭМ!$B$39:$B$782,H$348)+'СЕТ СН'!$F$13</f>
        <v>0</v>
      </c>
      <c r="I378" s="36">
        <f ca="1">SUMIFS(СВЦЭМ!$K$40:$K$783,СВЦЭМ!$A$40:$A$783,$A378,СВЦЭМ!$B$39:$B$782,I$348)+'СЕТ СН'!$F$13</f>
        <v>0</v>
      </c>
      <c r="J378" s="36">
        <f ca="1">SUMIFS(СВЦЭМ!$K$40:$K$783,СВЦЭМ!$A$40:$A$783,$A378,СВЦЭМ!$B$39:$B$782,J$348)+'СЕТ СН'!$F$13</f>
        <v>0</v>
      </c>
      <c r="K378" s="36">
        <f ca="1">SUMIFS(СВЦЭМ!$K$40:$K$783,СВЦЭМ!$A$40:$A$783,$A378,СВЦЭМ!$B$39:$B$782,K$348)+'СЕТ СН'!$F$13</f>
        <v>0</v>
      </c>
      <c r="L378" s="36">
        <f ca="1">SUMIFS(СВЦЭМ!$K$40:$K$783,СВЦЭМ!$A$40:$A$783,$A378,СВЦЭМ!$B$39:$B$782,L$348)+'СЕТ СН'!$F$13</f>
        <v>0</v>
      </c>
      <c r="M378" s="36">
        <f ca="1">SUMIFS(СВЦЭМ!$K$40:$K$783,СВЦЭМ!$A$40:$A$783,$A378,СВЦЭМ!$B$39:$B$782,M$348)+'СЕТ СН'!$F$13</f>
        <v>0</v>
      </c>
      <c r="N378" s="36">
        <f ca="1">SUMIFS(СВЦЭМ!$K$40:$K$783,СВЦЭМ!$A$40:$A$783,$A378,СВЦЭМ!$B$39:$B$782,N$348)+'СЕТ СН'!$F$13</f>
        <v>0</v>
      </c>
      <c r="O378" s="36">
        <f ca="1">SUMIFS(СВЦЭМ!$K$40:$K$783,СВЦЭМ!$A$40:$A$783,$A378,СВЦЭМ!$B$39:$B$782,O$348)+'СЕТ СН'!$F$13</f>
        <v>0</v>
      </c>
      <c r="P378" s="36">
        <f ca="1">SUMIFS(СВЦЭМ!$K$40:$K$783,СВЦЭМ!$A$40:$A$783,$A378,СВЦЭМ!$B$39:$B$782,P$348)+'СЕТ СН'!$F$13</f>
        <v>0</v>
      </c>
      <c r="Q378" s="36">
        <f ca="1">SUMIFS(СВЦЭМ!$K$40:$K$783,СВЦЭМ!$A$40:$A$783,$A378,СВЦЭМ!$B$39:$B$782,Q$348)+'СЕТ СН'!$F$13</f>
        <v>0</v>
      </c>
      <c r="R378" s="36">
        <f ca="1">SUMIFS(СВЦЭМ!$K$40:$K$783,СВЦЭМ!$A$40:$A$783,$A378,СВЦЭМ!$B$39:$B$782,R$348)+'СЕТ СН'!$F$13</f>
        <v>0</v>
      </c>
      <c r="S378" s="36">
        <f ca="1">SUMIFS(СВЦЭМ!$K$40:$K$783,СВЦЭМ!$A$40:$A$783,$A378,СВЦЭМ!$B$39:$B$782,S$348)+'СЕТ СН'!$F$13</f>
        <v>0</v>
      </c>
      <c r="T378" s="36">
        <f ca="1">SUMIFS(СВЦЭМ!$K$40:$K$783,СВЦЭМ!$A$40:$A$783,$A378,СВЦЭМ!$B$39:$B$782,T$348)+'СЕТ СН'!$F$13</f>
        <v>0</v>
      </c>
      <c r="U378" s="36">
        <f ca="1">SUMIFS(СВЦЭМ!$K$40:$K$783,СВЦЭМ!$A$40:$A$783,$A378,СВЦЭМ!$B$39:$B$782,U$348)+'СЕТ СН'!$F$13</f>
        <v>0</v>
      </c>
      <c r="V378" s="36">
        <f ca="1">SUMIFS(СВЦЭМ!$K$40:$K$783,СВЦЭМ!$A$40:$A$783,$A378,СВЦЭМ!$B$39:$B$782,V$348)+'СЕТ СН'!$F$13</f>
        <v>0</v>
      </c>
      <c r="W378" s="36">
        <f ca="1">SUMIFS(СВЦЭМ!$K$40:$K$783,СВЦЭМ!$A$40:$A$783,$A378,СВЦЭМ!$B$39:$B$782,W$348)+'СЕТ СН'!$F$13</f>
        <v>0</v>
      </c>
      <c r="X378" s="36">
        <f ca="1">SUMIFS(СВЦЭМ!$K$40:$K$783,СВЦЭМ!$A$40:$A$783,$A378,СВЦЭМ!$B$39:$B$782,X$348)+'СЕТ СН'!$F$13</f>
        <v>0</v>
      </c>
      <c r="Y378" s="36">
        <f ca="1">SUMIFS(СВЦЭМ!$K$40:$K$783,СВЦЭМ!$A$40:$A$783,$A378,СВЦЭМ!$B$39:$B$782,Y$348)+'СЕТ СН'!$F$13</f>
        <v>0</v>
      </c>
    </row>
    <row r="379" spans="1:27" ht="15.75" hidden="1" x14ac:dyDescent="0.2">
      <c r="A379" s="35">
        <f t="shared" si="10"/>
        <v>44988</v>
      </c>
      <c r="B379" s="36">
        <f ca="1">SUMIFS(СВЦЭМ!$K$40:$K$783,СВЦЭМ!$A$40:$A$783,$A379,СВЦЭМ!$B$39:$B$782,B$348)+'СЕТ СН'!$F$13</f>
        <v>0</v>
      </c>
      <c r="C379" s="36">
        <f ca="1">SUMIFS(СВЦЭМ!$K$40:$K$783,СВЦЭМ!$A$40:$A$783,$A379,СВЦЭМ!$B$39:$B$782,C$348)+'СЕТ СН'!$F$13</f>
        <v>0</v>
      </c>
      <c r="D379" s="36">
        <f ca="1">SUMIFS(СВЦЭМ!$K$40:$K$783,СВЦЭМ!$A$40:$A$783,$A379,СВЦЭМ!$B$39:$B$782,D$348)+'СЕТ СН'!$F$13</f>
        <v>0</v>
      </c>
      <c r="E379" s="36">
        <f ca="1">SUMIFS(СВЦЭМ!$K$40:$K$783,СВЦЭМ!$A$40:$A$783,$A379,СВЦЭМ!$B$39:$B$782,E$348)+'СЕТ СН'!$F$13</f>
        <v>0</v>
      </c>
      <c r="F379" s="36">
        <f ca="1">SUMIFS(СВЦЭМ!$K$40:$K$783,СВЦЭМ!$A$40:$A$783,$A379,СВЦЭМ!$B$39:$B$782,F$348)+'СЕТ СН'!$F$13</f>
        <v>0</v>
      </c>
      <c r="G379" s="36">
        <f ca="1">SUMIFS(СВЦЭМ!$K$40:$K$783,СВЦЭМ!$A$40:$A$783,$A379,СВЦЭМ!$B$39:$B$782,G$348)+'СЕТ СН'!$F$13</f>
        <v>0</v>
      </c>
      <c r="H379" s="36">
        <f ca="1">SUMIFS(СВЦЭМ!$K$40:$K$783,СВЦЭМ!$A$40:$A$783,$A379,СВЦЭМ!$B$39:$B$782,H$348)+'СЕТ СН'!$F$13</f>
        <v>0</v>
      </c>
      <c r="I379" s="36">
        <f ca="1">SUMIFS(СВЦЭМ!$K$40:$K$783,СВЦЭМ!$A$40:$A$783,$A379,СВЦЭМ!$B$39:$B$782,I$348)+'СЕТ СН'!$F$13</f>
        <v>0</v>
      </c>
      <c r="J379" s="36">
        <f ca="1">SUMIFS(СВЦЭМ!$K$40:$K$783,СВЦЭМ!$A$40:$A$783,$A379,СВЦЭМ!$B$39:$B$782,J$348)+'СЕТ СН'!$F$13</f>
        <v>0</v>
      </c>
      <c r="K379" s="36">
        <f ca="1">SUMIFS(СВЦЭМ!$K$40:$K$783,СВЦЭМ!$A$40:$A$783,$A379,СВЦЭМ!$B$39:$B$782,K$348)+'СЕТ СН'!$F$13</f>
        <v>0</v>
      </c>
      <c r="L379" s="36">
        <f ca="1">SUMIFS(СВЦЭМ!$K$40:$K$783,СВЦЭМ!$A$40:$A$783,$A379,СВЦЭМ!$B$39:$B$782,L$348)+'СЕТ СН'!$F$13</f>
        <v>0</v>
      </c>
      <c r="M379" s="36">
        <f ca="1">SUMIFS(СВЦЭМ!$K$40:$K$783,СВЦЭМ!$A$40:$A$783,$A379,СВЦЭМ!$B$39:$B$782,M$348)+'СЕТ СН'!$F$13</f>
        <v>0</v>
      </c>
      <c r="N379" s="36">
        <f ca="1">SUMIFS(СВЦЭМ!$K$40:$K$783,СВЦЭМ!$A$40:$A$783,$A379,СВЦЭМ!$B$39:$B$782,N$348)+'СЕТ СН'!$F$13</f>
        <v>0</v>
      </c>
      <c r="O379" s="36">
        <f ca="1">SUMIFS(СВЦЭМ!$K$40:$K$783,СВЦЭМ!$A$40:$A$783,$A379,СВЦЭМ!$B$39:$B$782,O$348)+'СЕТ СН'!$F$13</f>
        <v>0</v>
      </c>
      <c r="P379" s="36">
        <f ca="1">SUMIFS(СВЦЭМ!$K$40:$K$783,СВЦЭМ!$A$40:$A$783,$A379,СВЦЭМ!$B$39:$B$782,P$348)+'СЕТ СН'!$F$13</f>
        <v>0</v>
      </c>
      <c r="Q379" s="36">
        <f ca="1">SUMIFS(СВЦЭМ!$K$40:$K$783,СВЦЭМ!$A$40:$A$783,$A379,СВЦЭМ!$B$39:$B$782,Q$348)+'СЕТ СН'!$F$13</f>
        <v>0</v>
      </c>
      <c r="R379" s="36">
        <f ca="1">SUMIFS(СВЦЭМ!$K$40:$K$783,СВЦЭМ!$A$40:$A$783,$A379,СВЦЭМ!$B$39:$B$782,R$348)+'СЕТ СН'!$F$13</f>
        <v>0</v>
      </c>
      <c r="S379" s="36">
        <f ca="1">SUMIFS(СВЦЭМ!$K$40:$K$783,СВЦЭМ!$A$40:$A$783,$A379,СВЦЭМ!$B$39:$B$782,S$348)+'СЕТ СН'!$F$13</f>
        <v>0</v>
      </c>
      <c r="T379" s="36">
        <f ca="1">SUMIFS(СВЦЭМ!$K$40:$K$783,СВЦЭМ!$A$40:$A$783,$A379,СВЦЭМ!$B$39:$B$782,T$348)+'СЕТ СН'!$F$13</f>
        <v>0</v>
      </c>
      <c r="U379" s="36">
        <f ca="1">SUMIFS(СВЦЭМ!$K$40:$K$783,СВЦЭМ!$A$40:$A$783,$A379,СВЦЭМ!$B$39:$B$782,U$348)+'СЕТ СН'!$F$13</f>
        <v>0</v>
      </c>
      <c r="V379" s="36">
        <f ca="1">SUMIFS(СВЦЭМ!$K$40:$K$783,СВЦЭМ!$A$40:$A$783,$A379,СВЦЭМ!$B$39:$B$782,V$348)+'СЕТ СН'!$F$13</f>
        <v>0</v>
      </c>
      <c r="W379" s="36">
        <f ca="1">SUMIFS(СВЦЭМ!$K$40:$K$783,СВЦЭМ!$A$40:$A$783,$A379,СВЦЭМ!$B$39:$B$782,W$348)+'СЕТ СН'!$F$13</f>
        <v>0</v>
      </c>
      <c r="X379" s="36">
        <f ca="1">SUMIFS(СВЦЭМ!$K$40:$K$783,СВЦЭМ!$A$40:$A$783,$A379,СВЦЭМ!$B$39:$B$782,X$348)+'СЕТ СН'!$F$13</f>
        <v>0</v>
      </c>
      <c r="Y379" s="36">
        <f ca="1">SUMIFS(СВЦЭМ!$K$40:$K$783,СВЦЭМ!$A$40:$A$783,$A379,СВЦЭМ!$B$39:$B$782,Y$348)+'СЕТ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25" t="s">
        <v>7</v>
      </c>
      <c r="B381" s="128" t="s">
        <v>121</v>
      </c>
      <c r="C381" s="129"/>
      <c r="D381" s="129"/>
      <c r="E381" s="129"/>
      <c r="F381" s="129"/>
      <c r="G381" s="129"/>
      <c r="H381" s="129"/>
      <c r="I381" s="129"/>
      <c r="J381" s="129"/>
      <c r="K381" s="129"/>
      <c r="L381" s="129"/>
      <c r="M381" s="129"/>
      <c r="N381" s="129"/>
      <c r="O381" s="129"/>
      <c r="P381" s="129"/>
      <c r="Q381" s="129"/>
      <c r="R381" s="129"/>
      <c r="S381" s="129"/>
      <c r="T381" s="129"/>
      <c r="U381" s="129"/>
      <c r="V381" s="129"/>
      <c r="W381" s="129"/>
      <c r="X381" s="129"/>
      <c r="Y381" s="130"/>
    </row>
    <row r="382" spans="1:27" ht="12.75" hidden="1" customHeight="1" x14ac:dyDescent="0.2">
      <c r="A382" s="126"/>
      <c r="B382" s="131"/>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3"/>
    </row>
    <row r="383" spans="1:27" s="46" customFormat="1" ht="12.75" hidden="1" customHeight="1" x14ac:dyDescent="0.2">
      <c r="A383" s="127"/>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01.02.2023</v>
      </c>
      <c r="B384" s="36">
        <f ca="1">SUMIFS(СВЦЭМ!$L$40:$L$783,СВЦЭМ!$A$40:$A$783,$A384,СВЦЭМ!$B$39:$B$782,B$383)+'СЕТ СН'!$F$13</f>
        <v>0</v>
      </c>
      <c r="C384" s="36">
        <f ca="1">SUMIFS(СВЦЭМ!$L$40:$L$783,СВЦЭМ!$A$40:$A$783,$A384,СВЦЭМ!$B$39:$B$782,C$383)+'СЕТ СН'!$F$13</f>
        <v>0</v>
      </c>
      <c r="D384" s="36">
        <f ca="1">SUMIFS(СВЦЭМ!$L$40:$L$783,СВЦЭМ!$A$40:$A$783,$A384,СВЦЭМ!$B$39:$B$782,D$383)+'СЕТ СН'!$F$13</f>
        <v>0</v>
      </c>
      <c r="E384" s="36">
        <f ca="1">SUMIFS(СВЦЭМ!$L$40:$L$783,СВЦЭМ!$A$40:$A$783,$A384,СВЦЭМ!$B$39:$B$782,E$383)+'СЕТ СН'!$F$13</f>
        <v>0</v>
      </c>
      <c r="F384" s="36">
        <f ca="1">SUMIFS(СВЦЭМ!$L$40:$L$783,СВЦЭМ!$A$40:$A$783,$A384,СВЦЭМ!$B$39:$B$782,F$383)+'СЕТ СН'!$F$13</f>
        <v>0</v>
      </c>
      <c r="G384" s="36">
        <f ca="1">SUMIFS(СВЦЭМ!$L$40:$L$783,СВЦЭМ!$A$40:$A$783,$A384,СВЦЭМ!$B$39:$B$782,G$383)+'СЕТ СН'!$F$13</f>
        <v>0</v>
      </c>
      <c r="H384" s="36">
        <f ca="1">SUMIFS(СВЦЭМ!$L$40:$L$783,СВЦЭМ!$A$40:$A$783,$A384,СВЦЭМ!$B$39:$B$782,H$383)+'СЕТ СН'!$F$13</f>
        <v>0</v>
      </c>
      <c r="I384" s="36">
        <f ca="1">SUMIFS(СВЦЭМ!$L$40:$L$783,СВЦЭМ!$A$40:$A$783,$A384,СВЦЭМ!$B$39:$B$782,I$383)+'СЕТ СН'!$F$13</f>
        <v>0</v>
      </c>
      <c r="J384" s="36">
        <f ca="1">SUMIFS(СВЦЭМ!$L$40:$L$783,СВЦЭМ!$A$40:$A$783,$A384,СВЦЭМ!$B$39:$B$782,J$383)+'СЕТ СН'!$F$13</f>
        <v>0</v>
      </c>
      <c r="K384" s="36">
        <f ca="1">SUMIFS(СВЦЭМ!$L$40:$L$783,СВЦЭМ!$A$40:$A$783,$A384,СВЦЭМ!$B$39:$B$782,K$383)+'СЕТ СН'!$F$13</f>
        <v>0</v>
      </c>
      <c r="L384" s="36">
        <f ca="1">SUMIFS(СВЦЭМ!$L$40:$L$783,СВЦЭМ!$A$40:$A$783,$A384,СВЦЭМ!$B$39:$B$782,L$383)+'СЕТ СН'!$F$13</f>
        <v>0</v>
      </c>
      <c r="M384" s="36">
        <f ca="1">SUMIFS(СВЦЭМ!$L$40:$L$783,СВЦЭМ!$A$40:$A$783,$A384,СВЦЭМ!$B$39:$B$782,M$383)+'СЕТ СН'!$F$13</f>
        <v>0</v>
      </c>
      <c r="N384" s="36">
        <f ca="1">SUMIFS(СВЦЭМ!$L$40:$L$783,СВЦЭМ!$A$40:$A$783,$A384,СВЦЭМ!$B$39:$B$782,N$383)+'СЕТ СН'!$F$13</f>
        <v>0</v>
      </c>
      <c r="O384" s="36">
        <f ca="1">SUMIFS(СВЦЭМ!$L$40:$L$783,СВЦЭМ!$A$40:$A$783,$A384,СВЦЭМ!$B$39:$B$782,O$383)+'СЕТ СН'!$F$13</f>
        <v>0</v>
      </c>
      <c r="P384" s="36">
        <f ca="1">SUMIFS(СВЦЭМ!$L$40:$L$783,СВЦЭМ!$A$40:$A$783,$A384,СВЦЭМ!$B$39:$B$782,P$383)+'СЕТ СН'!$F$13</f>
        <v>0</v>
      </c>
      <c r="Q384" s="36">
        <f ca="1">SUMIFS(СВЦЭМ!$L$40:$L$783,СВЦЭМ!$A$40:$A$783,$A384,СВЦЭМ!$B$39:$B$782,Q$383)+'СЕТ СН'!$F$13</f>
        <v>0</v>
      </c>
      <c r="R384" s="36">
        <f ca="1">SUMIFS(СВЦЭМ!$L$40:$L$783,СВЦЭМ!$A$40:$A$783,$A384,СВЦЭМ!$B$39:$B$782,R$383)+'СЕТ СН'!$F$13</f>
        <v>0</v>
      </c>
      <c r="S384" s="36">
        <f ca="1">SUMIFS(СВЦЭМ!$L$40:$L$783,СВЦЭМ!$A$40:$A$783,$A384,СВЦЭМ!$B$39:$B$782,S$383)+'СЕТ СН'!$F$13</f>
        <v>0</v>
      </c>
      <c r="T384" s="36">
        <f ca="1">SUMIFS(СВЦЭМ!$L$40:$L$783,СВЦЭМ!$A$40:$A$783,$A384,СВЦЭМ!$B$39:$B$782,T$383)+'СЕТ СН'!$F$13</f>
        <v>0</v>
      </c>
      <c r="U384" s="36">
        <f ca="1">SUMIFS(СВЦЭМ!$L$40:$L$783,СВЦЭМ!$A$40:$A$783,$A384,СВЦЭМ!$B$39:$B$782,U$383)+'СЕТ СН'!$F$13</f>
        <v>0</v>
      </c>
      <c r="V384" s="36">
        <f ca="1">SUMIFS(СВЦЭМ!$L$40:$L$783,СВЦЭМ!$A$40:$A$783,$A384,СВЦЭМ!$B$39:$B$782,V$383)+'СЕТ СН'!$F$13</f>
        <v>0</v>
      </c>
      <c r="W384" s="36">
        <f ca="1">SUMIFS(СВЦЭМ!$L$40:$L$783,СВЦЭМ!$A$40:$A$783,$A384,СВЦЭМ!$B$39:$B$782,W$383)+'СЕТ СН'!$F$13</f>
        <v>0</v>
      </c>
      <c r="X384" s="36">
        <f ca="1">SUMIFS(СВЦЭМ!$L$40:$L$783,СВЦЭМ!$A$40:$A$783,$A384,СВЦЭМ!$B$39:$B$782,X$383)+'СЕТ СН'!$F$13</f>
        <v>0</v>
      </c>
      <c r="Y384" s="36">
        <f ca="1">SUMIFS(СВЦЭМ!$L$40:$L$783,СВЦЭМ!$A$40:$A$783,$A384,СВЦЭМ!$B$39:$B$782,Y$383)+'СЕТ СН'!$F$13</f>
        <v>0</v>
      </c>
      <c r="AA384" s="45"/>
    </row>
    <row r="385" spans="1:25" ht="15.75" hidden="1" x14ac:dyDescent="0.2">
      <c r="A385" s="35">
        <f>A384+1</f>
        <v>44959</v>
      </c>
      <c r="B385" s="36">
        <f ca="1">SUMIFS(СВЦЭМ!$L$40:$L$783,СВЦЭМ!$A$40:$A$783,$A385,СВЦЭМ!$B$39:$B$782,B$383)+'СЕТ СН'!$F$13</f>
        <v>0</v>
      </c>
      <c r="C385" s="36">
        <f ca="1">SUMIFS(СВЦЭМ!$L$40:$L$783,СВЦЭМ!$A$40:$A$783,$A385,СВЦЭМ!$B$39:$B$782,C$383)+'СЕТ СН'!$F$13</f>
        <v>0</v>
      </c>
      <c r="D385" s="36">
        <f ca="1">SUMIFS(СВЦЭМ!$L$40:$L$783,СВЦЭМ!$A$40:$A$783,$A385,СВЦЭМ!$B$39:$B$782,D$383)+'СЕТ СН'!$F$13</f>
        <v>0</v>
      </c>
      <c r="E385" s="36">
        <f ca="1">SUMIFS(СВЦЭМ!$L$40:$L$783,СВЦЭМ!$A$40:$A$783,$A385,СВЦЭМ!$B$39:$B$782,E$383)+'СЕТ СН'!$F$13</f>
        <v>0</v>
      </c>
      <c r="F385" s="36">
        <f ca="1">SUMIFS(СВЦЭМ!$L$40:$L$783,СВЦЭМ!$A$40:$A$783,$A385,СВЦЭМ!$B$39:$B$782,F$383)+'СЕТ СН'!$F$13</f>
        <v>0</v>
      </c>
      <c r="G385" s="36">
        <f ca="1">SUMIFS(СВЦЭМ!$L$40:$L$783,СВЦЭМ!$A$40:$A$783,$A385,СВЦЭМ!$B$39:$B$782,G$383)+'СЕТ СН'!$F$13</f>
        <v>0</v>
      </c>
      <c r="H385" s="36">
        <f ca="1">SUMIFS(СВЦЭМ!$L$40:$L$783,СВЦЭМ!$A$40:$A$783,$A385,СВЦЭМ!$B$39:$B$782,H$383)+'СЕТ СН'!$F$13</f>
        <v>0</v>
      </c>
      <c r="I385" s="36">
        <f ca="1">SUMIFS(СВЦЭМ!$L$40:$L$783,СВЦЭМ!$A$40:$A$783,$A385,СВЦЭМ!$B$39:$B$782,I$383)+'СЕТ СН'!$F$13</f>
        <v>0</v>
      </c>
      <c r="J385" s="36">
        <f ca="1">SUMIFS(СВЦЭМ!$L$40:$L$783,СВЦЭМ!$A$40:$A$783,$A385,СВЦЭМ!$B$39:$B$782,J$383)+'СЕТ СН'!$F$13</f>
        <v>0</v>
      </c>
      <c r="K385" s="36">
        <f ca="1">SUMIFS(СВЦЭМ!$L$40:$L$783,СВЦЭМ!$A$40:$A$783,$A385,СВЦЭМ!$B$39:$B$782,K$383)+'СЕТ СН'!$F$13</f>
        <v>0</v>
      </c>
      <c r="L385" s="36">
        <f ca="1">SUMIFS(СВЦЭМ!$L$40:$L$783,СВЦЭМ!$A$40:$A$783,$A385,СВЦЭМ!$B$39:$B$782,L$383)+'СЕТ СН'!$F$13</f>
        <v>0</v>
      </c>
      <c r="M385" s="36">
        <f ca="1">SUMIFS(СВЦЭМ!$L$40:$L$783,СВЦЭМ!$A$40:$A$783,$A385,СВЦЭМ!$B$39:$B$782,M$383)+'СЕТ СН'!$F$13</f>
        <v>0</v>
      </c>
      <c r="N385" s="36">
        <f ca="1">SUMIFS(СВЦЭМ!$L$40:$L$783,СВЦЭМ!$A$40:$A$783,$A385,СВЦЭМ!$B$39:$B$782,N$383)+'СЕТ СН'!$F$13</f>
        <v>0</v>
      </c>
      <c r="O385" s="36">
        <f ca="1">SUMIFS(СВЦЭМ!$L$40:$L$783,СВЦЭМ!$A$40:$A$783,$A385,СВЦЭМ!$B$39:$B$782,O$383)+'СЕТ СН'!$F$13</f>
        <v>0</v>
      </c>
      <c r="P385" s="36">
        <f ca="1">SUMIFS(СВЦЭМ!$L$40:$L$783,СВЦЭМ!$A$40:$A$783,$A385,СВЦЭМ!$B$39:$B$782,P$383)+'СЕТ СН'!$F$13</f>
        <v>0</v>
      </c>
      <c r="Q385" s="36">
        <f ca="1">SUMIFS(СВЦЭМ!$L$40:$L$783,СВЦЭМ!$A$40:$A$783,$A385,СВЦЭМ!$B$39:$B$782,Q$383)+'СЕТ СН'!$F$13</f>
        <v>0</v>
      </c>
      <c r="R385" s="36">
        <f ca="1">SUMIFS(СВЦЭМ!$L$40:$L$783,СВЦЭМ!$A$40:$A$783,$A385,СВЦЭМ!$B$39:$B$782,R$383)+'СЕТ СН'!$F$13</f>
        <v>0</v>
      </c>
      <c r="S385" s="36">
        <f ca="1">SUMIFS(СВЦЭМ!$L$40:$L$783,СВЦЭМ!$A$40:$A$783,$A385,СВЦЭМ!$B$39:$B$782,S$383)+'СЕТ СН'!$F$13</f>
        <v>0</v>
      </c>
      <c r="T385" s="36">
        <f ca="1">SUMIFS(СВЦЭМ!$L$40:$L$783,СВЦЭМ!$A$40:$A$783,$A385,СВЦЭМ!$B$39:$B$782,T$383)+'СЕТ СН'!$F$13</f>
        <v>0</v>
      </c>
      <c r="U385" s="36">
        <f ca="1">SUMIFS(СВЦЭМ!$L$40:$L$783,СВЦЭМ!$A$40:$A$783,$A385,СВЦЭМ!$B$39:$B$782,U$383)+'СЕТ СН'!$F$13</f>
        <v>0</v>
      </c>
      <c r="V385" s="36">
        <f ca="1">SUMIFS(СВЦЭМ!$L$40:$L$783,СВЦЭМ!$A$40:$A$783,$A385,СВЦЭМ!$B$39:$B$782,V$383)+'СЕТ СН'!$F$13</f>
        <v>0</v>
      </c>
      <c r="W385" s="36">
        <f ca="1">SUMIFS(СВЦЭМ!$L$40:$L$783,СВЦЭМ!$A$40:$A$783,$A385,СВЦЭМ!$B$39:$B$782,W$383)+'СЕТ СН'!$F$13</f>
        <v>0</v>
      </c>
      <c r="X385" s="36">
        <f ca="1">SUMIFS(СВЦЭМ!$L$40:$L$783,СВЦЭМ!$A$40:$A$783,$A385,СВЦЭМ!$B$39:$B$782,X$383)+'СЕТ СН'!$F$13</f>
        <v>0</v>
      </c>
      <c r="Y385" s="36">
        <f ca="1">SUMIFS(СВЦЭМ!$L$40:$L$783,СВЦЭМ!$A$40:$A$783,$A385,СВЦЭМ!$B$39:$B$782,Y$383)+'СЕТ СН'!$F$13</f>
        <v>0</v>
      </c>
    </row>
    <row r="386" spans="1:25" ht="15.75" hidden="1" x14ac:dyDescent="0.2">
      <c r="A386" s="35">
        <f t="shared" ref="A386:A414" si="11">A385+1</f>
        <v>44960</v>
      </c>
      <c r="B386" s="36">
        <f ca="1">SUMIFS(СВЦЭМ!$L$40:$L$783,СВЦЭМ!$A$40:$A$783,$A386,СВЦЭМ!$B$39:$B$782,B$383)+'СЕТ СН'!$F$13</f>
        <v>0</v>
      </c>
      <c r="C386" s="36">
        <f ca="1">SUMIFS(СВЦЭМ!$L$40:$L$783,СВЦЭМ!$A$40:$A$783,$A386,СВЦЭМ!$B$39:$B$782,C$383)+'СЕТ СН'!$F$13</f>
        <v>0</v>
      </c>
      <c r="D386" s="36">
        <f ca="1">SUMIFS(СВЦЭМ!$L$40:$L$783,СВЦЭМ!$A$40:$A$783,$A386,СВЦЭМ!$B$39:$B$782,D$383)+'СЕТ СН'!$F$13</f>
        <v>0</v>
      </c>
      <c r="E386" s="36">
        <f ca="1">SUMIFS(СВЦЭМ!$L$40:$L$783,СВЦЭМ!$A$40:$A$783,$A386,СВЦЭМ!$B$39:$B$782,E$383)+'СЕТ СН'!$F$13</f>
        <v>0</v>
      </c>
      <c r="F386" s="36">
        <f ca="1">SUMIFS(СВЦЭМ!$L$40:$L$783,СВЦЭМ!$A$40:$A$783,$A386,СВЦЭМ!$B$39:$B$782,F$383)+'СЕТ СН'!$F$13</f>
        <v>0</v>
      </c>
      <c r="G386" s="36">
        <f ca="1">SUMIFS(СВЦЭМ!$L$40:$L$783,СВЦЭМ!$A$40:$A$783,$A386,СВЦЭМ!$B$39:$B$782,G$383)+'СЕТ СН'!$F$13</f>
        <v>0</v>
      </c>
      <c r="H386" s="36">
        <f ca="1">SUMIFS(СВЦЭМ!$L$40:$L$783,СВЦЭМ!$A$40:$A$783,$A386,СВЦЭМ!$B$39:$B$782,H$383)+'СЕТ СН'!$F$13</f>
        <v>0</v>
      </c>
      <c r="I386" s="36">
        <f ca="1">SUMIFS(СВЦЭМ!$L$40:$L$783,СВЦЭМ!$A$40:$A$783,$A386,СВЦЭМ!$B$39:$B$782,I$383)+'СЕТ СН'!$F$13</f>
        <v>0</v>
      </c>
      <c r="J386" s="36">
        <f ca="1">SUMIFS(СВЦЭМ!$L$40:$L$783,СВЦЭМ!$A$40:$A$783,$A386,СВЦЭМ!$B$39:$B$782,J$383)+'СЕТ СН'!$F$13</f>
        <v>0</v>
      </c>
      <c r="K386" s="36">
        <f ca="1">SUMIFS(СВЦЭМ!$L$40:$L$783,СВЦЭМ!$A$40:$A$783,$A386,СВЦЭМ!$B$39:$B$782,K$383)+'СЕТ СН'!$F$13</f>
        <v>0</v>
      </c>
      <c r="L386" s="36">
        <f ca="1">SUMIFS(СВЦЭМ!$L$40:$L$783,СВЦЭМ!$A$40:$A$783,$A386,СВЦЭМ!$B$39:$B$782,L$383)+'СЕТ СН'!$F$13</f>
        <v>0</v>
      </c>
      <c r="M386" s="36">
        <f ca="1">SUMIFS(СВЦЭМ!$L$40:$L$783,СВЦЭМ!$A$40:$A$783,$A386,СВЦЭМ!$B$39:$B$782,M$383)+'СЕТ СН'!$F$13</f>
        <v>0</v>
      </c>
      <c r="N386" s="36">
        <f ca="1">SUMIFS(СВЦЭМ!$L$40:$L$783,СВЦЭМ!$A$40:$A$783,$A386,СВЦЭМ!$B$39:$B$782,N$383)+'СЕТ СН'!$F$13</f>
        <v>0</v>
      </c>
      <c r="O386" s="36">
        <f ca="1">SUMIFS(СВЦЭМ!$L$40:$L$783,СВЦЭМ!$A$40:$A$783,$A386,СВЦЭМ!$B$39:$B$782,O$383)+'СЕТ СН'!$F$13</f>
        <v>0</v>
      </c>
      <c r="P386" s="36">
        <f ca="1">SUMIFS(СВЦЭМ!$L$40:$L$783,СВЦЭМ!$A$40:$A$783,$A386,СВЦЭМ!$B$39:$B$782,P$383)+'СЕТ СН'!$F$13</f>
        <v>0</v>
      </c>
      <c r="Q386" s="36">
        <f ca="1">SUMIFS(СВЦЭМ!$L$40:$L$783,СВЦЭМ!$A$40:$A$783,$A386,СВЦЭМ!$B$39:$B$782,Q$383)+'СЕТ СН'!$F$13</f>
        <v>0</v>
      </c>
      <c r="R386" s="36">
        <f ca="1">SUMIFS(СВЦЭМ!$L$40:$L$783,СВЦЭМ!$A$40:$A$783,$A386,СВЦЭМ!$B$39:$B$782,R$383)+'СЕТ СН'!$F$13</f>
        <v>0</v>
      </c>
      <c r="S386" s="36">
        <f ca="1">SUMIFS(СВЦЭМ!$L$40:$L$783,СВЦЭМ!$A$40:$A$783,$A386,СВЦЭМ!$B$39:$B$782,S$383)+'СЕТ СН'!$F$13</f>
        <v>0</v>
      </c>
      <c r="T386" s="36">
        <f ca="1">SUMIFS(СВЦЭМ!$L$40:$L$783,СВЦЭМ!$A$40:$A$783,$A386,СВЦЭМ!$B$39:$B$782,T$383)+'СЕТ СН'!$F$13</f>
        <v>0</v>
      </c>
      <c r="U386" s="36">
        <f ca="1">SUMIFS(СВЦЭМ!$L$40:$L$783,СВЦЭМ!$A$40:$A$783,$A386,СВЦЭМ!$B$39:$B$782,U$383)+'СЕТ СН'!$F$13</f>
        <v>0</v>
      </c>
      <c r="V386" s="36">
        <f ca="1">SUMIFS(СВЦЭМ!$L$40:$L$783,СВЦЭМ!$A$40:$A$783,$A386,СВЦЭМ!$B$39:$B$782,V$383)+'СЕТ СН'!$F$13</f>
        <v>0</v>
      </c>
      <c r="W386" s="36">
        <f ca="1">SUMIFS(СВЦЭМ!$L$40:$L$783,СВЦЭМ!$A$40:$A$783,$A386,СВЦЭМ!$B$39:$B$782,W$383)+'СЕТ СН'!$F$13</f>
        <v>0</v>
      </c>
      <c r="X386" s="36">
        <f ca="1">SUMIFS(СВЦЭМ!$L$40:$L$783,СВЦЭМ!$A$40:$A$783,$A386,СВЦЭМ!$B$39:$B$782,X$383)+'СЕТ СН'!$F$13</f>
        <v>0</v>
      </c>
      <c r="Y386" s="36">
        <f ca="1">SUMIFS(СВЦЭМ!$L$40:$L$783,СВЦЭМ!$A$40:$A$783,$A386,СВЦЭМ!$B$39:$B$782,Y$383)+'СЕТ СН'!$F$13</f>
        <v>0</v>
      </c>
    </row>
    <row r="387" spans="1:25" ht="15.75" hidden="1" x14ac:dyDescent="0.2">
      <c r="A387" s="35">
        <f t="shared" si="11"/>
        <v>44961</v>
      </c>
      <c r="B387" s="36">
        <f ca="1">SUMIFS(СВЦЭМ!$L$40:$L$783,СВЦЭМ!$A$40:$A$783,$A387,СВЦЭМ!$B$39:$B$782,B$383)+'СЕТ СН'!$F$13</f>
        <v>0</v>
      </c>
      <c r="C387" s="36">
        <f ca="1">SUMIFS(СВЦЭМ!$L$40:$L$783,СВЦЭМ!$A$40:$A$783,$A387,СВЦЭМ!$B$39:$B$782,C$383)+'СЕТ СН'!$F$13</f>
        <v>0</v>
      </c>
      <c r="D387" s="36">
        <f ca="1">SUMIFS(СВЦЭМ!$L$40:$L$783,СВЦЭМ!$A$40:$A$783,$A387,СВЦЭМ!$B$39:$B$782,D$383)+'СЕТ СН'!$F$13</f>
        <v>0</v>
      </c>
      <c r="E387" s="36">
        <f ca="1">SUMIFS(СВЦЭМ!$L$40:$L$783,СВЦЭМ!$A$40:$A$783,$A387,СВЦЭМ!$B$39:$B$782,E$383)+'СЕТ СН'!$F$13</f>
        <v>0</v>
      </c>
      <c r="F387" s="36">
        <f ca="1">SUMIFS(СВЦЭМ!$L$40:$L$783,СВЦЭМ!$A$40:$A$783,$A387,СВЦЭМ!$B$39:$B$782,F$383)+'СЕТ СН'!$F$13</f>
        <v>0</v>
      </c>
      <c r="G387" s="36">
        <f ca="1">SUMIFS(СВЦЭМ!$L$40:$L$783,СВЦЭМ!$A$40:$A$783,$A387,СВЦЭМ!$B$39:$B$782,G$383)+'СЕТ СН'!$F$13</f>
        <v>0</v>
      </c>
      <c r="H387" s="36">
        <f ca="1">SUMIFS(СВЦЭМ!$L$40:$L$783,СВЦЭМ!$A$40:$A$783,$A387,СВЦЭМ!$B$39:$B$782,H$383)+'СЕТ СН'!$F$13</f>
        <v>0</v>
      </c>
      <c r="I387" s="36">
        <f ca="1">SUMIFS(СВЦЭМ!$L$40:$L$783,СВЦЭМ!$A$40:$A$783,$A387,СВЦЭМ!$B$39:$B$782,I$383)+'СЕТ СН'!$F$13</f>
        <v>0</v>
      </c>
      <c r="J387" s="36">
        <f ca="1">SUMIFS(СВЦЭМ!$L$40:$L$783,СВЦЭМ!$A$40:$A$783,$A387,СВЦЭМ!$B$39:$B$782,J$383)+'СЕТ СН'!$F$13</f>
        <v>0</v>
      </c>
      <c r="K387" s="36">
        <f ca="1">SUMIFS(СВЦЭМ!$L$40:$L$783,СВЦЭМ!$A$40:$A$783,$A387,СВЦЭМ!$B$39:$B$782,K$383)+'СЕТ СН'!$F$13</f>
        <v>0</v>
      </c>
      <c r="L387" s="36">
        <f ca="1">SUMIFS(СВЦЭМ!$L$40:$L$783,СВЦЭМ!$A$40:$A$783,$A387,СВЦЭМ!$B$39:$B$782,L$383)+'СЕТ СН'!$F$13</f>
        <v>0</v>
      </c>
      <c r="M387" s="36">
        <f ca="1">SUMIFS(СВЦЭМ!$L$40:$L$783,СВЦЭМ!$A$40:$A$783,$A387,СВЦЭМ!$B$39:$B$782,M$383)+'СЕТ СН'!$F$13</f>
        <v>0</v>
      </c>
      <c r="N387" s="36">
        <f ca="1">SUMIFS(СВЦЭМ!$L$40:$L$783,СВЦЭМ!$A$40:$A$783,$A387,СВЦЭМ!$B$39:$B$782,N$383)+'СЕТ СН'!$F$13</f>
        <v>0</v>
      </c>
      <c r="O387" s="36">
        <f ca="1">SUMIFS(СВЦЭМ!$L$40:$L$783,СВЦЭМ!$A$40:$A$783,$A387,СВЦЭМ!$B$39:$B$782,O$383)+'СЕТ СН'!$F$13</f>
        <v>0</v>
      </c>
      <c r="P387" s="36">
        <f ca="1">SUMIFS(СВЦЭМ!$L$40:$L$783,СВЦЭМ!$A$40:$A$783,$A387,СВЦЭМ!$B$39:$B$782,P$383)+'СЕТ СН'!$F$13</f>
        <v>0</v>
      </c>
      <c r="Q387" s="36">
        <f ca="1">SUMIFS(СВЦЭМ!$L$40:$L$783,СВЦЭМ!$A$40:$A$783,$A387,СВЦЭМ!$B$39:$B$782,Q$383)+'СЕТ СН'!$F$13</f>
        <v>0</v>
      </c>
      <c r="R387" s="36">
        <f ca="1">SUMIFS(СВЦЭМ!$L$40:$L$783,СВЦЭМ!$A$40:$A$783,$A387,СВЦЭМ!$B$39:$B$782,R$383)+'СЕТ СН'!$F$13</f>
        <v>0</v>
      </c>
      <c r="S387" s="36">
        <f ca="1">SUMIFS(СВЦЭМ!$L$40:$L$783,СВЦЭМ!$A$40:$A$783,$A387,СВЦЭМ!$B$39:$B$782,S$383)+'СЕТ СН'!$F$13</f>
        <v>0</v>
      </c>
      <c r="T387" s="36">
        <f ca="1">SUMIFS(СВЦЭМ!$L$40:$L$783,СВЦЭМ!$A$40:$A$783,$A387,СВЦЭМ!$B$39:$B$782,T$383)+'СЕТ СН'!$F$13</f>
        <v>0</v>
      </c>
      <c r="U387" s="36">
        <f ca="1">SUMIFS(СВЦЭМ!$L$40:$L$783,СВЦЭМ!$A$40:$A$783,$A387,СВЦЭМ!$B$39:$B$782,U$383)+'СЕТ СН'!$F$13</f>
        <v>0</v>
      </c>
      <c r="V387" s="36">
        <f ca="1">SUMIFS(СВЦЭМ!$L$40:$L$783,СВЦЭМ!$A$40:$A$783,$A387,СВЦЭМ!$B$39:$B$782,V$383)+'СЕТ СН'!$F$13</f>
        <v>0</v>
      </c>
      <c r="W387" s="36">
        <f ca="1">SUMIFS(СВЦЭМ!$L$40:$L$783,СВЦЭМ!$A$40:$A$783,$A387,СВЦЭМ!$B$39:$B$782,W$383)+'СЕТ СН'!$F$13</f>
        <v>0</v>
      </c>
      <c r="X387" s="36">
        <f ca="1">SUMIFS(СВЦЭМ!$L$40:$L$783,СВЦЭМ!$A$40:$A$783,$A387,СВЦЭМ!$B$39:$B$782,X$383)+'СЕТ СН'!$F$13</f>
        <v>0</v>
      </c>
      <c r="Y387" s="36">
        <f ca="1">SUMIFS(СВЦЭМ!$L$40:$L$783,СВЦЭМ!$A$40:$A$783,$A387,СВЦЭМ!$B$39:$B$782,Y$383)+'СЕТ СН'!$F$13</f>
        <v>0</v>
      </c>
    </row>
    <row r="388" spans="1:25" ht="15.75" hidden="1" x14ac:dyDescent="0.2">
      <c r="A388" s="35">
        <f t="shared" si="11"/>
        <v>44962</v>
      </c>
      <c r="B388" s="36">
        <f ca="1">SUMIFS(СВЦЭМ!$L$40:$L$783,СВЦЭМ!$A$40:$A$783,$A388,СВЦЭМ!$B$39:$B$782,B$383)+'СЕТ СН'!$F$13</f>
        <v>0</v>
      </c>
      <c r="C388" s="36">
        <f ca="1">SUMIFS(СВЦЭМ!$L$40:$L$783,СВЦЭМ!$A$40:$A$783,$A388,СВЦЭМ!$B$39:$B$782,C$383)+'СЕТ СН'!$F$13</f>
        <v>0</v>
      </c>
      <c r="D388" s="36">
        <f ca="1">SUMIFS(СВЦЭМ!$L$40:$L$783,СВЦЭМ!$A$40:$A$783,$A388,СВЦЭМ!$B$39:$B$782,D$383)+'СЕТ СН'!$F$13</f>
        <v>0</v>
      </c>
      <c r="E388" s="36">
        <f ca="1">SUMIFS(СВЦЭМ!$L$40:$L$783,СВЦЭМ!$A$40:$A$783,$A388,СВЦЭМ!$B$39:$B$782,E$383)+'СЕТ СН'!$F$13</f>
        <v>0</v>
      </c>
      <c r="F388" s="36">
        <f ca="1">SUMIFS(СВЦЭМ!$L$40:$L$783,СВЦЭМ!$A$40:$A$783,$A388,СВЦЭМ!$B$39:$B$782,F$383)+'СЕТ СН'!$F$13</f>
        <v>0</v>
      </c>
      <c r="G388" s="36">
        <f ca="1">SUMIFS(СВЦЭМ!$L$40:$L$783,СВЦЭМ!$A$40:$A$783,$A388,СВЦЭМ!$B$39:$B$782,G$383)+'СЕТ СН'!$F$13</f>
        <v>0</v>
      </c>
      <c r="H388" s="36">
        <f ca="1">SUMIFS(СВЦЭМ!$L$40:$L$783,СВЦЭМ!$A$40:$A$783,$A388,СВЦЭМ!$B$39:$B$782,H$383)+'СЕТ СН'!$F$13</f>
        <v>0</v>
      </c>
      <c r="I388" s="36">
        <f ca="1">SUMIFS(СВЦЭМ!$L$40:$L$783,СВЦЭМ!$A$40:$A$783,$A388,СВЦЭМ!$B$39:$B$782,I$383)+'СЕТ СН'!$F$13</f>
        <v>0</v>
      </c>
      <c r="J388" s="36">
        <f ca="1">SUMIFS(СВЦЭМ!$L$40:$L$783,СВЦЭМ!$A$40:$A$783,$A388,СВЦЭМ!$B$39:$B$782,J$383)+'СЕТ СН'!$F$13</f>
        <v>0</v>
      </c>
      <c r="K388" s="36">
        <f ca="1">SUMIFS(СВЦЭМ!$L$40:$L$783,СВЦЭМ!$A$40:$A$783,$A388,СВЦЭМ!$B$39:$B$782,K$383)+'СЕТ СН'!$F$13</f>
        <v>0</v>
      </c>
      <c r="L388" s="36">
        <f ca="1">SUMIFS(СВЦЭМ!$L$40:$L$783,СВЦЭМ!$A$40:$A$783,$A388,СВЦЭМ!$B$39:$B$782,L$383)+'СЕТ СН'!$F$13</f>
        <v>0</v>
      </c>
      <c r="M388" s="36">
        <f ca="1">SUMIFS(СВЦЭМ!$L$40:$L$783,СВЦЭМ!$A$40:$A$783,$A388,СВЦЭМ!$B$39:$B$782,M$383)+'СЕТ СН'!$F$13</f>
        <v>0</v>
      </c>
      <c r="N388" s="36">
        <f ca="1">SUMIFS(СВЦЭМ!$L$40:$L$783,СВЦЭМ!$A$40:$A$783,$A388,СВЦЭМ!$B$39:$B$782,N$383)+'СЕТ СН'!$F$13</f>
        <v>0</v>
      </c>
      <c r="O388" s="36">
        <f ca="1">SUMIFS(СВЦЭМ!$L$40:$L$783,СВЦЭМ!$A$40:$A$783,$A388,СВЦЭМ!$B$39:$B$782,O$383)+'СЕТ СН'!$F$13</f>
        <v>0</v>
      </c>
      <c r="P388" s="36">
        <f ca="1">SUMIFS(СВЦЭМ!$L$40:$L$783,СВЦЭМ!$A$40:$A$783,$A388,СВЦЭМ!$B$39:$B$782,P$383)+'СЕТ СН'!$F$13</f>
        <v>0</v>
      </c>
      <c r="Q388" s="36">
        <f ca="1">SUMIFS(СВЦЭМ!$L$40:$L$783,СВЦЭМ!$A$40:$A$783,$A388,СВЦЭМ!$B$39:$B$782,Q$383)+'СЕТ СН'!$F$13</f>
        <v>0</v>
      </c>
      <c r="R388" s="36">
        <f ca="1">SUMIFS(СВЦЭМ!$L$40:$L$783,СВЦЭМ!$A$40:$A$783,$A388,СВЦЭМ!$B$39:$B$782,R$383)+'СЕТ СН'!$F$13</f>
        <v>0</v>
      </c>
      <c r="S388" s="36">
        <f ca="1">SUMIFS(СВЦЭМ!$L$40:$L$783,СВЦЭМ!$A$40:$A$783,$A388,СВЦЭМ!$B$39:$B$782,S$383)+'СЕТ СН'!$F$13</f>
        <v>0</v>
      </c>
      <c r="T388" s="36">
        <f ca="1">SUMIFS(СВЦЭМ!$L$40:$L$783,СВЦЭМ!$A$40:$A$783,$A388,СВЦЭМ!$B$39:$B$782,T$383)+'СЕТ СН'!$F$13</f>
        <v>0</v>
      </c>
      <c r="U388" s="36">
        <f ca="1">SUMIFS(СВЦЭМ!$L$40:$L$783,СВЦЭМ!$A$40:$A$783,$A388,СВЦЭМ!$B$39:$B$782,U$383)+'СЕТ СН'!$F$13</f>
        <v>0</v>
      </c>
      <c r="V388" s="36">
        <f ca="1">SUMIFS(СВЦЭМ!$L$40:$L$783,СВЦЭМ!$A$40:$A$783,$A388,СВЦЭМ!$B$39:$B$782,V$383)+'СЕТ СН'!$F$13</f>
        <v>0</v>
      </c>
      <c r="W388" s="36">
        <f ca="1">SUMIFS(СВЦЭМ!$L$40:$L$783,СВЦЭМ!$A$40:$A$783,$A388,СВЦЭМ!$B$39:$B$782,W$383)+'СЕТ СН'!$F$13</f>
        <v>0</v>
      </c>
      <c r="X388" s="36">
        <f ca="1">SUMIFS(СВЦЭМ!$L$40:$L$783,СВЦЭМ!$A$40:$A$783,$A388,СВЦЭМ!$B$39:$B$782,X$383)+'СЕТ СН'!$F$13</f>
        <v>0</v>
      </c>
      <c r="Y388" s="36">
        <f ca="1">SUMIFS(СВЦЭМ!$L$40:$L$783,СВЦЭМ!$A$40:$A$783,$A388,СВЦЭМ!$B$39:$B$782,Y$383)+'СЕТ СН'!$F$13</f>
        <v>0</v>
      </c>
    </row>
    <row r="389" spans="1:25" ht="15.75" hidden="1" x14ac:dyDescent="0.2">
      <c r="A389" s="35">
        <f t="shared" si="11"/>
        <v>44963</v>
      </c>
      <c r="B389" s="36">
        <f ca="1">SUMIFS(СВЦЭМ!$L$40:$L$783,СВЦЭМ!$A$40:$A$783,$A389,СВЦЭМ!$B$39:$B$782,B$383)+'СЕТ СН'!$F$13</f>
        <v>0</v>
      </c>
      <c r="C389" s="36">
        <f ca="1">SUMIFS(СВЦЭМ!$L$40:$L$783,СВЦЭМ!$A$40:$A$783,$A389,СВЦЭМ!$B$39:$B$782,C$383)+'СЕТ СН'!$F$13</f>
        <v>0</v>
      </c>
      <c r="D389" s="36">
        <f ca="1">SUMIFS(СВЦЭМ!$L$40:$L$783,СВЦЭМ!$A$40:$A$783,$A389,СВЦЭМ!$B$39:$B$782,D$383)+'СЕТ СН'!$F$13</f>
        <v>0</v>
      </c>
      <c r="E389" s="36">
        <f ca="1">SUMIFS(СВЦЭМ!$L$40:$L$783,СВЦЭМ!$A$40:$A$783,$A389,СВЦЭМ!$B$39:$B$782,E$383)+'СЕТ СН'!$F$13</f>
        <v>0</v>
      </c>
      <c r="F389" s="36">
        <f ca="1">SUMIFS(СВЦЭМ!$L$40:$L$783,СВЦЭМ!$A$40:$A$783,$A389,СВЦЭМ!$B$39:$B$782,F$383)+'СЕТ СН'!$F$13</f>
        <v>0</v>
      </c>
      <c r="G389" s="36">
        <f ca="1">SUMIFS(СВЦЭМ!$L$40:$L$783,СВЦЭМ!$A$40:$A$783,$A389,СВЦЭМ!$B$39:$B$782,G$383)+'СЕТ СН'!$F$13</f>
        <v>0</v>
      </c>
      <c r="H389" s="36">
        <f ca="1">SUMIFS(СВЦЭМ!$L$40:$L$783,СВЦЭМ!$A$40:$A$783,$A389,СВЦЭМ!$B$39:$B$782,H$383)+'СЕТ СН'!$F$13</f>
        <v>0</v>
      </c>
      <c r="I389" s="36">
        <f ca="1">SUMIFS(СВЦЭМ!$L$40:$L$783,СВЦЭМ!$A$40:$A$783,$A389,СВЦЭМ!$B$39:$B$782,I$383)+'СЕТ СН'!$F$13</f>
        <v>0</v>
      </c>
      <c r="J389" s="36">
        <f ca="1">SUMIFS(СВЦЭМ!$L$40:$L$783,СВЦЭМ!$A$40:$A$783,$A389,СВЦЭМ!$B$39:$B$782,J$383)+'СЕТ СН'!$F$13</f>
        <v>0</v>
      </c>
      <c r="K389" s="36">
        <f ca="1">SUMIFS(СВЦЭМ!$L$40:$L$783,СВЦЭМ!$A$40:$A$783,$A389,СВЦЭМ!$B$39:$B$782,K$383)+'СЕТ СН'!$F$13</f>
        <v>0</v>
      </c>
      <c r="L389" s="36">
        <f ca="1">SUMIFS(СВЦЭМ!$L$40:$L$783,СВЦЭМ!$A$40:$A$783,$A389,СВЦЭМ!$B$39:$B$782,L$383)+'СЕТ СН'!$F$13</f>
        <v>0</v>
      </c>
      <c r="M389" s="36">
        <f ca="1">SUMIFS(СВЦЭМ!$L$40:$L$783,СВЦЭМ!$A$40:$A$783,$A389,СВЦЭМ!$B$39:$B$782,M$383)+'СЕТ СН'!$F$13</f>
        <v>0</v>
      </c>
      <c r="N389" s="36">
        <f ca="1">SUMIFS(СВЦЭМ!$L$40:$L$783,СВЦЭМ!$A$40:$A$783,$A389,СВЦЭМ!$B$39:$B$782,N$383)+'СЕТ СН'!$F$13</f>
        <v>0</v>
      </c>
      <c r="O389" s="36">
        <f ca="1">SUMIFS(СВЦЭМ!$L$40:$L$783,СВЦЭМ!$A$40:$A$783,$A389,СВЦЭМ!$B$39:$B$782,O$383)+'СЕТ СН'!$F$13</f>
        <v>0</v>
      </c>
      <c r="P389" s="36">
        <f ca="1">SUMIFS(СВЦЭМ!$L$40:$L$783,СВЦЭМ!$A$40:$A$783,$A389,СВЦЭМ!$B$39:$B$782,P$383)+'СЕТ СН'!$F$13</f>
        <v>0</v>
      </c>
      <c r="Q389" s="36">
        <f ca="1">SUMIFS(СВЦЭМ!$L$40:$L$783,СВЦЭМ!$A$40:$A$783,$A389,СВЦЭМ!$B$39:$B$782,Q$383)+'СЕТ СН'!$F$13</f>
        <v>0</v>
      </c>
      <c r="R389" s="36">
        <f ca="1">SUMIFS(СВЦЭМ!$L$40:$L$783,СВЦЭМ!$A$40:$A$783,$A389,СВЦЭМ!$B$39:$B$782,R$383)+'СЕТ СН'!$F$13</f>
        <v>0</v>
      </c>
      <c r="S389" s="36">
        <f ca="1">SUMIFS(СВЦЭМ!$L$40:$L$783,СВЦЭМ!$A$40:$A$783,$A389,СВЦЭМ!$B$39:$B$782,S$383)+'СЕТ СН'!$F$13</f>
        <v>0</v>
      </c>
      <c r="T389" s="36">
        <f ca="1">SUMIFS(СВЦЭМ!$L$40:$L$783,СВЦЭМ!$A$40:$A$783,$A389,СВЦЭМ!$B$39:$B$782,T$383)+'СЕТ СН'!$F$13</f>
        <v>0</v>
      </c>
      <c r="U389" s="36">
        <f ca="1">SUMIFS(СВЦЭМ!$L$40:$L$783,СВЦЭМ!$A$40:$A$783,$A389,СВЦЭМ!$B$39:$B$782,U$383)+'СЕТ СН'!$F$13</f>
        <v>0</v>
      </c>
      <c r="V389" s="36">
        <f ca="1">SUMIFS(СВЦЭМ!$L$40:$L$783,СВЦЭМ!$A$40:$A$783,$A389,СВЦЭМ!$B$39:$B$782,V$383)+'СЕТ СН'!$F$13</f>
        <v>0</v>
      </c>
      <c r="W389" s="36">
        <f ca="1">SUMIFS(СВЦЭМ!$L$40:$L$783,СВЦЭМ!$A$40:$A$783,$A389,СВЦЭМ!$B$39:$B$782,W$383)+'СЕТ СН'!$F$13</f>
        <v>0</v>
      </c>
      <c r="X389" s="36">
        <f ca="1">SUMIFS(СВЦЭМ!$L$40:$L$783,СВЦЭМ!$A$40:$A$783,$A389,СВЦЭМ!$B$39:$B$782,X$383)+'СЕТ СН'!$F$13</f>
        <v>0</v>
      </c>
      <c r="Y389" s="36">
        <f ca="1">SUMIFS(СВЦЭМ!$L$40:$L$783,СВЦЭМ!$A$40:$A$783,$A389,СВЦЭМ!$B$39:$B$782,Y$383)+'СЕТ СН'!$F$13</f>
        <v>0</v>
      </c>
    </row>
    <row r="390" spans="1:25" ht="15.75" hidden="1" x14ac:dyDescent="0.2">
      <c r="A390" s="35">
        <f t="shared" si="11"/>
        <v>44964</v>
      </c>
      <c r="B390" s="36">
        <f ca="1">SUMIFS(СВЦЭМ!$L$40:$L$783,СВЦЭМ!$A$40:$A$783,$A390,СВЦЭМ!$B$39:$B$782,B$383)+'СЕТ СН'!$F$13</f>
        <v>0</v>
      </c>
      <c r="C390" s="36">
        <f ca="1">SUMIFS(СВЦЭМ!$L$40:$L$783,СВЦЭМ!$A$40:$A$783,$A390,СВЦЭМ!$B$39:$B$782,C$383)+'СЕТ СН'!$F$13</f>
        <v>0</v>
      </c>
      <c r="D390" s="36">
        <f ca="1">SUMIFS(СВЦЭМ!$L$40:$L$783,СВЦЭМ!$A$40:$A$783,$A390,СВЦЭМ!$B$39:$B$782,D$383)+'СЕТ СН'!$F$13</f>
        <v>0</v>
      </c>
      <c r="E390" s="36">
        <f ca="1">SUMIFS(СВЦЭМ!$L$40:$L$783,СВЦЭМ!$A$40:$A$783,$A390,СВЦЭМ!$B$39:$B$782,E$383)+'СЕТ СН'!$F$13</f>
        <v>0</v>
      </c>
      <c r="F390" s="36">
        <f ca="1">SUMIFS(СВЦЭМ!$L$40:$L$783,СВЦЭМ!$A$40:$A$783,$A390,СВЦЭМ!$B$39:$B$782,F$383)+'СЕТ СН'!$F$13</f>
        <v>0</v>
      </c>
      <c r="G390" s="36">
        <f ca="1">SUMIFS(СВЦЭМ!$L$40:$L$783,СВЦЭМ!$A$40:$A$783,$A390,СВЦЭМ!$B$39:$B$782,G$383)+'СЕТ СН'!$F$13</f>
        <v>0</v>
      </c>
      <c r="H390" s="36">
        <f ca="1">SUMIFS(СВЦЭМ!$L$40:$L$783,СВЦЭМ!$A$40:$A$783,$A390,СВЦЭМ!$B$39:$B$782,H$383)+'СЕТ СН'!$F$13</f>
        <v>0</v>
      </c>
      <c r="I390" s="36">
        <f ca="1">SUMIFS(СВЦЭМ!$L$40:$L$783,СВЦЭМ!$A$40:$A$783,$A390,СВЦЭМ!$B$39:$B$782,I$383)+'СЕТ СН'!$F$13</f>
        <v>0</v>
      </c>
      <c r="J390" s="36">
        <f ca="1">SUMIFS(СВЦЭМ!$L$40:$L$783,СВЦЭМ!$A$40:$A$783,$A390,СВЦЭМ!$B$39:$B$782,J$383)+'СЕТ СН'!$F$13</f>
        <v>0</v>
      </c>
      <c r="K390" s="36">
        <f ca="1">SUMIFS(СВЦЭМ!$L$40:$L$783,СВЦЭМ!$A$40:$A$783,$A390,СВЦЭМ!$B$39:$B$782,K$383)+'СЕТ СН'!$F$13</f>
        <v>0</v>
      </c>
      <c r="L390" s="36">
        <f ca="1">SUMIFS(СВЦЭМ!$L$40:$L$783,СВЦЭМ!$A$40:$A$783,$A390,СВЦЭМ!$B$39:$B$782,L$383)+'СЕТ СН'!$F$13</f>
        <v>0</v>
      </c>
      <c r="M390" s="36">
        <f ca="1">SUMIFS(СВЦЭМ!$L$40:$L$783,СВЦЭМ!$A$40:$A$783,$A390,СВЦЭМ!$B$39:$B$782,M$383)+'СЕТ СН'!$F$13</f>
        <v>0</v>
      </c>
      <c r="N390" s="36">
        <f ca="1">SUMIFS(СВЦЭМ!$L$40:$L$783,СВЦЭМ!$A$40:$A$783,$A390,СВЦЭМ!$B$39:$B$782,N$383)+'СЕТ СН'!$F$13</f>
        <v>0</v>
      </c>
      <c r="O390" s="36">
        <f ca="1">SUMIFS(СВЦЭМ!$L$40:$L$783,СВЦЭМ!$A$40:$A$783,$A390,СВЦЭМ!$B$39:$B$782,O$383)+'СЕТ СН'!$F$13</f>
        <v>0</v>
      </c>
      <c r="P390" s="36">
        <f ca="1">SUMIFS(СВЦЭМ!$L$40:$L$783,СВЦЭМ!$A$40:$A$783,$A390,СВЦЭМ!$B$39:$B$782,P$383)+'СЕТ СН'!$F$13</f>
        <v>0</v>
      </c>
      <c r="Q390" s="36">
        <f ca="1">SUMIFS(СВЦЭМ!$L$40:$L$783,СВЦЭМ!$A$40:$A$783,$A390,СВЦЭМ!$B$39:$B$782,Q$383)+'СЕТ СН'!$F$13</f>
        <v>0</v>
      </c>
      <c r="R390" s="36">
        <f ca="1">SUMIFS(СВЦЭМ!$L$40:$L$783,СВЦЭМ!$A$40:$A$783,$A390,СВЦЭМ!$B$39:$B$782,R$383)+'СЕТ СН'!$F$13</f>
        <v>0</v>
      </c>
      <c r="S390" s="36">
        <f ca="1">SUMIFS(СВЦЭМ!$L$40:$L$783,СВЦЭМ!$A$40:$A$783,$A390,СВЦЭМ!$B$39:$B$782,S$383)+'СЕТ СН'!$F$13</f>
        <v>0</v>
      </c>
      <c r="T390" s="36">
        <f ca="1">SUMIFS(СВЦЭМ!$L$40:$L$783,СВЦЭМ!$A$40:$A$783,$A390,СВЦЭМ!$B$39:$B$782,T$383)+'СЕТ СН'!$F$13</f>
        <v>0</v>
      </c>
      <c r="U390" s="36">
        <f ca="1">SUMIFS(СВЦЭМ!$L$40:$L$783,СВЦЭМ!$A$40:$A$783,$A390,СВЦЭМ!$B$39:$B$782,U$383)+'СЕТ СН'!$F$13</f>
        <v>0</v>
      </c>
      <c r="V390" s="36">
        <f ca="1">SUMIFS(СВЦЭМ!$L$40:$L$783,СВЦЭМ!$A$40:$A$783,$A390,СВЦЭМ!$B$39:$B$782,V$383)+'СЕТ СН'!$F$13</f>
        <v>0</v>
      </c>
      <c r="W390" s="36">
        <f ca="1">SUMIFS(СВЦЭМ!$L$40:$L$783,СВЦЭМ!$A$40:$A$783,$A390,СВЦЭМ!$B$39:$B$782,W$383)+'СЕТ СН'!$F$13</f>
        <v>0</v>
      </c>
      <c r="X390" s="36">
        <f ca="1">SUMIFS(СВЦЭМ!$L$40:$L$783,СВЦЭМ!$A$40:$A$783,$A390,СВЦЭМ!$B$39:$B$782,X$383)+'СЕТ СН'!$F$13</f>
        <v>0</v>
      </c>
      <c r="Y390" s="36">
        <f ca="1">SUMIFS(СВЦЭМ!$L$40:$L$783,СВЦЭМ!$A$40:$A$783,$A390,СВЦЭМ!$B$39:$B$782,Y$383)+'СЕТ СН'!$F$13</f>
        <v>0</v>
      </c>
    </row>
    <row r="391" spans="1:25" ht="15.75" hidden="1" x14ac:dyDescent="0.2">
      <c r="A391" s="35">
        <f t="shared" si="11"/>
        <v>44965</v>
      </c>
      <c r="B391" s="36">
        <f ca="1">SUMIFS(СВЦЭМ!$L$40:$L$783,СВЦЭМ!$A$40:$A$783,$A391,СВЦЭМ!$B$39:$B$782,B$383)+'СЕТ СН'!$F$13</f>
        <v>0</v>
      </c>
      <c r="C391" s="36">
        <f ca="1">SUMIFS(СВЦЭМ!$L$40:$L$783,СВЦЭМ!$A$40:$A$783,$A391,СВЦЭМ!$B$39:$B$782,C$383)+'СЕТ СН'!$F$13</f>
        <v>0</v>
      </c>
      <c r="D391" s="36">
        <f ca="1">SUMIFS(СВЦЭМ!$L$40:$L$783,СВЦЭМ!$A$40:$A$783,$A391,СВЦЭМ!$B$39:$B$782,D$383)+'СЕТ СН'!$F$13</f>
        <v>0</v>
      </c>
      <c r="E391" s="36">
        <f ca="1">SUMIFS(СВЦЭМ!$L$40:$L$783,СВЦЭМ!$A$40:$A$783,$A391,СВЦЭМ!$B$39:$B$782,E$383)+'СЕТ СН'!$F$13</f>
        <v>0</v>
      </c>
      <c r="F391" s="36">
        <f ca="1">SUMIFS(СВЦЭМ!$L$40:$L$783,СВЦЭМ!$A$40:$A$783,$A391,СВЦЭМ!$B$39:$B$782,F$383)+'СЕТ СН'!$F$13</f>
        <v>0</v>
      </c>
      <c r="G391" s="36">
        <f ca="1">SUMIFS(СВЦЭМ!$L$40:$L$783,СВЦЭМ!$A$40:$A$783,$A391,СВЦЭМ!$B$39:$B$782,G$383)+'СЕТ СН'!$F$13</f>
        <v>0</v>
      </c>
      <c r="H391" s="36">
        <f ca="1">SUMIFS(СВЦЭМ!$L$40:$L$783,СВЦЭМ!$A$40:$A$783,$A391,СВЦЭМ!$B$39:$B$782,H$383)+'СЕТ СН'!$F$13</f>
        <v>0</v>
      </c>
      <c r="I391" s="36">
        <f ca="1">SUMIFS(СВЦЭМ!$L$40:$L$783,СВЦЭМ!$A$40:$A$783,$A391,СВЦЭМ!$B$39:$B$782,I$383)+'СЕТ СН'!$F$13</f>
        <v>0</v>
      </c>
      <c r="J391" s="36">
        <f ca="1">SUMIFS(СВЦЭМ!$L$40:$L$783,СВЦЭМ!$A$40:$A$783,$A391,СВЦЭМ!$B$39:$B$782,J$383)+'СЕТ СН'!$F$13</f>
        <v>0</v>
      </c>
      <c r="K391" s="36">
        <f ca="1">SUMIFS(СВЦЭМ!$L$40:$L$783,СВЦЭМ!$A$40:$A$783,$A391,СВЦЭМ!$B$39:$B$782,K$383)+'СЕТ СН'!$F$13</f>
        <v>0</v>
      </c>
      <c r="L391" s="36">
        <f ca="1">SUMIFS(СВЦЭМ!$L$40:$L$783,СВЦЭМ!$A$40:$A$783,$A391,СВЦЭМ!$B$39:$B$782,L$383)+'СЕТ СН'!$F$13</f>
        <v>0</v>
      </c>
      <c r="M391" s="36">
        <f ca="1">SUMIFS(СВЦЭМ!$L$40:$L$783,СВЦЭМ!$A$40:$A$783,$A391,СВЦЭМ!$B$39:$B$782,M$383)+'СЕТ СН'!$F$13</f>
        <v>0</v>
      </c>
      <c r="N391" s="36">
        <f ca="1">SUMIFS(СВЦЭМ!$L$40:$L$783,СВЦЭМ!$A$40:$A$783,$A391,СВЦЭМ!$B$39:$B$782,N$383)+'СЕТ СН'!$F$13</f>
        <v>0</v>
      </c>
      <c r="O391" s="36">
        <f ca="1">SUMIFS(СВЦЭМ!$L$40:$L$783,СВЦЭМ!$A$40:$A$783,$A391,СВЦЭМ!$B$39:$B$782,O$383)+'СЕТ СН'!$F$13</f>
        <v>0</v>
      </c>
      <c r="P391" s="36">
        <f ca="1">SUMIFS(СВЦЭМ!$L$40:$L$783,СВЦЭМ!$A$40:$A$783,$A391,СВЦЭМ!$B$39:$B$782,P$383)+'СЕТ СН'!$F$13</f>
        <v>0</v>
      </c>
      <c r="Q391" s="36">
        <f ca="1">SUMIFS(СВЦЭМ!$L$40:$L$783,СВЦЭМ!$A$40:$A$783,$A391,СВЦЭМ!$B$39:$B$782,Q$383)+'СЕТ СН'!$F$13</f>
        <v>0</v>
      </c>
      <c r="R391" s="36">
        <f ca="1">SUMIFS(СВЦЭМ!$L$40:$L$783,СВЦЭМ!$A$40:$A$783,$A391,СВЦЭМ!$B$39:$B$782,R$383)+'СЕТ СН'!$F$13</f>
        <v>0</v>
      </c>
      <c r="S391" s="36">
        <f ca="1">SUMIFS(СВЦЭМ!$L$40:$L$783,СВЦЭМ!$A$40:$A$783,$A391,СВЦЭМ!$B$39:$B$782,S$383)+'СЕТ СН'!$F$13</f>
        <v>0</v>
      </c>
      <c r="T391" s="36">
        <f ca="1">SUMIFS(СВЦЭМ!$L$40:$L$783,СВЦЭМ!$A$40:$A$783,$A391,СВЦЭМ!$B$39:$B$782,T$383)+'СЕТ СН'!$F$13</f>
        <v>0</v>
      </c>
      <c r="U391" s="36">
        <f ca="1">SUMIFS(СВЦЭМ!$L$40:$L$783,СВЦЭМ!$A$40:$A$783,$A391,СВЦЭМ!$B$39:$B$782,U$383)+'СЕТ СН'!$F$13</f>
        <v>0</v>
      </c>
      <c r="V391" s="36">
        <f ca="1">SUMIFS(СВЦЭМ!$L$40:$L$783,СВЦЭМ!$A$40:$A$783,$A391,СВЦЭМ!$B$39:$B$782,V$383)+'СЕТ СН'!$F$13</f>
        <v>0</v>
      </c>
      <c r="W391" s="36">
        <f ca="1">SUMIFS(СВЦЭМ!$L$40:$L$783,СВЦЭМ!$A$40:$A$783,$A391,СВЦЭМ!$B$39:$B$782,W$383)+'СЕТ СН'!$F$13</f>
        <v>0</v>
      </c>
      <c r="X391" s="36">
        <f ca="1">SUMIFS(СВЦЭМ!$L$40:$L$783,СВЦЭМ!$A$40:$A$783,$A391,СВЦЭМ!$B$39:$B$782,X$383)+'СЕТ СН'!$F$13</f>
        <v>0</v>
      </c>
      <c r="Y391" s="36">
        <f ca="1">SUMIFS(СВЦЭМ!$L$40:$L$783,СВЦЭМ!$A$40:$A$783,$A391,СВЦЭМ!$B$39:$B$782,Y$383)+'СЕТ СН'!$F$13</f>
        <v>0</v>
      </c>
    </row>
    <row r="392" spans="1:25" ht="15.75" hidden="1" x14ac:dyDescent="0.2">
      <c r="A392" s="35">
        <f t="shared" si="11"/>
        <v>44966</v>
      </c>
      <c r="B392" s="36">
        <f ca="1">SUMIFS(СВЦЭМ!$L$40:$L$783,СВЦЭМ!$A$40:$A$783,$A392,СВЦЭМ!$B$39:$B$782,B$383)+'СЕТ СН'!$F$13</f>
        <v>0</v>
      </c>
      <c r="C392" s="36">
        <f ca="1">SUMIFS(СВЦЭМ!$L$40:$L$783,СВЦЭМ!$A$40:$A$783,$A392,СВЦЭМ!$B$39:$B$782,C$383)+'СЕТ СН'!$F$13</f>
        <v>0</v>
      </c>
      <c r="D392" s="36">
        <f ca="1">SUMIFS(СВЦЭМ!$L$40:$L$783,СВЦЭМ!$A$40:$A$783,$A392,СВЦЭМ!$B$39:$B$782,D$383)+'СЕТ СН'!$F$13</f>
        <v>0</v>
      </c>
      <c r="E392" s="36">
        <f ca="1">SUMIFS(СВЦЭМ!$L$40:$L$783,СВЦЭМ!$A$40:$A$783,$A392,СВЦЭМ!$B$39:$B$782,E$383)+'СЕТ СН'!$F$13</f>
        <v>0</v>
      </c>
      <c r="F392" s="36">
        <f ca="1">SUMIFS(СВЦЭМ!$L$40:$L$783,СВЦЭМ!$A$40:$A$783,$A392,СВЦЭМ!$B$39:$B$782,F$383)+'СЕТ СН'!$F$13</f>
        <v>0</v>
      </c>
      <c r="G392" s="36">
        <f ca="1">SUMIFS(СВЦЭМ!$L$40:$L$783,СВЦЭМ!$A$40:$A$783,$A392,СВЦЭМ!$B$39:$B$782,G$383)+'СЕТ СН'!$F$13</f>
        <v>0</v>
      </c>
      <c r="H392" s="36">
        <f ca="1">SUMIFS(СВЦЭМ!$L$40:$L$783,СВЦЭМ!$A$40:$A$783,$A392,СВЦЭМ!$B$39:$B$782,H$383)+'СЕТ СН'!$F$13</f>
        <v>0</v>
      </c>
      <c r="I392" s="36">
        <f ca="1">SUMIFS(СВЦЭМ!$L$40:$L$783,СВЦЭМ!$A$40:$A$783,$A392,СВЦЭМ!$B$39:$B$782,I$383)+'СЕТ СН'!$F$13</f>
        <v>0</v>
      </c>
      <c r="J392" s="36">
        <f ca="1">SUMIFS(СВЦЭМ!$L$40:$L$783,СВЦЭМ!$A$40:$A$783,$A392,СВЦЭМ!$B$39:$B$782,J$383)+'СЕТ СН'!$F$13</f>
        <v>0</v>
      </c>
      <c r="K392" s="36">
        <f ca="1">SUMIFS(СВЦЭМ!$L$40:$L$783,СВЦЭМ!$A$40:$A$783,$A392,СВЦЭМ!$B$39:$B$782,K$383)+'СЕТ СН'!$F$13</f>
        <v>0</v>
      </c>
      <c r="L392" s="36">
        <f ca="1">SUMIFS(СВЦЭМ!$L$40:$L$783,СВЦЭМ!$A$40:$A$783,$A392,СВЦЭМ!$B$39:$B$782,L$383)+'СЕТ СН'!$F$13</f>
        <v>0</v>
      </c>
      <c r="M392" s="36">
        <f ca="1">SUMIFS(СВЦЭМ!$L$40:$L$783,СВЦЭМ!$A$40:$A$783,$A392,СВЦЭМ!$B$39:$B$782,M$383)+'СЕТ СН'!$F$13</f>
        <v>0</v>
      </c>
      <c r="N392" s="36">
        <f ca="1">SUMIFS(СВЦЭМ!$L$40:$L$783,СВЦЭМ!$A$40:$A$783,$A392,СВЦЭМ!$B$39:$B$782,N$383)+'СЕТ СН'!$F$13</f>
        <v>0</v>
      </c>
      <c r="O392" s="36">
        <f ca="1">SUMIFS(СВЦЭМ!$L$40:$L$783,СВЦЭМ!$A$40:$A$783,$A392,СВЦЭМ!$B$39:$B$782,O$383)+'СЕТ СН'!$F$13</f>
        <v>0</v>
      </c>
      <c r="P392" s="36">
        <f ca="1">SUMIFS(СВЦЭМ!$L$40:$L$783,СВЦЭМ!$A$40:$A$783,$A392,СВЦЭМ!$B$39:$B$782,P$383)+'СЕТ СН'!$F$13</f>
        <v>0</v>
      </c>
      <c r="Q392" s="36">
        <f ca="1">SUMIFS(СВЦЭМ!$L$40:$L$783,СВЦЭМ!$A$40:$A$783,$A392,СВЦЭМ!$B$39:$B$782,Q$383)+'СЕТ СН'!$F$13</f>
        <v>0</v>
      </c>
      <c r="R392" s="36">
        <f ca="1">SUMIFS(СВЦЭМ!$L$40:$L$783,СВЦЭМ!$A$40:$A$783,$A392,СВЦЭМ!$B$39:$B$782,R$383)+'СЕТ СН'!$F$13</f>
        <v>0</v>
      </c>
      <c r="S392" s="36">
        <f ca="1">SUMIFS(СВЦЭМ!$L$40:$L$783,СВЦЭМ!$A$40:$A$783,$A392,СВЦЭМ!$B$39:$B$782,S$383)+'СЕТ СН'!$F$13</f>
        <v>0</v>
      </c>
      <c r="T392" s="36">
        <f ca="1">SUMIFS(СВЦЭМ!$L$40:$L$783,СВЦЭМ!$A$40:$A$783,$A392,СВЦЭМ!$B$39:$B$782,T$383)+'СЕТ СН'!$F$13</f>
        <v>0</v>
      </c>
      <c r="U392" s="36">
        <f ca="1">SUMIFS(СВЦЭМ!$L$40:$L$783,СВЦЭМ!$A$40:$A$783,$A392,СВЦЭМ!$B$39:$B$782,U$383)+'СЕТ СН'!$F$13</f>
        <v>0</v>
      </c>
      <c r="V392" s="36">
        <f ca="1">SUMIFS(СВЦЭМ!$L$40:$L$783,СВЦЭМ!$A$40:$A$783,$A392,СВЦЭМ!$B$39:$B$782,V$383)+'СЕТ СН'!$F$13</f>
        <v>0</v>
      </c>
      <c r="W392" s="36">
        <f ca="1">SUMIFS(СВЦЭМ!$L$40:$L$783,СВЦЭМ!$A$40:$A$783,$A392,СВЦЭМ!$B$39:$B$782,W$383)+'СЕТ СН'!$F$13</f>
        <v>0</v>
      </c>
      <c r="X392" s="36">
        <f ca="1">SUMIFS(СВЦЭМ!$L$40:$L$783,СВЦЭМ!$A$40:$A$783,$A392,СВЦЭМ!$B$39:$B$782,X$383)+'СЕТ СН'!$F$13</f>
        <v>0</v>
      </c>
      <c r="Y392" s="36">
        <f ca="1">SUMIFS(СВЦЭМ!$L$40:$L$783,СВЦЭМ!$A$40:$A$783,$A392,СВЦЭМ!$B$39:$B$782,Y$383)+'СЕТ СН'!$F$13</f>
        <v>0</v>
      </c>
    </row>
    <row r="393" spans="1:25" ht="15.75" hidden="1" x14ac:dyDescent="0.2">
      <c r="A393" s="35">
        <f t="shared" si="11"/>
        <v>44967</v>
      </c>
      <c r="B393" s="36">
        <f ca="1">SUMIFS(СВЦЭМ!$L$40:$L$783,СВЦЭМ!$A$40:$A$783,$A393,СВЦЭМ!$B$39:$B$782,B$383)+'СЕТ СН'!$F$13</f>
        <v>0</v>
      </c>
      <c r="C393" s="36">
        <f ca="1">SUMIFS(СВЦЭМ!$L$40:$L$783,СВЦЭМ!$A$40:$A$783,$A393,СВЦЭМ!$B$39:$B$782,C$383)+'СЕТ СН'!$F$13</f>
        <v>0</v>
      </c>
      <c r="D393" s="36">
        <f ca="1">SUMIFS(СВЦЭМ!$L$40:$L$783,СВЦЭМ!$A$40:$A$783,$A393,СВЦЭМ!$B$39:$B$782,D$383)+'СЕТ СН'!$F$13</f>
        <v>0</v>
      </c>
      <c r="E393" s="36">
        <f ca="1">SUMIFS(СВЦЭМ!$L$40:$L$783,СВЦЭМ!$A$40:$A$783,$A393,СВЦЭМ!$B$39:$B$782,E$383)+'СЕТ СН'!$F$13</f>
        <v>0</v>
      </c>
      <c r="F393" s="36">
        <f ca="1">SUMIFS(СВЦЭМ!$L$40:$L$783,СВЦЭМ!$A$40:$A$783,$A393,СВЦЭМ!$B$39:$B$782,F$383)+'СЕТ СН'!$F$13</f>
        <v>0</v>
      </c>
      <c r="G393" s="36">
        <f ca="1">SUMIFS(СВЦЭМ!$L$40:$L$783,СВЦЭМ!$A$40:$A$783,$A393,СВЦЭМ!$B$39:$B$782,G$383)+'СЕТ СН'!$F$13</f>
        <v>0</v>
      </c>
      <c r="H393" s="36">
        <f ca="1">SUMIFS(СВЦЭМ!$L$40:$L$783,СВЦЭМ!$A$40:$A$783,$A393,СВЦЭМ!$B$39:$B$782,H$383)+'СЕТ СН'!$F$13</f>
        <v>0</v>
      </c>
      <c r="I393" s="36">
        <f ca="1">SUMIFS(СВЦЭМ!$L$40:$L$783,СВЦЭМ!$A$40:$A$783,$A393,СВЦЭМ!$B$39:$B$782,I$383)+'СЕТ СН'!$F$13</f>
        <v>0</v>
      </c>
      <c r="J393" s="36">
        <f ca="1">SUMIFS(СВЦЭМ!$L$40:$L$783,СВЦЭМ!$A$40:$A$783,$A393,СВЦЭМ!$B$39:$B$782,J$383)+'СЕТ СН'!$F$13</f>
        <v>0</v>
      </c>
      <c r="K393" s="36">
        <f ca="1">SUMIFS(СВЦЭМ!$L$40:$L$783,СВЦЭМ!$A$40:$A$783,$A393,СВЦЭМ!$B$39:$B$782,K$383)+'СЕТ СН'!$F$13</f>
        <v>0</v>
      </c>
      <c r="L393" s="36">
        <f ca="1">SUMIFS(СВЦЭМ!$L$40:$L$783,СВЦЭМ!$A$40:$A$783,$A393,СВЦЭМ!$B$39:$B$782,L$383)+'СЕТ СН'!$F$13</f>
        <v>0</v>
      </c>
      <c r="M393" s="36">
        <f ca="1">SUMIFS(СВЦЭМ!$L$40:$L$783,СВЦЭМ!$A$40:$A$783,$A393,СВЦЭМ!$B$39:$B$782,M$383)+'СЕТ СН'!$F$13</f>
        <v>0</v>
      </c>
      <c r="N393" s="36">
        <f ca="1">SUMIFS(СВЦЭМ!$L$40:$L$783,СВЦЭМ!$A$40:$A$783,$A393,СВЦЭМ!$B$39:$B$782,N$383)+'СЕТ СН'!$F$13</f>
        <v>0</v>
      </c>
      <c r="O393" s="36">
        <f ca="1">SUMIFS(СВЦЭМ!$L$40:$L$783,СВЦЭМ!$A$40:$A$783,$A393,СВЦЭМ!$B$39:$B$782,O$383)+'СЕТ СН'!$F$13</f>
        <v>0</v>
      </c>
      <c r="P393" s="36">
        <f ca="1">SUMIFS(СВЦЭМ!$L$40:$L$783,СВЦЭМ!$A$40:$A$783,$A393,СВЦЭМ!$B$39:$B$782,P$383)+'СЕТ СН'!$F$13</f>
        <v>0</v>
      </c>
      <c r="Q393" s="36">
        <f ca="1">SUMIFS(СВЦЭМ!$L$40:$L$783,СВЦЭМ!$A$40:$A$783,$A393,СВЦЭМ!$B$39:$B$782,Q$383)+'СЕТ СН'!$F$13</f>
        <v>0</v>
      </c>
      <c r="R393" s="36">
        <f ca="1">SUMIFS(СВЦЭМ!$L$40:$L$783,СВЦЭМ!$A$40:$A$783,$A393,СВЦЭМ!$B$39:$B$782,R$383)+'СЕТ СН'!$F$13</f>
        <v>0</v>
      </c>
      <c r="S393" s="36">
        <f ca="1">SUMIFS(СВЦЭМ!$L$40:$L$783,СВЦЭМ!$A$40:$A$783,$A393,СВЦЭМ!$B$39:$B$782,S$383)+'СЕТ СН'!$F$13</f>
        <v>0</v>
      </c>
      <c r="T393" s="36">
        <f ca="1">SUMIFS(СВЦЭМ!$L$40:$L$783,СВЦЭМ!$A$40:$A$783,$A393,СВЦЭМ!$B$39:$B$782,T$383)+'СЕТ СН'!$F$13</f>
        <v>0</v>
      </c>
      <c r="U393" s="36">
        <f ca="1">SUMIFS(СВЦЭМ!$L$40:$L$783,СВЦЭМ!$A$40:$A$783,$A393,СВЦЭМ!$B$39:$B$782,U$383)+'СЕТ СН'!$F$13</f>
        <v>0</v>
      </c>
      <c r="V393" s="36">
        <f ca="1">SUMIFS(СВЦЭМ!$L$40:$L$783,СВЦЭМ!$A$40:$A$783,$A393,СВЦЭМ!$B$39:$B$782,V$383)+'СЕТ СН'!$F$13</f>
        <v>0</v>
      </c>
      <c r="W393" s="36">
        <f ca="1">SUMIFS(СВЦЭМ!$L$40:$L$783,СВЦЭМ!$A$40:$A$783,$A393,СВЦЭМ!$B$39:$B$782,W$383)+'СЕТ СН'!$F$13</f>
        <v>0</v>
      </c>
      <c r="X393" s="36">
        <f ca="1">SUMIFS(СВЦЭМ!$L$40:$L$783,СВЦЭМ!$A$40:$A$783,$A393,СВЦЭМ!$B$39:$B$782,X$383)+'СЕТ СН'!$F$13</f>
        <v>0</v>
      </c>
      <c r="Y393" s="36">
        <f ca="1">SUMIFS(СВЦЭМ!$L$40:$L$783,СВЦЭМ!$A$40:$A$783,$A393,СВЦЭМ!$B$39:$B$782,Y$383)+'СЕТ СН'!$F$13</f>
        <v>0</v>
      </c>
    </row>
    <row r="394" spans="1:25" ht="15.75" hidden="1" x14ac:dyDescent="0.2">
      <c r="A394" s="35">
        <f t="shared" si="11"/>
        <v>44968</v>
      </c>
      <c r="B394" s="36">
        <f ca="1">SUMIFS(СВЦЭМ!$L$40:$L$783,СВЦЭМ!$A$40:$A$783,$A394,СВЦЭМ!$B$39:$B$782,B$383)+'СЕТ СН'!$F$13</f>
        <v>0</v>
      </c>
      <c r="C394" s="36">
        <f ca="1">SUMIFS(СВЦЭМ!$L$40:$L$783,СВЦЭМ!$A$40:$A$783,$A394,СВЦЭМ!$B$39:$B$782,C$383)+'СЕТ СН'!$F$13</f>
        <v>0</v>
      </c>
      <c r="D394" s="36">
        <f ca="1">SUMIFS(СВЦЭМ!$L$40:$L$783,СВЦЭМ!$A$40:$A$783,$A394,СВЦЭМ!$B$39:$B$782,D$383)+'СЕТ СН'!$F$13</f>
        <v>0</v>
      </c>
      <c r="E394" s="36">
        <f ca="1">SUMIFS(СВЦЭМ!$L$40:$L$783,СВЦЭМ!$A$40:$A$783,$A394,СВЦЭМ!$B$39:$B$782,E$383)+'СЕТ СН'!$F$13</f>
        <v>0</v>
      </c>
      <c r="F394" s="36">
        <f ca="1">SUMIFS(СВЦЭМ!$L$40:$L$783,СВЦЭМ!$A$40:$A$783,$A394,СВЦЭМ!$B$39:$B$782,F$383)+'СЕТ СН'!$F$13</f>
        <v>0</v>
      </c>
      <c r="G394" s="36">
        <f ca="1">SUMIFS(СВЦЭМ!$L$40:$L$783,СВЦЭМ!$A$40:$A$783,$A394,СВЦЭМ!$B$39:$B$782,G$383)+'СЕТ СН'!$F$13</f>
        <v>0</v>
      </c>
      <c r="H394" s="36">
        <f ca="1">SUMIFS(СВЦЭМ!$L$40:$L$783,СВЦЭМ!$A$40:$A$783,$A394,СВЦЭМ!$B$39:$B$782,H$383)+'СЕТ СН'!$F$13</f>
        <v>0</v>
      </c>
      <c r="I394" s="36">
        <f ca="1">SUMIFS(СВЦЭМ!$L$40:$L$783,СВЦЭМ!$A$40:$A$783,$A394,СВЦЭМ!$B$39:$B$782,I$383)+'СЕТ СН'!$F$13</f>
        <v>0</v>
      </c>
      <c r="J394" s="36">
        <f ca="1">SUMIFS(СВЦЭМ!$L$40:$L$783,СВЦЭМ!$A$40:$A$783,$A394,СВЦЭМ!$B$39:$B$782,J$383)+'СЕТ СН'!$F$13</f>
        <v>0</v>
      </c>
      <c r="K394" s="36">
        <f ca="1">SUMIFS(СВЦЭМ!$L$40:$L$783,СВЦЭМ!$A$40:$A$783,$A394,СВЦЭМ!$B$39:$B$782,K$383)+'СЕТ СН'!$F$13</f>
        <v>0</v>
      </c>
      <c r="L394" s="36">
        <f ca="1">SUMIFS(СВЦЭМ!$L$40:$L$783,СВЦЭМ!$A$40:$A$783,$A394,СВЦЭМ!$B$39:$B$782,L$383)+'СЕТ СН'!$F$13</f>
        <v>0</v>
      </c>
      <c r="M394" s="36">
        <f ca="1">SUMIFS(СВЦЭМ!$L$40:$L$783,СВЦЭМ!$A$40:$A$783,$A394,СВЦЭМ!$B$39:$B$782,M$383)+'СЕТ СН'!$F$13</f>
        <v>0</v>
      </c>
      <c r="N394" s="36">
        <f ca="1">SUMIFS(СВЦЭМ!$L$40:$L$783,СВЦЭМ!$A$40:$A$783,$A394,СВЦЭМ!$B$39:$B$782,N$383)+'СЕТ СН'!$F$13</f>
        <v>0</v>
      </c>
      <c r="O394" s="36">
        <f ca="1">SUMIFS(СВЦЭМ!$L$40:$L$783,СВЦЭМ!$A$40:$A$783,$A394,СВЦЭМ!$B$39:$B$782,O$383)+'СЕТ СН'!$F$13</f>
        <v>0</v>
      </c>
      <c r="P394" s="36">
        <f ca="1">SUMIFS(СВЦЭМ!$L$40:$L$783,СВЦЭМ!$A$40:$A$783,$A394,СВЦЭМ!$B$39:$B$782,P$383)+'СЕТ СН'!$F$13</f>
        <v>0</v>
      </c>
      <c r="Q394" s="36">
        <f ca="1">SUMIFS(СВЦЭМ!$L$40:$L$783,СВЦЭМ!$A$40:$A$783,$A394,СВЦЭМ!$B$39:$B$782,Q$383)+'СЕТ СН'!$F$13</f>
        <v>0</v>
      </c>
      <c r="R394" s="36">
        <f ca="1">SUMIFS(СВЦЭМ!$L$40:$L$783,СВЦЭМ!$A$40:$A$783,$A394,СВЦЭМ!$B$39:$B$782,R$383)+'СЕТ СН'!$F$13</f>
        <v>0</v>
      </c>
      <c r="S394" s="36">
        <f ca="1">SUMIFS(СВЦЭМ!$L$40:$L$783,СВЦЭМ!$A$40:$A$783,$A394,СВЦЭМ!$B$39:$B$782,S$383)+'СЕТ СН'!$F$13</f>
        <v>0</v>
      </c>
      <c r="T394" s="36">
        <f ca="1">SUMIFS(СВЦЭМ!$L$40:$L$783,СВЦЭМ!$A$40:$A$783,$A394,СВЦЭМ!$B$39:$B$782,T$383)+'СЕТ СН'!$F$13</f>
        <v>0</v>
      </c>
      <c r="U394" s="36">
        <f ca="1">SUMIFS(СВЦЭМ!$L$40:$L$783,СВЦЭМ!$A$40:$A$783,$A394,СВЦЭМ!$B$39:$B$782,U$383)+'СЕТ СН'!$F$13</f>
        <v>0</v>
      </c>
      <c r="V394" s="36">
        <f ca="1">SUMIFS(СВЦЭМ!$L$40:$L$783,СВЦЭМ!$A$40:$A$783,$A394,СВЦЭМ!$B$39:$B$782,V$383)+'СЕТ СН'!$F$13</f>
        <v>0</v>
      </c>
      <c r="W394" s="36">
        <f ca="1">SUMIFS(СВЦЭМ!$L$40:$L$783,СВЦЭМ!$A$40:$A$783,$A394,СВЦЭМ!$B$39:$B$782,W$383)+'СЕТ СН'!$F$13</f>
        <v>0</v>
      </c>
      <c r="X394" s="36">
        <f ca="1">SUMIFS(СВЦЭМ!$L$40:$L$783,СВЦЭМ!$A$40:$A$783,$A394,СВЦЭМ!$B$39:$B$782,X$383)+'СЕТ СН'!$F$13</f>
        <v>0</v>
      </c>
      <c r="Y394" s="36">
        <f ca="1">SUMIFS(СВЦЭМ!$L$40:$L$783,СВЦЭМ!$A$40:$A$783,$A394,СВЦЭМ!$B$39:$B$782,Y$383)+'СЕТ СН'!$F$13</f>
        <v>0</v>
      </c>
    </row>
    <row r="395" spans="1:25" ht="15.75" hidden="1" x14ac:dyDescent="0.2">
      <c r="A395" s="35">
        <f t="shared" si="11"/>
        <v>44969</v>
      </c>
      <c r="B395" s="36">
        <f ca="1">SUMIFS(СВЦЭМ!$L$40:$L$783,СВЦЭМ!$A$40:$A$783,$A395,СВЦЭМ!$B$39:$B$782,B$383)+'СЕТ СН'!$F$13</f>
        <v>0</v>
      </c>
      <c r="C395" s="36">
        <f ca="1">SUMIFS(СВЦЭМ!$L$40:$L$783,СВЦЭМ!$A$40:$A$783,$A395,СВЦЭМ!$B$39:$B$782,C$383)+'СЕТ СН'!$F$13</f>
        <v>0</v>
      </c>
      <c r="D395" s="36">
        <f ca="1">SUMIFS(СВЦЭМ!$L$40:$L$783,СВЦЭМ!$A$40:$A$783,$A395,СВЦЭМ!$B$39:$B$782,D$383)+'СЕТ СН'!$F$13</f>
        <v>0</v>
      </c>
      <c r="E395" s="36">
        <f ca="1">SUMIFS(СВЦЭМ!$L$40:$L$783,СВЦЭМ!$A$40:$A$783,$A395,СВЦЭМ!$B$39:$B$782,E$383)+'СЕТ СН'!$F$13</f>
        <v>0</v>
      </c>
      <c r="F395" s="36">
        <f ca="1">SUMIFS(СВЦЭМ!$L$40:$L$783,СВЦЭМ!$A$40:$A$783,$A395,СВЦЭМ!$B$39:$B$782,F$383)+'СЕТ СН'!$F$13</f>
        <v>0</v>
      </c>
      <c r="G395" s="36">
        <f ca="1">SUMIFS(СВЦЭМ!$L$40:$L$783,СВЦЭМ!$A$40:$A$783,$A395,СВЦЭМ!$B$39:$B$782,G$383)+'СЕТ СН'!$F$13</f>
        <v>0</v>
      </c>
      <c r="H395" s="36">
        <f ca="1">SUMIFS(СВЦЭМ!$L$40:$L$783,СВЦЭМ!$A$40:$A$783,$A395,СВЦЭМ!$B$39:$B$782,H$383)+'СЕТ СН'!$F$13</f>
        <v>0</v>
      </c>
      <c r="I395" s="36">
        <f ca="1">SUMIFS(СВЦЭМ!$L$40:$L$783,СВЦЭМ!$A$40:$A$783,$A395,СВЦЭМ!$B$39:$B$782,I$383)+'СЕТ СН'!$F$13</f>
        <v>0</v>
      </c>
      <c r="J395" s="36">
        <f ca="1">SUMIFS(СВЦЭМ!$L$40:$L$783,СВЦЭМ!$A$40:$A$783,$A395,СВЦЭМ!$B$39:$B$782,J$383)+'СЕТ СН'!$F$13</f>
        <v>0</v>
      </c>
      <c r="K395" s="36">
        <f ca="1">SUMIFS(СВЦЭМ!$L$40:$L$783,СВЦЭМ!$A$40:$A$783,$A395,СВЦЭМ!$B$39:$B$782,K$383)+'СЕТ СН'!$F$13</f>
        <v>0</v>
      </c>
      <c r="L395" s="36">
        <f ca="1">SUMIFS(СВЦЭМ!$L$40:$L$783,СВЦЭМ!$A$40:$A$783,$A395,СВЦЭМ!$B$39:$B$782,L$383)+'СЕТ СН'!$F$13</f>
        <v>0</v>
      </c>
      <c r="M395" s="36">
        <f ca="1">SUMIFS(СВЦЭМ!$L$40:$L$783,СВЦЭМ!$A$40:$A$783,$A395,СВЦЭМ!$B$39:$B$782,M$383)+'СЕТ СН'!$F$13</f>
        <v>0</v>
      </c>
      <c r="N395" s="36">
        <f ca="1">SUMIFS(СВЦЭМ!$L$40:$L$783,СВЦЭМ!$A$40:$A$783,$A395,СВЦЭМ!$B$39:$B$782,N$383)+'СЕТ СН'!$F$13</f>
        <v>0</v>
      </c>
      <c r="O395" s="36">
        <f ca="1">SUMIFS(СВЦЭМ!$L$40:$L$783,СВЦЭМ!$A$40:$A$783,$A395,СВЦЭМ!$B$39:$B$782,O$383)+'СЕТ СН'!$F$13</f>
        <v>0</v>
      </c>
      <c r="P395" s="36">
        <f ca="1">SUMIFS(СВЦЭМ!$L$40:$L$783,СВЦЭМ!$A$40:$A$783,$A395,СВЦЭМ!$B$39:$B$782,P$383)+'СЕТ СН'!$F$13</f>
        <v>0</v>
      </c>
      <c r="Q395" s="36">
        <f ca="1">SUMIFS(СВЦЭМ!$L$40:$L$783,СВЦЭМ!$A$40:$A$783,$A395,СВЦЭМ!$B$39:$B$782,Q$383)+'СЕТ СН'!$F$13</f>
        <v>0</v>
      </c>
      <c r="R395" s="36">
        <f ca="1">SUMIFS(СВЦЭМ!$L$40:$L$783,СВЦЭМ!$A$40:$A$783,$A395,СВЦЭМ!$B$39:$B$782,R$383)+'СЕТ СН'!$F$13</f>
        <v>0</v>
      </c>
      <c r="S395" s="36">
        <f ca="1">SUMIFS(СВЦЭМ!$L$40:$L$783,СВЦЭМ!$A$40:$A$783,$A395,СВЦЭМ!$B$39:$B$782,S$383)+'СЕТ СН'!$F$13</f>
        <v>0</v>
      </c>
      <c r="T395" s="36">
        <f ca="1">SUMIFS(СВЦЭМ!$L$40:$L$783,СВЦЭМ!$A$40:$A$783,$A395,СВЦЭМ!$B$39:$B$782,T$383)+'СЕТ СН'!$F$13</f>
        <v>0</v>
      </c>
      <c r="U395" s="36">
        <f ca="1">SUMIFS(СВЦЭМ!$L$40:$L$783,СВЦЭМ!$A$40:$A$783,$A395,СВЦЭМ!$B$39:$B$782,U$383)+'СЕТ СН'!$F$13</f>
        <v>0</v>
      </c>
      <c r="V395" s="36">
        <f ca="1">SUMIFS(СВЦЭМ!$L$40:$L$783,СВЦЭМ!$A$40:$A$783,$A395,СВЦЭМ!$B$39:$B$782,V$383)+'СЕТ СН'!$F$13</f>
        <v>0</v>
      </c>
      <c r="W395" s="36">
        <f ca="1">SUMIFS(СВЦЭМ!$L$40:$L$783,СВЦЭМ!$A$40:$A$783,$A395,СВЦЭМ!$B$39:$B$782,W$383)+'СЕТ СН'!$F$13</f>
        <v>0</v>
      </c>
      <c r="X395" s="36">
        <f ca="1">SUMIFS(СВЦЭМ!$L$40:$L$783,СВЦЭМ!$A$40:$A$783,$A395,СВЦЭМ!$B$39:$B$782,X$383)+'СЕТ СН'!$F$13</f>
        <v>0</v>
      </c>
      <c r="Y395" s="36">
        <f ca="1">SUMIFS(СВЦЭМ!$L$40:$L$783,СВЦЭМ!$A$40:$A$783,$A395,СВЦЭМ!$B$39:$B$782,Y$383)+'СЕТ СН'!$F$13</f>
        <v>0</v>
      </c>
    </row>
    <row r="396" spans="1:25" ht="15.75" hidden="1" x14ac:dyDescent="0.2">
      <c r="A396" s="35">
        <f t="shared" si="11"/>
        <v>44970</v>
      </c>
      <c r="B396" s="36">
        <f ca="1">SUMIFS(СВЦЭМ!$L$40:$L$783,СВЦЭМ!$A$40:$A$783,$A396,СВЦЭМ!$B$39:$B$782,B$383)+'СЕТ СН'!$F$13</f>
        <v>0</v>
      </c>
      <c r="C396" s="36">
        <f ca="1">SUMIFS(СВЦЭМ!$L$40:$L$783,СВЦЭМ!$A$40:$A$783,$A396,СВЦЭМ!$B$39:$B$782,C$383)+'СЕТ СН'!$F$13</f>
        <v>0</v>
      </c>
      <c r="D396" s="36">
        <f ca="1">SUMIFS(СВЦЭМ!$L$40:$L$783,СВЦЭМ!$A$40:$A$783,$A396,СВЦЭМ!$B$39:$B$782,D$383)+'СЕТ СН'!$F$13</f>
        <v>0</v>
      </c>
      <c r="E396" s="36">
        <f ca="1">SUMIFS(СВЦЭМ!$L$40:$L$783,СВЦЭМ!$A$40:$A$783,$A396,СВЦЭМ!$B$39:$B$782,E$383)+'СЕТ СН'!$F$13</f>
        <v>0</v>
      </c>
      <c r="F396" s="36">
        <f ca="1">SUMIFS(СВЦЭМ!$L$40:$L$783,СВЦЭМ!$A$40:$A$783,$A396,СВЦЭМ!$B$39:$B$782,F$383)+'СЕТ СН'!$F$13</f>
        <v>0</v>
      </c>
      <c r="G396" s="36">
        <f ca="1">SUMIFS(СВЦЭМ!$L$40:$L$783,СВЦЭМ!$A$40:$A$783,$A396,СВЦЭМ!$B$39:$B$782,G$383)+'СЕТ СН'!$F$13</f>
        <v>0</v>
      </c>
      <c r="H396" s="36">
        <f ca="1">SUMIFS(СВЦЭМ!$L$40:$L$783,СВЦЭМ!$A$40:$A$783,$A396,СВЦЭМ!$B$39:$B$782,H$383)+'СЕТ СН'!$F$13</f>
        <v>0</v>
      </c>
      <c r="I396" s="36">
        <f ca="1">SUMIFS(СВЦЭМ!$L$40:$L$783,СВЦЭМ!$A$40:$A$783,$A396,СВЦЭМ!$B$39:$B$782,I$383)+'СЕТ СН'!$F$13</f>
        <v>0</v>
      </c>
      <c r="J396" s="36">
        <f ca="1">SUMIFS(СВЦЭМ!$L$40:$L$783,СВЦЭМ!$A$40:$A$783,$A396,СВЦЭМ!$B$39:$B$782,J$383)+'СЕТ СН'!$F$13</f>
        <v>0</v>
      </c>
      <c r="K396" s="36">
        <f ca="1">SUMIFS(СВЦЭМ!$L$40:$L$783,СВЦЭМ!$A$40:$A$783,$A396,СВЦЭМ!$B$39:$B$782,K$383)+'СЕТ СН'!$F$13</f>
        <v>0</v>
      </c>
      <c r="L396" s="36">
        <f ca="1">SUMIFS(СВЦЭМ!$L$40:$L$783,СВЦЭМ!$A$40:$A$783,$A396,СВЦЭМ!$B$39:$B$782,L$383)+'СЕТ СН'!$F$13</f>
        <v>0</v>
      </c>
      <c r="M396" s="36">
        <f ca="1">SUMIFS(СВЦЭМ!$L$40:$L$783,СВЦЭМ!$A$40:$A$783,$A396,СВЦЭМ!$B$39:$B$782,M$383)+'СЕТ СН'!$F$13</f>
        <v>0</v>
      </c>
      <c r="N396" s="36">
        <f ca="1">SUMIFS(СВЦЭМ!$L$40:$L$783,СВЦЭМ!$A$40:$A$783,$A396,СВЦЭМ!$B$39:$B$782,N$383)+'СЕТ СН'!$F$13</f>
        <v>0</v>
      </c>
      <c r="O396" s="36">
        <f ca="1">SUMIFS(СВЦЭМ!$L$40:$L$783,СВЦЭМ!$A$40:$A$783,$A396,СВЦЭМ!$B$39:$B$782,O$383)+'СЕТ СН'!$F$13</f>
        <v>0</v>
      </c>
      <c r="P396" s="36">
        <f ca="1">SUMIFS(СВЦЭМ!$L$40:$L$783,СВЦЭМ!$A$40:$A$783,$A396,СВЦЭМ!$B$39:$B$782,P$383)+'СЕТ СН'!$F$13</f>
        <v>0</v>
      </c>
      <c r="Q396" s="36">
        <f ca="1">SUMIFS(СВЦЭМ!$L$40:$L$783,СВЦЭМ!$A$40:$A$783,$A396,СВЦЭМ!$B$39:$B$782,Q$383)+'СЕТ СН'!$F$13</f>
        <v>0</v>
      </c>
      <c r="R396" s="36">
        <f ca="1">SUMIFS(СВЦЭМ!$L$40:$L$783,СВЦЭМ!$A$40:$A$783,$A396,СВЦЭМ!$B$39:$B$782,R$383)+'СЕТ СН'!$F$13</f>
        <v>0</v>
      </c>
      <c r="S396" s="36">
        <f ca="1">SUMIFS(СВЦЭМ!$L$40:$L$783,СВЦЭМ!$A$40:$A$783,$A396,СВЦЭМ!$B$39:$B$782,S$383)+'СЕТ СН'!$F$13</f>
        <v>0</v>
      </c>
      <c r="T396" s="36">
        <f ca="1">SUMIFS(СВЦЭМ!$L$40:$L$783,СВЦЭМ!$A$40:$A$783,$A396,СВЦЭМ!$B$39:$B$782,T$383)+'СЕТ СН'!$F$13</f>
        <v>0</v>
      </c>
      <c r="U396" s="36">
        <f ca="1">SUMIFS(СВЦЭМ!$L$40:$L$783,СВЦЭМ!$A$40:$A$783,$A396,СВЦЭМ!$B$39:$B$782,U$383)+'СЕТ СН'!$F$13</f>
        <v>0</v>
      </c>
      <c r="V396" s="36">
        <f ca="1">SUMIFS(СВЦЭМ!$L$40:$L$783,СВЦЭМ!$A$40:$A$783,$A396,СВЦЭМ!$B$39:$B$782,V$383)+'СЕТ СН'!$F$13</f>
        <v>0</v>
      </c>
      <c r="W396" s="36">
        <f ca="1">SUMIFS(СВЦЭМ!$L$40:$L$783,СВЦЭМ!$A$40:$A$783,$A396,СВЦЭМ!$B$39:$B$782,W$383)+'СЕТ СН'!$F$13</f>
        <v>0</v>
      </c>
      <c r="X396" s="36">
        <f ca="1">SUMIFS(СВЦЭМ!$L$40:$L$783,СВЦЭМ!$A$40:$A$783,$A396,СВЦЭМ!$B$39:$B$782,X$383)+'СЕТ СН'!$F$13</f>
        <v>0</v>
      </c>
      <c r="Y396" s="36">
        <f ca="1">SUMIFS(СВЦЭМ!$L$40:$L$783,СВЦЭМ!$A$40:$A$783,$A396,СВЦЭМ!$B$39:$B$782,Y$383)+'СЕТ СН'!$F$13</f>
        <v>0</v>
      </c>
    </row>
    <row r="397" spans="1:25" ht="15.75" hidden="1" x14ac:dyDescent="0.2">
      <c r="A397" s="35">
        <f t="shared" si="11"/>
        <v>44971</v>
      </c>
      <c r="B397" s="36">
        <f ca="1">SUMIFS(СВЦЭМ!$L$40:$L$783,СВЦЭМ!$A$40:$A$783,$A397,СВЦЭМ!$B$39:$B$782,B$383)+'СЕТ СН'!$F$13</f>
        <v>0</v>
      </c>
      <c r="C397" s="36">
        <f ca="1">SUMIFS(СВЦЭМ!$L$40:$L$783,СВЦЭМ!$A$40:$A$783,$A397,СВЦЭМ!$B$39:$B$782,C$383)+'СЕТ СН'!$F$13</f>
        <v>0</v>
      </c>
      <c r="D397" s="36">
        <f ca="1">SUMIFS(СВЦЭМ!$L$40:$L$783,СВЦЭМ!$A$40:$A$783,$A397,СВЦЭМ!$B$39:$B$782,D$383)+'СЕТ СН'!$F$13</f>
        <v>0</v>
      </c>
      <c r="E397" s="36">
        <f ca="1">SUMIFS(СВЦЭМ!$L$40:$L$783,СВЦЭМ!$A$40:$A$783,$A397,СВЦЭМ!$B$39:$B$782,E$383)+'СЕТ СН'!$F$13</f>
        <v>0</v>
      </c>
      <c r="F397" s="36">
        <f ca="1">SUMIFS(СВЦЭМ!$L$40:$L$783,СВЦЭМ!$A$40:$A$783,$A397,СВЦЭМ!$B$39:$B$782,F$383)+'СЕТ СН'!$F$13</f>
        <v>0</v>
      </c>
      <c r="G397" s="36">
        <f ca="1">SUMIFS(СВЦЭМ!$L$40:$L$783,СВЦЭМ!$A$40:$A$783,$A397,СВЦЭМ!$B$39:$B$782,G$383)+'СЕТ СН'!$F$13</f>
        <v>0</v>
      </c>
      <c r="H397" s="36">
        <f ca="1">SUMIFS(СВЦЭМ!$L$40:$L$783,СВЦЭМ!$A$40:$A$783,$A397,СВЦЭМ!$B$39:$B$782,H$383)+'СЕТ СН'!$F$13</f>
        <v>0</v>
      </c>
      <c r="I397" s="36">
        <f ca="1">SUMIFS(СВЦЭМ!$L$40:$L$783,СВЦЭМ!$A$40:$A$783,$A397,СВЦЭМ!$B$39:$B$782,I$383)+'СЕТ СН'!$F$13</f>
        <v>0</v>
      </c>
      <c r="J397" s="36">
        <f ca="1">SUMIFS(СВЦЭМ!$L$40:$L$783,СВЦЭМ!$A$40:$A$783,$A397,СВЦЭМ!$B$39:$B$782,J$383)+'СЕТ СН'!$F$13</f>
        <v>0</v>
      </c>
      <c r="K397" s="36">
        <f ca="1">SUMIFS(СВЦЭМ!$L$40:$L$783,СВЦЭМ!$A$40:$A$783,$A397,СВЦЭМ!$B$39:$B$782,K$383)+'СЕТ СН'!$F$13</f>
        <v>0</v>
      </c>
      <c r="L397" s="36">
        <f ca="1">SUMIFS(СВЦЭМ!$L$40:$L$783,СВЦЭМ!$A$40:$A$783,$A397,СВЦЭМ!$B$39:$B$782,L$383)+'СЕТ СН'!$F$13</f>
        <v>0</v>
      </c>
      <c r="M397" s="36">
        <f ca="1">SUMIFS(СВЦЭМ!$L$40:$L$783,СВЦЭМ!$A$40:$A$783,$A397,СВЦЭМ!$B$39:$B$782,M$383)+'СЕТ СН'!$F$13</f>
        <v>0</v>
      </c>
      <c r="N397" s="36">
        <f ca="1">SUMIFS(СВЦЭМ!$L$40:$L$783,СВЦЭМ!$A$40:$A$783,$A397,СВЦЭМ!$B$39:$B$782,N$383)+'СЕТ СН'!$F$13</f>
        <v>0</v>
      </c>
      <c r="O397" s="36">
        <f ca="1">SUMIFS(СВЦЭМ!$L$40:$L$783,СВЦЭМ!$A$40:$A$783,$A397,СВЦЭМ!$B$39:$B$782,O$383)+'СЕТ СН'!$F$13</f>
        <v>0</v>
      </c>
      <c r="P397" s="36">
        <f ca="1">SUMIFS(СВЦЭМ!$L$40:$L$783,СВЦЭМ!$A$40:$A$783,$A397,СВЦЭМ!$B$39:$B$782,P$383)+'СЕТ СН'!$F$13</f>
        <v>0</v>
      </c>
      <c r="Q397" s="36">
        <f ca="1">SUMIFS(СВЦЭМ!$L$40:$L$783,СВЦЭМ!$A$40:$A$783,$A397,СВЦЭМ!$B$39:$B$782,Q$383)+'СЕТ СН'!$F$13</f>
        <v>0</v>
      </c>
      <c r="R397" s="36">
        <f ca="1">SUMIFS(СВЦЭМ!$L$40:$L$783,СВЦЭМ!$A$40:$A$783,$A397,СВЦЭМ!$B$39:$B$782,R$383)+'СЕТ СН'!$F$13</f>
        <v>0</v>
      </c>
      <c r="S397" s="36">
        <f ca="1">SUMIFS(СВЦЭМ!$L$40:$L$783,СВЦЭМ!$A$40:$A$783,$A397,СВЦЭМ!$B$39:$B$782,S$383)+'СЕТ СН'!$F$13</f>
        <v>0</v>
      </c>
      <c r="T397" s="36">
        <f ca="1">SUMIFS(СВЦЭМ!$L$40:$L$783,СВЦЭМ!$A$40:$A$783,$A397,СВЦЭМ!$B$39:$B$782,T$383)+'СЕТ СН'!$F$13</f>
        <v>0</v>
      </c>
      <c r="U397" s="36">
        <f ca="1">SUMIFS(СВЦЭМ!$L$40:$L$783,СВЦЭМ!$A$40:$A$783,$A397,СВЦЭМ!$B$39:$B$782,U$383)+'СЕТ СН'!$F$13</f>
        <v>0</v>
      </c>
      <c r="V397" s="36">
        <f ca="1">SUMIFS(СВЦЭМ!$L$40:$L$783,СВЦЭМ!$A$40:$A$783,$A397,СВЦЭМ!$B$39:$B$782,V$383)+'СЕТ СН'!$F$13</f>
        <v>0</v>
      </c>
      <c r="W397" s="36">
        <f ca="1">SUMIFS(СВЦЭМ!$L$40:$L$783,СВЦЭМ!$A$40:$A$783,$A397,СВЦЭМ!$B$39:$B$782,W$383)+'СЕТ СН'!$F$13</f>
        <v>0</v>
      </c>
      <c r="X397" s="36">
        <f ca="1">SUMIFS(СВЦЭМ!$L$40:$L$783,СВЦЭМ!$A$40:$A$783,$A397,СВЦЭМ!$B$39:$B$782,X$383)+'СЕТ СН'!$F$13</f>
        <v>0</v>
      </c>
      <c r="Y397" s="36">
        <f ca="1">SUMIFS(СВЦЭМ!$L$40:$L$783,СВЦЭМ!$A$40:$A$783,$A397,СВЦЭМ!$B$39:$B$782,Y$383)+'СЕТ СН'!$F$13</f>
        <v>0</v>
      </c>
    </row>
    <row r="398" spans="1:25" ht="15.75" hidden="1" x14ac:dyDescent="0.2">
      <c r="A398" s="35">
        <f t="shared" si="11"/>
        <v>44972</v>
      </c>
      <c r="B398" s="36">
        <f ca="1">SUMIFS(СВЦЭМ!$L$40:$L$783,СВЦЭМ!$A$40:$A$783,$A398,СВЦЭМ!$B$39:$B$782,B$383)+'СЕТ СН'!$F$13</f>
        <v>0</v>
      </c>
      <c r="C398" s="36">
        <f ca="1">SUMIFS(СВЦЭМ!$L$40:$L$783,СВЦЭМ!$A$40:$A$783,$A398,СВЦЭМ!$B$39:$B$782,C$383)+'СЕТ СН'!$F$13</f>
        <v>0</v>
      </c>
      <c r="D398" s="36">
        <f ca="1">SUMIFS(СВЦЭМ!$L$40:$L$783,СВЦЭМ!$A$40:$A$783,$A398,СВЦЭМ!$B$39:$B$782,D$383)+'СЕТ СН'!$F$13</f>
        <v>0</v>
      </c>
      <c r="E398" s="36">
        <f ca="1">SUMIFS(СВЦЭМ!$L$40:$L$783,СВЦЭМ!$A$40:$A$783,$A398,СВЦЭМ!$B$39:$B$782,E$383)+'СЕТ СН'!$F$13</f>
        <v>0</v>
      </c>
      <c r="F398" s="36">
        <f ca="1">SUMIFS(СВЦЭМ!$L$40:$L$783,СВЦЭМ!$A$40:$A$783,$A398,СВЦЭМ!$B$39:$B$782,F$383)+'СЕТ СН'!$F$13</f>
        <v>0</v>
      </c>
      <c r="G398" s="36">
        <f ca="1">SUMIFS(СВЦЭМ!$L$40:$L$783,СВЦЭМ!$A$40:$A$783,$A398,СВЦЭМ!$B$39:$B$782,G$383)+'СЕТ СН'!$F$13</f>
        <v>0</v>
      </c>
      <c r="H398" s="36">
        <f ca="1">SUMIFS(СВЦЭМ!$L$40:$L$783,СВЦЭМ!$A$40:$A$783,$A398,СВЦЭМ!$B$39:$B$782,H$383)+'СЕТ СН'!$F$13</f>
        <v>0</v>
      </c>
      <c r="I398" s="36">
        <f ca="1">SUMIFS(СВЦЭМ!$L$40:$L$783,СВЦЭМ!$A$40:$A$783,$A398,СВЦЭМ!$B$39:$B$782,I$383)+'СЕТ СН'!$F$13</f>
        <v>0</v>
      </c>
      <c r="J398" s="36">
        <f ca="1">SUMIFS(СВЦЭМ!$L$40:$L$783,СВЦЭМ!$A$40:$A$783,$A398,СВЦЭМ!$B$39:$B$782,J$383)+'СЕТ СН'!$F$13</f>
        <v>0</v>
      </c>
      <c r="K398" s="36">
        <f ca="1">SUMIFS(СВЦЭМ!$L$40:$L$783,СВЦЭМ!$A$40:$A$783,$A398,СВЦЭМ!$B$39:$B$782,K$383)+'СЕТ СН'!$F$13</f>
        <v>0</v>
      </c>
      <c r="L398" s="36">
        <f ca="1">SUMIFS(СВЦЭМ!$L$40:$L$783,СВЦЭМ!$A$40:$A$783,$A398,СВЦЭМ!$B$39:$B$782,L$383)+'СЕТ СН'!$F$13</f>
        <v>0</v>
      </c>
      <c r="M398" s="36">
        <f ca="1">SUMIFS(СВЦЭМ!$L$40:$L$783,СВЦЭМ!$A$40:$A$783,$A398,СВЦЭМ!$B$39:$B$782,M$383)+'СЕТ СН'!$F$13</f>
        <v>0</v>
      </c>
      <c r="N398" s="36">
        <f ca="1">SUMIFS(СВЦЭМ!$L$40:$L$783,СВЦЭМ!$A$40:$A$783,$A398,СВЦЭМ!$B$39:$B$782,N$383)+'СЕТ СН'!$F$13</f>
        <v>0</v>
      </c>
      <c r="O398" s="36">
        <f ca="1">SUMIFS(СВЦЭМ!$L$40:$L$783,СВЦЭМ!$A$40:$A$783,$A398,СВЦЭМ!$B$39:$B$782,O$383)+'СЕТ СН'!$F$13</f>
        <v>0</v>
      </c>
      <c r="P398" s="36">
        <f ca="1">SUMIFS(СВЦЭМ!$L$40:$L$783,СВЦЭМ!$A$40:$A$783,$A398,СВЦЭМ!$B$39:$B$782,P$383)+'СЕТ СН'!$F$13</f>
        <v>0</v>
      </c>
      <c r="Q398" s="36">
        <f ca="1">SUMIFS(СВЦЭМ!$L$40:$L$783,СВЦЭМ!$A$40:$A$783,$A398,СВЦЭМ!$B$39:$B$782,Q$383)+'СЕТ СН'!$F$13</f>
        <v>0</v>
      </c>
      <c r="R398" s="36">
        <f ca="1">SUMIFS(СВЦЭМ!$L$40:$L$783,СВЦЭМ!$A$40:$A$783,$A398,СВЦЭМ!$B$39:$B$782,R$383)+'СЕТ СН'!$F$13</f>
        <v>0</v>
      </c>
      <c r="S398" s="36">
        <f ca="1">SUMIFS(СВЦЭМ!$L$40:$L$783,СВЦЭМ!$A$40:$A$783,$A398,СВЦЭМ!$B$39:$B$782,S$383)+'СЕТ СН'!$F$13</f>
        <v>0</v>
      </c>
      <c r="T398" s="36">
        <f ca="1">SUMIFS(СВЦЭМ!$L$40:$L$783,СВЦЭМ!$A$40:$A$783,$A398,СВЦЭМ!$B$39:$B$782,T$383)+'СЕТ СН'!$F$13</f>
        <v>0</v>
      </c>
      <c r="U398" s="36">
        <f ca="1">SUMIFS(СВЦЭМ!$L$40:$L$783,СВЦЭМ!$A$40:$A$783,$A398,СВЦЭМ!$B$39:$B$782,U$383)+'СЕТ СН'!$F$13</f>
        <v>0</v>
      </c>
      <c r="V398" s="36">
        <f ca="1">SUMIFS(СВЦЭМ!$L$40:$L$783,СВЦЭМ!$A$40:$A$783,$A398,СВЦЭМ!$B$39:$B$782,V$383)+'СЕТ СН'!$F$13</f>
        <v>0</v>
      </c>
      <c r="W398" s="36">
        <f ca="1">SUMIFS(СВЦЭМ!$L$40:$L$783,СВЦЭМ!$A$40:$A$783,$A398,СВЦЭМ!$B$39:$B$782,W$383)+'СЕТ СН'!$F$13</f>
        <v>0</v>
      </c>
      <c r="X398" s="36">
        <f ca="1">SUMIFS(СВЦЭМ!$L$40:$L$783,СВЦЭМ!$A$40:$A$783,$A398,СВЦЭМ!$B$39:$B$782,X$383)+'СЕТ СН'!$F$13</f>
        <v>0</v>
      </c>
      <c r="Y398" s="36">
        <f ca="1">SUMIFS(СВЦЭМ!$L$40:$L$783,СВЦЭМ!$A$40:$A$783,$A398,СВЦЭМ!$B$39:$B$782,Y$383)+'СЕТ СН'!$F$13</f>
        <v>0</v>
      </c>
    </row>
    <row r="399" spans="1:25" ht="15.75" hidden="1" x14ac:dyDescent="0.2">
      <c r="A399" s="35">
        <f t="shared" si="11"/>
        <v>44973</v>
      </c>
      <c r="B399" s="36">
        <f ca="1">SUMIFS(СВЦЭМ!$L$40:$L$783,СВЦЭМ!$A$40:$A$783,$A399,СВЦЭМ!$B$39:$B$782,B$383)+'СЕТ СН'!$F$13</f>
        <v>0</v>
      </c>
      <c r="C399" s="36">
        <f ca="1">SUMIFS(СВЦЭМ!$L$40:$L$783,СВЦЭМ!$A$40:$A$783,$A399,СВЦЭМ!$B$39:$B$782,C$383)+'СЕТ СН'!$F$13</f>
        <v>0</v>
      </c>
      <c r="D399" s="36">
        <f ca="1">SUMIFS(СВЦЭМ!$L$40:$L$783,СВЦЭМ!$A$40:$A$783,$A399,СВЦЭМ!$B$39:$B$782,D$383)+'СЕТ СН'!$F$13</f>
        <v>0</v>
      </c>
      <c r="E399" s="36">
        <f ca="1">SUMIFS(СВЦЭМ!$L$40:$L$783,СВЦЭМ!$A$40:$A$783,$A399,СВЦЭМ!$B$39:$B$782,E$383)+'СЕТ СН'!$F$13</f>
        <v>0</v>
      </c>
      <c r="F399" s="36">
        <f ca="1">SUMIFS(СВЦЭМ!$L$40:$L$783,СВЦЭМ!$A$40:$A$783,$A399,СВЦЭМ!$B$39:$B$782,F$383)+'СЕТ СН'!$F$13</f>
        <v>0</v>
      </c>
      <c r="G399" s="36">
        <f ca="1">SUMIFS(СВЦЭМ!$L$40:$L$783,СВЦЭМ!$A$40:$A$783,$A399,СВЦЭМ!$B$39:$B$782,G$383)+'СЕТ СН'!$F$13</f>
        <v>0</v>
      </c>
      <c r="H399" s="36">
        <f ca="1">SUMIFS(СВЦЭМ!$L$40:$L$783,СВЦЭМ!$A$40:$A$783,$A399,СВЦЭМ!$B$39:$B$782,H$383)+'СЕТ СН'!$F$13</f>
        <v>0</v>
      </c>
      <c r="I399" s="36">
        <f ca="1">SUMIFS(СВЦЭМ!$L$40:$L$783,СВЦЭМ!$A$40:$A$783,$A399,СВЦЭМ!$B$39:$B$782,I$383)+'СЕТ СН'!$F$13</f>
        <v>0</v>
      </c>
      <c r="J399" s="36">
        <f ca="1">SUMIFS(СВЦЭМ!$L$40:$L$783,СВЦЭМ!$A$40:$A$783,$A399,СВЦЭМ!$B$39:$B$782,J$383)+'СЕТ СН'!$F$13</f>
        <v>0</v>
      </c>
      <c r="K399" s="36">
        <f ca="1">SUMIFS(СВЦЭМ!$L$40:$L$783,СВЦЭМ!$A$40:$A$783,$A399,СВЦЭМ!$B$39:$B$782,K$383)+'СЕТ СН'!$F$13</f>
        <v>0</v>
      </c>
      <c r="L399" s="36">
        <f ca="1">SUMIFS(СВЦЭМ!$L$40:$L$783,СВЦЭМ!$A$40:$A$783,$A399,СВЦЭМ!$B$39:$B$782,L$383)+'СЕТ СН'!$F$13</f>
        <v>0</v>
      </c>
      <c r="M399" s="36">
        <f ca="1">SUMIFS(СВЦЭМ!$L$40:$L$783,СВЦЭМ!$A$40:$A$783,$A399,СВЦЭМ!$B$39:$B$782,M$383)+'СЕТ СН'!$F$13</f>
        <v>0</v>
      </c>
      <c r="N399" s="36">
        <f ca="1">SUMIFS(СВЦЭМ!$L$40:$L$783,СВЦЭМ!$A$40:$A$783,$A399,СВЦЭМ!$B$39:$B$782,N$383)+'СЕТ СН'!$F$13</f>
        <v>0</v>
      </c>
      <c r="O399" s="36">
        <f ca="1">SUMIFS(СВЦЭМ!$L$40:$L$783,СВЦЭМ!$A$40:$A$783,$A399,СВЦЭМ!$B$39:$B$782,O$383)+'СЕТ СН'!$F$13</f>
        <v>0</v>
      </c>
      <c r="P399" s="36">
        <f ca="1">SUMIFS(СВЦЭМ!$L$40:$L$783,СВЦЭМ!$A$40:$A$783,$A399,СВЦЭМ!$B$39:$B$782,P$383)+'СЕТ СН'!$F$13</f>
        <v>0</v>
      </c>
      <c r="Q399" s="36">
        <f ca="1">SUMIFS(СВЦЭМ!$L$40:$L$783,СВЦЭМ!$A$40:$A$783,$A399,СВЦЭМ!$B$39:$B$782,Q$383)+'СЕТ СН'!$F$13</f>
        <v>0</v>
      </c>
      <c r="R399" s="36">
        <f ca="1">SUMIFS(СВЦЭМ!$L$40:$L$783,СВЦЭМ!$A$40:$A$783,$A399,СВЦЭМ!$B$39:$B$782,R$383)+'СЕТ СН'!$F$13</f>
        <v>0</v>
      </c>
      <c r="S399" s="36">
        <f ca="1">SUMIFS(СВЦЭМ!$L$40:$L$783,СВЦЭМ!$A$40:$A$783,$A399,СВЦЭМ!$B$39:$B$782,S$383)+'СЕТ СН'!$F$13</f>
        <v>0</v>
      </c>
      <c r="T399" s="36">
        <f ca="1">SUMIFS(СВЦЭМ!$L$40:$L$783,СВЦЭМ!$A$40:$A$783,$A399,СВЦЭМ!$B$39:$B$782,T$383)+'СЕТ СН'!$F$13</f>
        <v>0</v>
      </c>
      <c r="U399" s="36">
        <f ca="1">SUMIFS(СВЦЭМ!$L$40:$L$783,СВЦЭМ!$A$40:$A$783,$A399,СВЦЭМ!$B$39:$B$782,U$383)+'СЕТ СН'!$F$13</f>
        <v>0</v>
      </c>
      <c r="V399" s="36">
        <f ca="1">SUMIFS(СВЦЭМ!$L$40:$L$783,СВЦЭМ!$A$40:$A$783,$A399,СВЦЭМ!$B$39:$B$782,V$383)+'СЕТ СН'!$F$13</f>
        <v>0</v>
      </c>
      <c r="W399" s="36">
        <f ca="1">SUMIFS(СВЦЭМ!$L$40:$L$783,СВЦЭМ!$A$40:$A$783,$A399,СВЦЭМ!$B$39:$B$782,W$383)+'СЕТ СН'!$F$13</f>
        <v>0</v>
      </c>
      <c r="X399" s="36">
        <f ca="1">SUMIFS(СВЦЭМ!$L$40:$L$783,СВЦЭМ!$A$40:$A$783,$A399,СВЦЭМ!$B$39:$B$782,X$383)+'СЕТ СН'!$F$13</f>
        <v>0</v>
      </c>
      <c r="Y399" s="36">
        <f ca="1">SUMIFS(СВЦЭМ!$L$40:$L$783,СВЦЭМ!$A$40:$A$783,$A399,СВЦЭМ!$B$39:$B$782,Y$383)+'СЕТ СН'!$F$13</f>
        <v>0</v>
      </c>
    </row>
    <row r="400" spans="1:25" ht="15.75" hidden="1" x14ac:dyDescent="0.2">
      <c r="A400" s="35">
        <f t="shared" si="11"/>
        <v>44974</v>
      </c>
      <c r="B400" s="36">
        <f ca="1">SUMIFS(СВЦЭМ!$L$40:$L$783,СВЦЭМ!$A$40:$A$783,$A400,СВЦЭМ!$B$39:$B$782,B$383)+'СЕТ СН'!$F$13</f>
        <v>0</v>
      </c>
      <c r="C400" s="36">
        <f ca="1">SUMIFS(СВЦЭМ!$L$40:$L$783,СВЦЭМ!$A$40:$A$783,$A400,СВЦЭМ!$B$39:$B$782,C$383)+'СЕТ СН'!$F$13</f>
        <v>0</v>
      </c>
      <c r="D400" s="36">
        <f ca="1">SUMIFS(СВЦЭМ!$L$40:$L$783,СВЦЭМ!$A$40:$A$783,$A400,СВЦЭМ!$B$39:$B$782,D$383)+'СЕТ СН'!$F$13</f>
        <v>0</v>
      </c>
      <c r="E400" s="36">
        <f ca="1">SUMIFS(СВЦЭМ!$L$40:$L$783,СВЦЭМ!$A$40:$A$783,$A400,СВЦЭМ!$B$39:$B$782,E$383)+'СЕТ СН'!$F$13</f>
        <v>0</v>
      </c>
      <c r="F400" s="36">
        <f ca="1">SUMIFS(СВЦЭМ!$L$40:$L$783,СВЦЭМ!$A$40:$A$783,$A400,СВЦЭМ!$B$39:$B$782,F$383)+'СЕТ СН'!$F$13</f>
        <v>0</v>
      </c>
      <c r="G400" s="36">
        <f ca="1">SUMIFS(СВЦЭМ!$L$40:$L$783,СВЦЭМ!$A$40:$A$783,$A400,СВЦЭМ!$B$39:$B$782,G$383)+'СЕТ СН'!$F$13</f>
        <v>0</v>
      </c>
      <c r="H400" s="36">
        <f ca="1">SUMIFS(СВЦЭМ!$L$40:$L$783,СВЦЭМ!$A$40:$A$783,$A400,СВЦЭМ!$B$39:$B$782,H$383)+'СЕТ СН'!$F$13</f>
        <v>0</v>
      </c>
      <c r="I400" s="36">
        <f ca="1">SUMIFS(СВЦЭМ!$L$40:$L$783,СВЦЭМ!$A$40:$A$783,$A400,СВЦЭМ!$B$39:$B$782,I$383)+'СЕТ СН'!$F$13</f>
        <v>0</v>
      </c>
      <c r="J400" s="36">
        <f ca="1">SUMIFS(СВЦЭМ!$L$40:$L$783,СВЦЭМ!$A$40:$A$783,$A400,СВЦЭМ!$B$39:$B$782,J$383)+'СЕТ СН'!$F$13</f>
        <v>0</v>
      </c>
      <c r="K400" s="36">
        <f ca="1">SUMIFS(СВЦЭМ!$L$40:$L$783,СВЦЭМ!$A$40:$A$783,$A400,СВЦЭМ!$B$39:$B$782,K$383)+'СЕТ СН'!$F$13</f>
        <v>0</v>
      </c>
      <c r="L400" s="36">
        <f ca="1">SUMIFS(СВЦЭМ!$L$40:$L$783,СВЦЭМ!$A$40:$A$783,$A400,СВЦЭМ!$B$39:$B$782,L$383)+'СЕТ СН'!$F$13</f>
        <v>0</v>
      </c>
      <c r="M400" s="36">
        <f ca="1">SUMIFS(СВЦЭМ!$L$40:$L$783,СВЦЭМ!$A$40:$A$783,$A400,СВЦЭМ!$B$39:$B$782,M$383)+'СЕТ СН'!$F$13</f>
        <v>0</v>
      </c>
      <c r="N400" s="36">
        <f ca="1">SUMIFS(СВЦЭМ!$L$40:$L$783,СВЦЭМ!$A$40:$A$783,$A400,СВЦЭМ!$B$39:$B$782,N$383)+'СЕТ СН'!$F$13</f>
        <v>0</v>
      </c>
      <c r="O400" s="36">
        <f ca="1">SUMIFS(СВЦЭМ!$L$40:$L$783,СВЦЭМ!$A$40:$A$783,$A400,СВЦЭМ!$B$39:$B$782,O$383)+'СЕТ СН'!$F$13</f>
        <v>0</v>
      </c>
      <c r="P400" s="36">
        <f ca="1">SUMIFS(СВЦЭМ!$L$40:$L$783,СВЦЭМ!$A$40:$A$783,$A400,СВЦЭМ!$B$39:$B$782,P$383)+'СЕТ СН'!$F$13</f>
        <v>0</v>
      </c>
      <c r="Q400" s="36">
        <f ca="1">SUMIFS(СВЦЭМ!$L$40:$L$783,СВЦЭМ!$A$40:$A$783,$A400,СВЦЭМ!$B$39:$B$782,Q$383)+'СЕТ СН'!$F$13</f>
        <v>0</v>
      </c>
      <c r="R400" s="36">
        <f ca="1">SUMIFS(СВЦЭМ!$L$40:$L$783,СВЦЭМ!$A$40:$A$783,$A400,СВЦЭМ!$B$39:$B$782,R$383)+'СЕТ СН'!$F$13</f>
        <v>0</v>
      </c>
      <c r="S400" s="36">
        <f ca="1">SUMIFS(СВЦЭМ!$L$40:$L$783,СВЦЭМ!$A$40:$A$783,$A400,СВЦЭМ!$B$39:$B$782,S$383)+'СЕТ СН'!$F$13</f>
        <v>0</v>
      </c>
      <c r="T400" s="36">
        <f ca="1">SUMIFS(СВЦЭМ!$L$40:$L$783,СВЦЭМ!$A$40:$A$783,$A400,СВЦЭМ!$B$39:$B$782,T$383)+'СЕТ СН'!$F$13</f>
        <v>0</v>
      </c>
      <c r="U400" s="36">
        <f ca="1">SUMIFS(СВЦЭМ!$L$40:$L$783,СВЦЭМ!$A$40:$A$783,$A400,СВЦЭМ!$B$39:$B$782,U$383)+'СЕТ СН'!$F$13</f>
        <v>0</v>
      </c>
      <c r="V400" s="36">
        <f ca="1">SUMIFS(СВЦЭМ!$L$40:$L$783,СВЦЭМ!$A$40:$A$783,$A400,СВЦЭМ!$B$39:$B$782,V$383)+'СЕТ СН'!$F$13</f>
        <v>0</v>
      </c>
      <c r="W400" s="36">
        <f ca="1">SUMIFS(СВЦЭМ!$L$40:$L$783,СВЦЭМ!$A$40:$A$783,$A400,СВЦЭМ!$B$39:$B$782,W$383)+'СЕТ СН'!$F$13</f>
        <v>0</v>
      </c>
      <c r="X400" s="36">
        <f ca="1">SUMIFS(СВЦЭМ!$L$40:$L$783,СВЦЭМ!$A$40:$A$783,$A400,СВЦЭМ!$B$39:$B$782,X$383)+'СЕТ СН'!$F$13</f>
        <v>0</v>
      </c>
      <c r="Y400" s="36">
        <f ca="1">SUMIFS(СВЦЭМ!$L$40:$L$783,СВЦЭМ!$A$40:$A$783,$A400,СВЦЭМ!$B$39:$B$782,Y$383)+'СЕТ СН'!$F$13</f>
        <v>0</v>
      </c>
    </row>
    <row r="401" spans="1:26" ht="15.75" hidden="1" x14ac:dyDescent="0.2">
      <c r="A401" s="35">
        <f t="shared" si="11"/>
        <v>44975</v>
      </c>
      <c r="B401" s="36">
        <f ca="1">SUMIFS(СВЦЭМ!$L$40:$L$783,СВЦЭМ!$A$40:$A$783,$A401,СВЦЭМ!$B$39:$B$782,B$383)+'СЕТ СН'!$F$13</f>
        <v>0</v>
      </c>
      <c r="C401" s="36">
        <f ca="1">SUMIFS(СВЦЭМ!$L$40:$L$783,СВЦЭМ!$A$40:$A$783,$A401,СВЦЭМ!$B$39:$B$782,C$383)+'СЕТ СН'!$F$13</f>
        <v>0</v>
      </c>
      <c r="D401" s="36">
        <f ca="1">SUMIFS(СВЦЭМ!$L$40:$L$783,СВЦЭМ!$A$40:$A$783,$A401,СВЦЭМ!$B$39:$B$782,D$383)+'СЕТ СН'!$F$13</f>
        <v>0</v>
      </c>
      <c r="E401" s="36">
        <f ca="1">SUMIFS(СВЦЭМ!$L$40:$L$783,СВЦЭМ!$A$40:$A$783,$A401,СВЦЭМ!$B$39:$B$782,E$383)+'СЕТ СН'!$F$13</f>
        <v>0</v>
      </c>
      <c r="F401" s="36">
        <f ca="1">SUMIFS(СВЦЭМ!$L$40:$L$783,СВЦЭМ!$A$40:$A$783,$A401,СВЦЭМ!$B$39:$B$782,F$383)+'СЕТ СН'!$F$13</f>
        <v>0</v>
      </c>
      <c r="G401" s="36">
        <f ca="1">SUMIFS(СВЦЭМ!$L$40:$L$783,СВЦЭМ!$A$40:$A$783,$A401,СВЦЭМ!$B$39:$B$782,G$383)+'СЕТ СН'!$F$13</f>
        <v>0</v>
      </c>
      <c r="H401" s="36">
        <f ca="1">SUMIFS(СВЦЭМ!$L$40:$L$783,СВЦЭМ!$A$40:$A$783,$A401,СВЦЭМ!$B$39:$B$782,H$383)+'СЕТ СН'!$F$13</f>
        <v>0</v>
      </c>
      <c r="I401" s="36">
        <f ca="1">SUMIFS(СВЦЭМ!$L$40:$L$783,СВЦЭМ!$A$40:$A$783,$A401,СВЦЭМ!$B$39:$B$782,I$383)+'СЕТ СН'!$F$13</f>
        <v>0</v>
      </c>
      <c r="J401" s="36">
        <f ca="1">SUMIFS(СВЦЭМ!$L$40:$L$783,СВЦЭМ!$A$40:$A$783,$A401,СВЦЭМ!$B$39:$B$782,J$383)+'СЕТ СН'!$F$13</f>
        <v>0</v>
      </c>
      <c r="K401" s="36">
        <f ca="1">SUMIFS(СВЦЭМ!$L$40:$L$783,СВЦЭМ!$A$40:$A$783,$A401,СВЦЭМ!$B$39:$B$782,K$383)+'СЕТ СН'!$F$13</f>
        <v>0</v>
      </c>
      <c r="L401" s="36">
        <f ca="1">SUMIFS(СВЦЭМ!$L$40:$L$783,СВЦЭМ!$A$40:$A$783,$A401,СВЦЭМ!$B$39:$B$782,L$383)+'СЕТ СН'!$F$13</f>
        <v>0</v>
      </c>
      <c r="M401" s="36">
        <f ca="1">SUMIFS(СВЦЭМ!$L$40:$L$783,СВЦЭМ!$A$40:$A$783,$A401,СВЦЭМ!$B$39:$B$782,M$383)+'СЕТ СН'!$F$13</f>
        <v>0</v>
      </c>
      <c r="N401" s="36">
        <f ca="1">SUMIFS(СВЦЭМ!$L$40:$L$783,СВЦЭМ!$A$40:$A$783,$A401,СВЦЭМ!$B$39:$B$782,N$383)+'СЕТ СН'!$F$13</f>
        <v>0</v>
      </c>
      <c r="O401" s="36">
        <f ca="1">SUMIFS(СВЦЭМ!$L$40:$L$783,СВЦЭМ!$A$40:$A$783,$A401,СВЦЭМ!$B$39:$B$782,O$383)+'СЕТ СН'!$F$13</f>
        <v>0</v>
      </c>
      <c r="P401" s="36">
        <f ca="1">SUMIFS(СВЦЭМ!$L$40:$L$783,СВЦЭМ!$A$40:$A$783,$A401,СВЦЭМ!$B$39:$B$782,P$383)+'СЕТ СН'!$F$13</f>
        <v>0</v>
      </c>
      <c r="Q401" s="36">
        <f ca="1">SUMIFS(СВЦЭМ!$L$40:$L$783,СВЦЭМ!$A$40:$A$783,$A401,СВЦЭМ!$B$39:$B$782,Q$383)+'СЕТ СН'!$F$13</f>
        <v>0</v>
      </c>
      <c r="R401" s="36">
        <f ca="1">SUMIFS(СВЦЭМ!$L$40:$L$783,СВЦЭМ!$A$40:$A$783,$A401,СВЦЭМ!$B$39:$B$782,R$383)+'СЕТ СН'!$F$13</f>
        <v>0</v>
      </c>
      <c r="S401" s="36">
        <f ca="1">SUMIFS(СВЦЭМ!$L$40:$L$783,СВЦЭМ!$A$40:$A$783,$A401,СВЦЭМ!$B$39:$B$782,S$383)+'СЕТ СН'!$F$13</f>
        <v>0</v>
      </c>
      <c r="T401" s="36">
        <f ca="1">SUMIFS(СВЦЭМ!$L$40:$L$783,СВЦЭМ!$A$40:$A$783,$A401,СВЦЭМ!$B$39:$B$782,T$383)+'СЕТ СН'!$F$13</f>
        <v>0</v>
      </c>
      <c r="U401" s="36">
        <f ca="1">SUMIFS(СВЦЭМ!$L$40:$L$783,СВЦЭМ!$A$40:$A$783,$A401,СВЦЭМ!$B$39:$B$782,U$383)+'СЕТ СН'!$F$13</f>
        <v>0</v>
      </c>
      <c r="V401" s="36">
        <f ca="1">SUMIFS(СВЦЭМ!$L$40:$L$783,СВЦЭМ!$A$40:$A$783,$A401,СВЦЭМ!$B$39:$B$782,V$383)+'СЕТ СН'!$F$13</f>
        <v>0</v>
      </c>
      <c r="W401" s="36">
        <f ca="1">SUMIFS(СВЦЭМ!$L$40:$L$783,СВЦЭМ!$A$40:$A$783,$A401,СВЦЭМ!$B$39:$B$782,W$383)+'СЕТ СН'!$F$13</f>
        <v>0</v>
      </c>
      <c r="X401" s="36">
        <f ca="1">SUMIFS(СВЦЭМ!$L$40:$L$783,СВЦЭМ!$A$40:$A$783,$A401,СВЦЭМ!$B$39:$B$782,X$383)+'СЕТ СН'!$F$13</f>
        <v>0</v>
      </c>
      <c r="Y401" s="36">
        <f ca="1">SUMIFS(СВЦЭМ!$L$40:$L$783,СВЦЭМ!$A$40:$A$783,$A401,СВЦЭМ!$B$39:$B$782,Y$383)+'СЕТ СН'!$F$13</f>
        <v>0</v>
      </c>
    </row>
    <row r="402" spans="1:26" ht="15.75" hidden="1" x14ac:dyDescent="0.2">
      <c r="A402" s="35">
        <f t="shared" si="11"/>
        <v>44976</v>
      </c>
      <c r="B402" s="36">
        <f ca="1">SUMIFS(СВЦЭМ!$L$40:$L$783,СВЦЭМ!$A$40:$A$783,$A402,СВЦЭМ!$B$39:$B$782,B$383)+'СЕТ СН'!$F$13</f>
        <v>0</v>
      </c>
      <c r="C402" s="36">
        <f ca="1">SUMIFS(СВЦЭМ!$L$40:$L$783,СВЦЭМ!$A$40:$A$783,$A402,СВЦЭМ!$B$39:$B$782,C$383)+'СЕТ СН'!$F$13</f>
        <v>0</v>
      </c>
      <c r="D402" s="36">
        <f ca="1">SUMIFS(СВЦЭМ!$L$40:$L$783,СВЦЭМ!$A$40:$A$783,$A402,СВЦЭМ!$B$39:$B$782,D$383)+'СЕТ СН'!$F$13</f>
        <v>0</v>
      </c>
      <c r="E402" s="36">
        <f ca="1">SUMIFS(СВЦЭМ!$L$40:$L$783,СВЦЭМ!$A$40:$A$783,$A402,СВЦЭМ!$B$39:$B$782,E$383)+'СЕТ СН'!$F$13</f>
        <v>0</v>
      </c>
      <c r="F402" s="36">
        <f ca="1">SUMIFS(СВЦЭМ!$L$40:$L$783,СВЦЭМ!$A$40:$A$783,$A402,СВЦЭМ!$B$39:$B$782,F$383)+'СЕТ СН'!$F$13</f>
        <v>0</v>
      </c>
      <c r="G402" s="36">
        <f ca="1">SUMIFS(СВЦЭМ!$L$40:$L$783,СВЦЭМ!$A$40:$A$783,$A402,СВЦЭМ!$B$39:$B$782,G$383)+'СЕТ СН'!$F$13</f>
        <v>0</v>
      </c>
      <c r="H402" s="36">
        <f ca="1">SUMIFS(СВЦЭМ!$L$40:$L$783,СВЦЭМ!$A$40:$A$783,$A402,СВЦЭМ!$B$39:$B$782,H$383)+'СЕТ СН'!$F$13</f>
        <v>0</v>
      </c>
      <c r="I402" s="36">
        <f ca="1">SUMIFS(СВЦЭМ!$L$40:$L$783,СВЦЭМ!$A$40:$A$783,$A402,СВЦЭМ!$B$39:$B$782,I$383)+'СЕТ СН'!$F$13</f>
        <v>0</v>
      </c>
      <c r="J402" s="36">
        <f ca="1">SUMIFS(СВЦЭМ!$L$40:$L$783,СВЦЭМ!$A$40:$A$783,$A402,СВЦЭМ!$B$39:$B$782,J$383)+'СЕТ СН'!$F$13</f>
        <v>0</v>
      </c>
      <c r="K402" s="36">
        <f ca="1">SUMIFS(СВЦЭМ!$L$40:$L$783,СВЦЭМ!$A$40:$A$783,$A402,СВЦЭМ!$B$39:$B$782,K$383)+'СЕТ СН'!$F$13</f>
        <v>0</v>
      </c>
      <c r="L402" s="36">
        <f ca="1">SUMIFS(СВЦЭМ!$L$40:$L$783,СВЦЭМ!$A$40:$A$783,$A402,СВЦЭМ!$B$39:$B$782,L$383)+'СЕТ СН'!$F$13</f>
        <v>0</v>
      </c>
      <c r="M402" s="36">
        <f ca="1">SUMIFS(СВЦЭМ!$L$40:$L$783,СВЦЭМ!$A$40:$A$783,$A402,СВЦЭМ!$B$39:$B$782,M$383)+'СЕТ СН'!$F$13</f>
        <v>0</v>
      </c>
      <c r="N402" s="36">
        <f ca="1">SUMIFS(СВЦЭМ!$L$40:$L$783,СВЦЭМ!$A$40:$A$783,$A402,СВЦЭМ!$B$39:$B$782,N$383)+'СЕТ СН'!$F$13</f>
        <v>0</v>
      </c>
      <c r="O402" s="36">
        <f ca="1">SUMIFS(СВЦЭМ!$L$40:$L$783,СВЦЭМ!$A$40:$A$783,$A402,СВЦЭМ!$B$39:$B$782,O$383)+'СЕТ СН'!$F$13</f>
        <v>0</v>
      </c>
      <c r="P402" s="36">
        <f ca="1">SUMIFS(СВЦЭМ!$L$40:$L$783,СВЦЭМ!$A$40:$A$783,$A402,СВЦЭМ!$B$39:$B$782,P$383)+'СЕТ СН'!$F$13</f>
        <v>0</v>
      </c>
      <c r="Q402" s="36">
        <f ca="1">SUMIFS(СВЦЭМ!$L$40:$L$783,СВЦЭМ!$A$40:$A$783,$A402,СВЦЭМ!$B$39:$B$782,Q$383)+'СЕТ СН'!$F$13</f>
        <v>0</v>
      </c>
      <c r="R402" s="36">
        <f ca="1">SUMIFS(СВЦЭМ!$L$40:$L$783,СВЦЭМ!$A$40:$A$783,$A402,СВЦЭМ!$B$39:$B$782,R$383)+'СЕТ СН'!$F$13</f>
        <v>0</v>
      </c>
      <c r="S402" s="36">
        <f ca="1">SUMIFS(СВЦЭМ!$L$40:$L$783,СВЦЭМ!$A$40:$A$783,$A402,СВЦЭМ!$B$39:$B$782,S$383)+'СЕТ СН'!$F$13</f>
        <v>0</v>
      </c>
      <c r="T402" s="36">
        <f ca="1">SUMIFS(СВЦЭМ!$L$40:$L$783,СВЦЭМ!$A$40:$A$783,$A402,СВЦЭМ!$B$39:$B$782,T$383)+'СЕТ СН'!$F$13</f>
        <v>0</v>
      </c>
      <c r="U402" s="36">
        <f ca="1">SUMIFS(СВЦЭМ!$L$40:$L$783,СВЦЭМ!$A$40:$A$783,$A402,СВЦЭМ!$B$39:$B$782,U$383)+'СЕТ СН'!$F$13</f>
        <v>0</v>
      </c>
      <c r="V402" s="36">
        <f ca="1">SUMIFS(СВЦЭМ!$L$40:$L$783,СВЦЭМ!$A$40:$A$783,$A402,СВЦЭМ!$B$39:$B$782,V$383)+'СЕТ СН'!$F$13</f>
        <v>0</v>
      </c>
      <c r="W402" s="36">
        <f ca="1">SUMIFS(СВЦЭМ!$L$40:$L$783,СВЦЭМ!$A$40:$A$783,$A402,СВЦЭМ!$B$39:$B$782,W$383)+'СЕТ СН'!$F$13</f>
        <v>0</v>
      </c>
      <c r="X402" s="36">
        <f ca="1">SUMIFS(СВЦЭМ!$L$40:$L$783,СВЦЭМ!$A$40:$A$783,$A402,СВЦЭМ!$B$39:$B$782,X$383)+'СЕТ СН'!$F$13</f>
        <v>0</v>
      </c>
      <c r="Y402" s="36">
        <f ca="1">SUMIFS(СВЦЭМ!$L$40:$L$783,СВЦЭМ!$A$40:$A$783,$A402,СВЦЭМ!$B$39:$B$782,Y$383)+'СЕТ СН'!$F$13</f>
        <v>0</v>
      </c>
    </row>
    <row r="403" spans="1:26" ht="15.75" hidden="1" x14ac:dyDescent="0.2">
      <c r="A403" s="35">
        <f t="shared" si="11"/>
        <v>44977</v>
      </c>
      <c r="B403" s="36">
        <f ca="1">SUMIFS(СВЦЭМ!$L$40:$L$783,СВЦЭМ!$A$40:$A$783,$A403,СВЦЭМ!$B$39:$B$782,B$383)+'СЕТ СН'!$F$13</f>
        <v>0</v>
      </c>
      <c r="C403" s="36">
        <f ca="1">SUMIFS(СВЦЭМ!$L$40:$L$783,СВЦЭМ!$A$40:$A$783,$A403,СВЦЭМ!$B$39:$B$782,C$383)+'СЕТ СН'!$F$13</f>
        <v>0</v>
      </c>
      <c r="D403" s="36">
        <f ca="1">SUMIFS(СВЦЭМ!$L$40:$L$783,СВЦЭМ!$A$40:$A$783,$A403,СВЦЭМ!$B$39:$B$782,D$383)+'СЕТ СН'!$F$13</f>
        <v>0</v>
      </c>
      <c r="E403" s="36">
        <f ca="1">SUMIFS(СВЦЭМ!$L$40:$L$783,СВЦЭМ!$A$40:$A$783,$A403,СВЦЭМ!$B$39:$B$782,E$383)+'СЕТ СН'!$F$13</f>
        <v>0</v>
      </c>
      <c r="F403" s="36">
        <f ca="1">SUMIFS(СВЦЭМ!$L$40:$L$783,СВЦЭМ!$A$40:$A$783,$A403,СВЦЭМ!$B$39:$B$782,F$383)+'СЕТ СН'!$F$13</f>
        <v>0</v>
      </c>
      <c r="G403" s="36">
        <f ca="1">SUMIFS(СВЦЭМ!$L$40:$L$783,СВЦЭМ!$A$40:$A$783,$A403,СВЦЭМ!$B$39:$B$782,G$383)+'СЕТ СН'!$F$13</f>
        <v>0</v>
      </c>
      <c r="H403" s="36">
        <f ca="1">SUMIFS(СВЦЭМ!$L$40:$L$783,СВЦЭМ!$A$40:$A$783,$A403,СВЦЭМ!$B$39:$B$782,H$383)+'СЕТ СН'!$F$13</f>
        <v>0</v>
      </c>
      <c r="I403" s="36">
        <f ca="1">SUMIFS(СВЦЭМ!$L$40:$L$783,СВЦЭМ!$A$40:$A$783,$A403,СВЦЭМ!$B$39:$B$782,I$383)+'СЕТ СН'!$F$13</f>
        <v>0</v>
      </c>
      <c r="J403" s="36">
        <f ca="1">SUMIFS(СВЦЭМ!$L$40:$L$783,СВЦЭМ!$A$40:$A$783,$A403,СВЦЭМ!$B$39:$B$782,J$383)+'СЕТ СН'!$F$13</f>
        <v>0</v>
      </c>
      <c r="K403" s="36">
        <f ca="1">SUMIFS(СВЦЭМ!$L$40:$L$783,СВЦЭМ!$A$40:$A$783,$A403,СВЦЭМ!$B$39:$B$782,K$383)+'СЕТ СН'!$F$13</f>
        <v>0</v>
      </c>
      <c r="L403" s="36">
        <f ca="1">SUMIFS(СВЦЭМ!$L$40:$L$783,СВЦЭМ!$A$40:$A$783,$A403,СВЦЭМ!$B$39:$B$782,L$383)+'СЕТ СН'!$F$13</f>
        <v>0</v>
      </c>
      <c r="M403" s="36">
        <f ca="1">SUMIFS(СВЦЭМ!$L$40:$L$783,СВЦЭМ!$A$40:$A$783,$A403,СВЦЭМ!$B$39:$B$782,M$383)+'СЕТ СН'!$F$13</f>
        <v>0</v>
      </c>
      <c r="N403" s="36">
        <f ca="1">SUMIFS(СВЦЭМ!$L$40:$L$783,СВЦЭМ!$A$40:$A$783,$A403,СВЦЭМ!$B$39:$B$782,N$383)+'СЕТ СН'!$F$13</f>
        <v>0</v>
      </c>
      <c r="O403" s="36">
        <f ca="1">SUMIFS(СВЦЭМ!$L$40:$L$783,СВЦЭМ!$A$40:$A$783,$A403,СВЦЭМ!$B$39:$B$782,O$383)+'СЕТ СН'!$F$13</f>
        <v>0</v>
      </c>
      <c r="P403" s="36">
        <f ca="1">SUMIFS(СВЦЭМ!$L$40:$L$783,СВЦЭМ!$A$40:$A$783,$A403,СВЦЭМ!$B$39:$B$782,P$383)+'СЕТ СН'!$F$13</f>
        <v>0</v>
      </c>
      <c r="Q403" s="36">
        <f ca="1">SUMIFS(СВЦЭМ!$L$40:$L$783,СВЦЭМ!$A$40:$A$783,$A403,СВЦЭМ!$B$39:$B$782,Q$383)+'СЕТ СН'!$F$13</f>
        <v>0</v>
      </c>
      <c r="R403" s="36">
        <f ca="1">SUMIFS(СВЦЭМ!$L$40:$L$783,СВЦЭМ!$A$40:$A$783,$A403,СВЦЭМ!$B$39:$B$782,R$383)+'СЕТ СН'!$F$13</f>
        <v>0</v>
      </c>
      <c r="S403" s="36">
        <f ca="1">SUMIFS(СВЦЭМ!$L$40:$L$783,СВЦЭМ!$A$40:$A$783,$A403,СВЦЭМ!$B$39:$B$782,S$383)+'СЕТ СН'!$F$13</f>
        <v>0</v>
      </c>
      <c r="T403" s="36">
        <f ca="1">SUMIFS(СВЦЭМ!$L$40:$L$783,СВЦЭМ!$A$40:$A$783,$A403,СВЦЭМ!$B$39:$B$782,T$383)+'СЕТ СН'!$F$13</f>
        <v>0</v>
      </c>
      <c r="U403" s="36">
        <f ca="1">SUMIFS(СВЦЭМ!$L$40:$L$783,СВЦЭМ!$A$40:$A$783,$A403,СВЦЭМ!$B$39:$B$782,U$383)+'СЕТ СН'!$F$13</f>
        <v>0</v>
      </c>
      <c r="V403" s="36">
        <f ca="1">SUMIFS(СВЦЭМ!$L$40:$L$783,СВЦЭМ!$A$40:$A$783,$A403,СВЦЭМ!$B$39:$B$782,V$383)+'СЕТ СН'!$F$13</f>
        <v>0</v>
      </c>
      <c r="W403" s="36">
        <f ca="1">SUMIFS(СВЦЭМ!$L$40:$L$783,СВЦЭМ!$A$40:$A$783,$A403,СВЦЭМ!$B$39:$B$782,W$383)+'СЕТ СН'!$F$13</f>
        <v>0</v>
      </c>
      <c r="X403" s="36">
        <f ca="1">SUMIFS(СВЦЭМ!$L$40:$L$783,СВЦЭМ!$A$40:$A$783,$A403,СВЦЭМ!$B$39:$B$782,X$383)+'СЕТ СН'!$F$13</f>
        <v>0</v>
      </c>
      <c r="Y403" s="36">
        <f ca="1">SUMIFS(СВЦЭМ!$L$40:$L$783,СВЦЭМ!$A$40:$A$783,$A403,СВЦЭМ!$B$39:$B$782,Y$383)+'СЕТ СН'!$F$13</f>
        <v>0</v>
      </c>
    </row>
    <row r="404" spans="1:26" ht="15.75" hidden="1" x14ac:dyDescent="0.2">
      <c r="A404" s="35">
        <f t="shared" si="11"/>
        <v>44978</v>
      </c>
      <c r="B404" s="36">
        <f ca="1">SUMIFS(СВЦЭМ!$L$40:$L$783,СВЦЭМ!$A$40:$A$783,$A404,СВЦЭМ!$B$39:$B$782,B$383)+'СЕТ СН'!$F$13</f>
        <v>0</v>
      </c>
      <c r="C404" s="36">
        <f ca="1">SUMIFS(СВЦЭМ!$L$40:$L$783,СВЦЭМ!$A$40:$A$783,$A404,СВЦЭМ!$B$39:$B$782,C$383)+'СЕТ СН'!$F$13</f>
        <v>0</v>
      </c>
      <c r="D404" s="36">
        <f ca="1">SUMIFS(СВЦЭМ!$L$40:$L$783,СВЦЭМ!$A$40:$A$783,$A404,СВЦЭМ!$B$39:$B$782,D$383)+'СЕТ СН'!$F$13</f>
        <v>0</v>
      </c>
      <c r="E404" s="36">
        <f ca="1">SUMIFS(СВЦЭМ!$L$40:$L$783,СВЦЭМ!$A$40:$A$783,$A404,СВЦЭМ!$B$39:$B$782,E$383)+'СЕТ СН'!$F$13</f>
        <v>0</v>
      </c>
      <c r="F404" s="36">
        <f ca="1">SUMIFS(СВЦЭМ!$L$40:$L$783,СВЦЭМ!$A$40:$A$783,$A404,СВЦЭМ!$B$39:$B$782,F$383)+'СЕТ СН'!$F$13</f>
        <v>0</v>
      </c>
      <c r="G404" s="36">
        <f ca="1">SUMIFS(СВЦЭМ!$L$40:$L$783,СВЦЭМ!$A$40:$A$783,$A404,СВЦЭМ!$B$39:$B$782,G$383)+'СЕТ СН'!$F$13</f>
        <v>0</v>
      </c>
      <c r="H404" s="36">
        <f ca="1">SUMIFS(СВЦЭМ!$L$40:$L$783,СВЦЭМ!$A$40:$A$783,$A404,СВЦЭМ!$B$39:$B$782,H$383)+'СЕТ СН'!$F$13</f>
        <v>0</v>
      </c>
      <c r="I404" s="36">
        <f ca="1">SUMIFS(СВЦЭМ!$L$40:$L$783,СВЦЭМ!$A$40:$A$783,$A404,СВЦЭМ!$B$39:$B$782,I$383)+'СЕТ СН'!$F$13</f>
        <v>0</v>
      </c>
      <c r="J404" s="36">
        <f ca="1">SUMIFS(СВЦЭМ!$L$40:$L$783,СВЦЭМ!$A$40:$A$783,$A404,СВЦЭМ!$B$39:$B$782,J$383)+'СЕТ СН'!$F$13</f>
        <v>0</v>
      </c>
      <c r="K404" s="36">
        <f ca="1">SUMIFS(СВЦЭМ!$L$40:$L$783,СВЦЭМ!$A$40:$A$783,$A404,СВЦЭМ!$B$39:$B$782,K$383)+'СЕТ СН'!$F$13</f>
        <v>0</v>
      </c>
      <c r="L404" s="36">
        <f ca="1">SUMIFS(СВЦЭМ!$L$40:$L$783,СВЦЭМ!$A$40:$A$783,$A404,СВЦЭМ!$B$39:$B$782,L$383)+'СЕТ СН'!$F$13</f>
        <v>0</v>
      </c>
      <c r="M404" s="36">
        <f ca="1">SUMIFS(СВЦЭМ!$L$40:$L$783,СВЦЭМ!$A$40:$A$783,$A404,СВЦЭМ!$B$39:$B$782,M$383)+'СЕТ СН'!$F$13</f>
        <v>0</v>
      </c>
      <c r="N404" s="36">
        <f ca="1">SUMIFS(СВЦЭМ!$L$40:$L$783,СВЦЭМ!$A$40:$A$783,$A404,СВЦЭМ!$B$39:$B$782,N$383)+'СЕТ СН'!$F$13</f>
        <v>0</v>
      </c>
      <c r="O404" s="36">
        <f ca="1">SUMIFS(СВЦЭМ!$L$40:$L$783,СВЦЭМ!$A$40:$A$783,$A404,СВЦЭМ!$B$39:$B$782,O$383)+'СЕТ СН'!$F$13</f>
        <v>0</v>
      </c>
      <c r="P404" s="36">
        <f ca="1">SUMIFS(СВЦЭМ!$L$40:$L$783,СВЦЭМ!$A$40:$A$783,$A404,СВЦЭМ!$B$39:$B$782,P$383)+'СЕТ СН'!$F$13</f>
        <v>0</v>
      </c>
      <c r="Q404" s="36">
        <f ca="1">SUMIFS(СВЦЭМ!$L$40:$L$783,СВЦЭМ!$A$40:$A$783,$A404,СВЦЭМ!$B$39:$B$782,Q$383)+'СЕТ СН'!$F$13</f>
        <v>0</v>
      </c>
      <c r="R404" s="36">
        <f ca="1">SUMIFS(СВЦЭМ!$L$40:$L$783,СВЦЭМ!$A$40:$A$783,$A404,СВЦЭМ!$B$39:$B$782,R$383)+'СЕТ СН'!$F$13</f>
        <v>0</v>
      </c>
      <c r="S404" s="36">
        <f ca="1">SUMIFS(СВЦЭМ!$L$40:$L$783,СВЦЭМ!$A$40:$A$783,$A404,СВЦЭМ!$B$39:$B$782,S$383)+'СЕТ СН'!$F$13</f>
        <v>0</v>
      </c>
      <c r="T404" s="36">
        <f ca="1">SUMIFS(СВЦЭМ!$L$40:$L$783,СВЦЭМ!$A$40:$A$783,$A404,СВЦЭМ!$B$39:$B$782,T$383)+'СЕТ СН'!$F$13</f>
        <v>0</v>
      </c>
      <c r="U404" s="36">
        <f ca="1">SUMIFS(СВЦЭМ!$L$40:$L$783,СВЦЭМ!$A$40:$A$783,$A404,СВЦЭМ!$B$39:$B$782,U$383)+'СЕТ СН'!$F$13</f>
        <v>0</v>
      </c>
      <c r="V404" s="36">
        <f ca="1">SUMIFS(СВЦЭМ!$L$40:$L$783,СВЦЭМ!$A$40:$A$783,$A404,СВЦЭМ!$B$39:$B$782,V$383)+'СЕТ СН'!$F$13</f>
        <v>0</v>
      </c>
      <c r="W404" s="36">
        <f ca="1">SUMIFS(СВЦЭМ!$L$40:$L$783,СВЦЭМ!$A$40:$A$783,$A404,СВЦЭМ!$B$39:$B$782,W$383)+'СЕТ СН'!$F$13</f>
        <v>0</v>
      </c>
      <c r="X404" s="36">
        <f ca="1">SUMIFS(СВЦЭМ!$L$40:$L$783,СВЦЭМ!$A$40:$A$783,$A404,СВЦЭМ!$B$39:$B$782,X$383)+'СЕТ СН'!$F$13</f>
        <v>0</v>
      </c>
      <c r="Y404" s="36">
        <f ca="1">SUMIFS(СВЦЭМ!$L$40:$L$783,СВЦЭМ!$A$40:$A$783,$A404,СВЦЭМ!$B$39:$B$782,Y$383)+'СЕТ СН'!$F$13</f>
        <v>0</v>
      </c>
    </row>
    <row r="405" spans="1:26" ht="15.75" hidden="1" x14ac:dyDescent="0.2">
      <c r="A405" s="35">
        <f t="shared" si="11"/>
        <v>44979</v>
      </c>
      <c r="B405" s="36">
        <f ca="1">SUMIFS(СВЦЭМ!$L$40:$L$783,СВЦЭМ!$A$40:$A$783,$A405,СВЦЭМ!$B$39:$B$782,B$383)+'СЕТ СН'!$F$13</f>
        <v>0</v>
      </c>
      <c r="C405" s="36">
        <f ca="1">SUMIFS(СВЦЭМ!$L$40:$L$783,СВЦЭМ!$A$40:$A$783,$A405,СВЦЭМ!$B$39:$B$782,C$383)+'СЕТ СН'!$F$13</f>
        <v>0</v>
      </c>
      <c r="D405" s="36">
        <f ca="1">SUMIFS(СВЦЭМ!$L$40:$L$783,СВЦЭМ!$A$40:$A$783,$A405,СВЦЭМ!$B$39:$B$782,D$383)+'СЕТ СН'!$F$13</f>
        <v>0</v>
      </c>
      <c r="E405" s="36">
        <f ca="1">SUMIFS(СВЦЭМ!$L$40:$L$783,СВЦЭМ!$A$40:$A$783,$A405,СВЦЭМ!$B$39:$B$782,E$383)+'СЕТ СН'!$F$13</f>
        <v>0</v>
      </c>
      <c r="F405" s="36">
        <f ca="1">SUMIFS(СВЦЭМ!$L$40:$L$783,СВЦЭМ!$A$40:$A$783,$A405,СВЦЭМ!$B$39:$B$782,F$383)+'СЕТ СН'!$F$13</f>
        <v>0</v>
      </c>
      <c r="G405" s="36">
        <f ca="1">SUMIFS(СВЦЭМ!$L$40:$L$783,СВЦЭМ!$A$40:$A$783,$A405,СВЦЭМ!$B$39:$B$782,G$383)+'СЕТ СН'!$F$13</f>
        <v>0</v>
      </c>
      <c r="H405" s="36">
        <f ca="1">SUMIFS(СВЦЭМ!$L$40:$L$783,СВЦЭМ!$A$40:$A$783,$A405,СВЦЭМ!$B$39:$B$782,H$383)+'СЕТ СН'!$F$13</f>
        <v>0</v>
      </c>
      <c r="I405" s="36">
        <f ca="1">SUMIFS(СВЦЭМ!$L$40:$L$783,СВЦЭМ!$A$40:$A$783,$A405,СВЦЭМ!$B$39:$B$782,I$383)+'СЕТ СН'!$F$13</f>
        <v>0</v>
      </c>
      <c r="J405" s="36">
        <f ca="1">SUMIFS(СВЦЭМ!$L$40:$L$783,СВЦЭМ!$A$40:$A$783,$A405,СВЦЭМ!$B$39:$B$782,J$383)+'СЕТ СН'!$F$13</f>
        <v>0</v>
      </c>
      <c r="K405" s="36">
        <f ca="1">SUMIFS(СВЦЭМ!$L$40:$L$783,СВЦЭМ!$A$40:$A$783,$A405,СВЦЭМ!$B$39:$B$782,K$383)+'СЕТ СН'!$F$13</f>
        <v>0</v>
      </c>
      <c r="L405" s="36">
        <f ca="1">SUMIFS(СВЦЭМ!$L$40:$L$783,СВЦЭМ!$A$40:$A$783,$A405,СВЦЭМ!$B$39:$B$782,L$383)+'СЕТ СН'!$F$13</f>
        <v>0</v>
      </c>
      <c r="M405" s="36">
        <f ca="1">SUMIFS(СВЦЭМ!$L$40:$L$783,СВЦЭМ!$A$40:$A$783,$A405,СВЦЭМ!$B$39:$B$782,M$383)+'СЕТ СН'!$F$13</f>
        <v>0</v>
      </c>
      <c r="N405" s="36">
        <f ca="1">SUMIFS(СВЦЭМ!$L$40:$L$783,СВЦЭМ!$A$40:$A$783,$A405,СВЦЭМ!$B$39:$B$782,N$383)+'СЕТ СН'!$F$13</f>
        <v>0</v>
      </c>
      <c r="O405" s="36">
        <f ca="1">SUMIFS(СВЦЭМ!$L$40:$L$783,СВЦЭМ!$A$40:$A$783,$A405,СВЦЭМ!$B$39:$B$782,O$383)+'СЕТ СН'!$F$13</f>
        <v>0</v>
      </c>
      <c r="P405" s="36">
        <f ca="1">SUMIFS(СВЦЭМ!$L$40:$L$783,СВЦЭМ!$A$40:$A$783,$A405,СВЦЭМ!$B$39:$B$782,P$383)+'СЕТ СН'!$F$13</f>
        <v>0</v>
      </c>
      <c r="Q405" s="36">
        <f ca="1">SUMIFS(СВЦЭМ!$L$40:$L$783,СВЦЭМ!$A$40:$A$783,$A405,СВЦЭМ!$B$39:$B$782,Q$383)+'СЕТ СН'!$F$13</f>
        <v>0</v>
      </c>
      <c r="R405" s="36">
        <f ca="1">SUMIFS(СВЦЭМ!$L$40:$L$783,СВЦЭМ!$A$40:$A$783,$A405,СВЦЭМ!$B$39:$B$782,R$383)+'СЕТ СН'!$F$13</f>
        <v>0</v>
      </c>
      <c r="S405" s="36">
        <f ca="1">SUMIFS(СВЦЭМ!$L$40:$L$783,СВЦЭМ!$A$40:$A$783,$A405,СВЦЭМ!$B$39:$B$782,S$383)+'СЕТ СН'!$F$13</f>
        <v>0</v>
      </c>
      <c r="T405" s="36">
        <f ca="1">SUMIFS(СВЦЭМ!$L$40:$L$783,СВЦЭМ!$A$40:$A$783,$A405,СВЦЭМ!$B$39:$B$782,T$383)+'СЕТ СН'!$F$13</f>
        <v>0</v>
      </c>
      <c r="U405" s="36">
        <f ca="1">SUMIFS(СВЦЭМ!$L$40:$L$783,СВЦЭМ!$A$40:$A$783,$A405,СВЦЭМ!$B$39:$B$782,U$383)+'СЕТ СН'!$F$13</f>
        <v>0</v>
      </c>
      <c r="V405" s="36">
        <f ca="1">SUMIFS(СВЦЭМ!$L$40:$L$783,СВЦЭМ!$A$40:$A$783,$A405,СВЦЭМ!$B$39:$B$782,V$383)+'СЕТ СН'!$F$13</f>
        <v>0</v>
      </c>
      <c r="W405" s="36">
        <f ca="1">SUMIFS(СВЦЭМ!$L$40:$L$783,СВЦЭМ!$A$40:$A$783,$A405,СВЦЭМ!$B$39:$B$782,W$383)+'СЕТ СН'!$F$13</f>
        <v>0</v>
      </c>
      <c r="X405" s="36">
        <f ca="1">SUMIFS(СВЦЭМ!$L$40:$L$783,СВЦЭМ!$A$40:$A$783,$A405,СВЦЭМ!$B$39:$B$782,X$383)+'СЕТ СН'!$F$13</f>
        <v>0</v>
      </c>
      <c r="Y405" s="36">
        <f ca="1">SUMIFS(СВЦЭМ!$L$40:$L$783,СВЦЭМ!$A$40:$A$783,$A405,СВЦЭМ!$B$39:$B$782,Y$383)+'СЕТ СН'!$F$13</f>
        <v>0</v>
      </c>
    </row>
    <row r="406" spans="1:26" ht="15.75" hidden="1" x14ac:dyDescent="0.2">
      <c r="A406" s="35">
        <f t="shared" si="11"/>
        <v>44980</v>
      </c>
      <c r="B406" s="36">
        <f ca="1">SUMIFS(СВЦЭМ!$L$40:$L$783,СВЦЭМ!$A$40:$A$783,$A406,СВЦЭМ!$B$39:$B$782,B$383)+'СЕТ СН'!$F$13</f>
        <v>0</v>
      </c>
      <c r="C406" s="36">
        <f ca="1">SUMIFS(СВЦЭМ!$L$40:$L$783,СВЦЭМ!$A$40:$A$783,$A406,СВЦЭМ!$B$39:$B$782,C$383)+'СЕТ СН'!$F$13</f>
        <v>0</v>
      </c>
      <c r="D406" s="36">
        <f ca="1">SUMIFS(СВЦЭМ!$L$40:$L$783,СВЦЭМ!$A$40:$A$783,$A406,СВЦЭМ!$B$39:$B$782,D$383)+'СЕТ СН'!$F$13</f>
        <v>0</v>
      </c>
      <c r="E406" s="36">
        <f ca="1">SUMIFS(СВЦЭМ!$L$40:$L$783,СВЦЭМ!$A$40:$A$783,$A406,СВЦЭМ!$B$39:$B$782,E$383)+'СЕТ СН'!$F$13</f>
        <v>0</v>
      </c>
      <c r="F406" s="36">
        <f ca="1">SUMIFS(СВЦЭМ!$L$40:$L$783,СВЦЭМ!$A$40:$A$783,$A406,СВЦЭМ!$B$39:$B$782,F$383)+'СЕТ СН'!$F$13</f>
        <v>0</v>
      </c>
      <c r="G406" s="36">
        <f ca="1">SUMIFS(СВЦЭМ!$L$40:$L$783,СВЦЭМ!$A$40:$A$783,$A406,СВЦЭМ!$B$39:$B$782,G$383)+'СЕТ СН'!$F$13</f>
        <v>0</v>
      </c>
      <c r="H406" s="36">
        <f ca="1">SUMIFS(СВЦЭМ!$L$40:$L$783,СВЦЭМ!$A$40:$A$783,$A406,СВЦЭМ!$B$39:$B$782,H$383)+'СЕТ СН'!$F$13</f>
        <v>0</v>
      </c>
      <c r="I406" s="36">
        <f ca="1">SUMIFS(СВЦЭМ!$L$40:$L$783,СВЦЭМ!$A$40:$A$783,$A406,СВЦЭМ!$B$39:$B$782,I$383)+'СЕТ СН'!$F$13</f>
        <v>0</v>
      </c>
      <c r="J406" s="36">
        <f ca="1">SUMIFS(СВЦЭМ!$L$40:$L$783,СВЦЭМ!$A$40:$A$783,$A406,СВЦЭМ!$B$39:$B$782,J$383)+'СЕТ СН'!$F$13</f>
        <v>0</v>
      </c>
      <c r="K406" s="36">
        <f ca="1">SUMIFS(СВЦЭМ!$L$40:$L$783,СВЦЭМ!$A$40:$A$783,$A406,СВЦЭМ!$B$39:$B$782,K$383)+'СЕТ СН'!$F$13</f>
        <v>0</v>
      </c>
      <c r="L406" s="36">
        <f ca="1">SUMIFS(СВЦЭМ!$L$40:$L$783,СВЦЭМ!$A$40:$A$783,$A406,СВЦЭМ!$B$39:$B$782,L$383)+'СЕТ СН'!$F$13</f>
        <v>0</v>
      </c>
      <c r="M406" s="36">
        <f ca="1">SUMIFS(СВЦЭМ!$L$40:$L$783,СВЦЭМ!$A$40:$A$783,$A406,СВЦЭМ!$B$39:$B$782,M$383)+'СЕТ СН'!$F$13</f>
        <v>0</v>
      </c>
      <c r="N406" s="36">
        <f ca="1">SUMIFS(СВЦЭМ!$L$40:$L$783,СВЦЭМ!$A$40:$A$783,$A406,СВЦЭМ!$B$39:$B$782,N$383)+'СЕТ СН'!$F$13</f>
        <v>0</v>
      </c>
      <c r="O406" s="36">
        <f ca="1">SUMIFS(СВЦЭМ!$L$40:$L$783,СВЦЭМ!$A$40:$A$783,$A406,СВЦЭМ!$B$39:$B$782,O$383)+'СЕТ СН'!$F$13</f>
        <v>0</v>
      </c>
      <c r="P406" s="36">
        <f ca="1">SUMIFS(СВЦЭМ!$L$40:$L$783,СВЦЭМ!$A$40:$A$783,$A406,СВЦЭМ!$B$39:$B$782,P$383)+'СЕТ СН'!$F$13</f>
        <v>0</v>
      </c>
      <c r="Q406" s="36">
        <f ca="1">SUMIFS(СВЦЭМ!$L$40:$L$783,СВЦЭМ!$A$40:$A$783,$A406,СВЦЭМ!$B$39:$B$782,Q$383)+'СЕТ СН'!$F$13</f>
        <v>0</v>
      </c>
      <c r="R406" s="36">
        <f ca="1">SUMIFS(СВЦЭМ!$L$40:$L$783,СВЦЭМ!$A$40:$A$783,$A406,СВЦЭМ!$B$39:$B$782,R$383)+'СЕТ СН'!$F$13</f>
        <v>0</v>
      </c>
      <c r="S406" s="36">
        <f ca="1">SUMIFS(СВЦЭМ!$L$40:$L$783,СВЦЭМ!$A$40:$A$783,$A406,СВЦЭМ!$B$39:$B$782,S$383)+'СЕТ СН'!$F$13</f>
        <v>0</v>
      </c>
      <c r="T406" s="36">
        <f ca="1">SUMIFS(СВЦЭМ!$L$40:$L$783,СВЦЭМ!$A$40:$A$783,$A406,СВЦЭМ!$B$39:$B$782,T$383)+'СЕТ СН'!$F$13</f>
        <v>0</v>
      </c>
      <c r="U406" s="36">
        <f ca="1">SUMIFS(СВЦЭМ!$L$40:$L$783,СВЦЭМ!$A$40:$A$783,$A406,СВЦЭМ!$B$39:$B$782,U$383)+'СЕТ СН'!$F$13</f>
        <v>0</v>
      </c>
      <c r="V406" s="36">
        <f ca="1">SUMIFS(СВЦЭМ!$L$40:$L$783,СВЦЭМ!$A$40:$A$783,$A406,СВЦЭМ!$B$39:$B$782,V$383)+'СЕТ СН'!$F$13</f>
        <v>0</v>
      </c>
      <c r="W406" s="36">
        <f ca="1">SUMIFS(СВЦЭМ!$L$40:$L$783,СВЦЭМ!$A$40:$A$783,$A406,СВЦЭМ!$B$39:$B$782,W$383)+'СЕТ СН'!$F$13</f>
        <v>0</v>
      </c>
      <c r="X406" s="36">
        <f ca="1">SUMIFS(СВЦЭМ!$L$40:$L$783,СВЦЭМ!$A$40:$A$783,$A406,СВЦЭМ!$B$39:$B$782,X$383)+'СЕТ СН'!$F$13</f>
        <v>0</v>
      </c>
      <c r="Y406" s="36">
        <f ca="1">SUMIFS(СВЦЭМ!$L$40:$L$783,СВЦЭМ!$A$40:$A$783,$A406,СВЦЭМ!$B$39:$B$782,Y$383)+'СЕТ СН'!$F$13</f>
        <v>0</v>
      </c>
    </row>
    <row r="407" spans="1:26" ht="15.75" hidden="1" x14ac:dyDescent="0.2">
      <c r="A407" s="35">
        <f t="shared" si="11"/>
        <v>44981</v>
      </c>
      <c r="B407" s="36">
        <f ca="1">SUMIFS(СВЦЭМ!$L$40:$L$783,СВЦЭМ!$A$40:$A$783,$A407,СВЦЭМ!$B$39:$B$782,B$383)+'СЕТ СН'!$F$13</f>
        <v>0</v>
      </c>
      <c r="C407" s="36">
        <f ca="1">SUMIFS(СВЦЭМ!$L$40:$L$783,СВЦЭМ!$A$40:$A$783,$A407,СВЦЭМ!$B$39:$B$782,C$383)+'СЕТ СН'!$F$13</f>
        <v>0</v>
      </c>
      <c r="D407" s="36">
        <f ca="1">SUMIFS(СВЦЭМ!$L$40:$L$783,СВЦЭМ!$A$40:$A$783,$A407,СВЦЭМ!$B$39:$B$782,D$383)+'СЕТ СН'!$F$13</f>
        <v>0</v>
      </c>
      <c r="E407" s="36">
        <f ca="1">SUMIFS(СВЦЭМ!$L$40:$L$783,СВЦЭМ!$A$40:$A$783,$A407,СВЦЭМ!$B$39:$B$782,E$383)+'СЕТ СН'!$F$13</f>
        <v>0</v>
      </c>
      <c r="F407" s="36">
        <f ca="1">SUMIFS(СВЦЭМ!$L$40:$L$783,СВЦЭМ!$A$40:$A$783,$A407,СВЦЭМ!$B$39:$B$782,F$383)+'СЕТ СН'!$F$13</f>
        <v>0</v>
      </c>
      <c r="G407" s="36">
        <f ca="1">SUMIFS(СВЦЭМ!$L$40:$L$783,СВЦЭМ!$A$40:$A$783,$A407,СВЦЭМ!$B$39:$B$782,G$383)+'СЕТ СН'!$F$13</f>
        <v>0</v>
      </c>
      <c r="H407" s="36">
        <f ca="1">SUMIFS(СВЦЭМ!$L$40:$L$783,СВЦЭМ!$A$40:$A$783,$A407,СВЦЭМ!$B$39:$B$782,H$383)+'СЕТ СН'!$F$13</f>
        <v>0</v>
      </c>
      <c r="I407" s="36">
        <f ca="1">SUMIFS(СВЦЭМ!$L$40:$L$783,СВЦЭМ!$A$40:$A$783,$A407,СВЦЭМ!$B$39:$B$782,I$383)+'СЕТ СН'!$F$13</f>
        <v>0</v>
      </c>
      <c r="J407" s="36">
        <f ca="1">SUMIFS(СВЦЭМ!$L$40:$L$783,СВЦЭМ!$A$40:$A$783,$A407,СВЦЭМ!$B$39:$B$782,J$383)+'СЕТ СН'!$F$13</f>
        <v>0</v>
      </c>
      <c r="K407" s="36">
        <f ca="1">SUMIFS(СВЦЭМ!$L$40:$L$783,СВЦЭМ!$A$40:$A$783,$A407,СВЦЭМ!$B$39:$B$782,K$383)+'СЕТ СН'!$F$13</f>
        <v>0</v>
      </c>
      <c r="L407" s="36">
        <f ca="1">SUMIFS(СВЦЭМ!$L$40:$L$783,СВЦЭМ!$A$40:$A$783,$A407,СВЦЭМ!$B$39:$B$782,L$383)+'СЕТ СН'!$F$13</f>
        <v>0</v>
      </c>
      <c r="M407" s="36">
        <f ca="1">SUMIFS(СВЦЭМ!$L$40:$L$783,СВЦЭМ!$A$40:$A$783,$A407,СВЦЭМ!$B$39:$B$782,M$383)+'СЕТ СН'!$F$13</f>
        <v>0</v>
      </c>
      <c r="N407" s="36">
        <f ca="1">SUMIFS(СВЦЭМ!$L$40:$L$783,СВЦЭМ!$A$40:$A$783,$A407,СВЦЭМ!$B$39:$B$782,N$383)+'СЕТ СН'!$F$13</f>
        <v>0</v>
      </c>
      <c r="O407" s="36">
        <f ca="1">SUMIFS(СВЦЭМ!$L$40:$L$783,СВЦЭМ!$A$40:$A$783,$A407,СВЦЭМ!$B$39:$B$782,O$383)+'СЕТ СН'!$F$13</f>
        <v>0</v>
      </c>
      <c r="P407" s="36">
        <f ca="1">SUMIFS(СВЦЭМ!$L$40:$L$783,СВЦЭМ!$A$40:$A$783,$A407,СВЦЭМ!$B$39:$B$782,P$383)+'СЕТ СН'!$F$13</f>
        <v>0</v>
      </c>
      <c r="Q407" s="36">
        <f ca="1">SUMIFS(СВЦЭМ!$L$40:$L$783,СВЦЭМ!$A$40:$A$783,$A407,СВЦЭМ!$B$39:$B$782,Q$383)+'СЕТ СН'!$F$13</f>
        <v>0</v>
      </c>
      <c r="R407" s="36">
        <f ca="1">SUMIFS(СВЦЭМ!$L$40:$L$783,СВЦЭМ!$A$40:$A$783,$A407,СВЦЭМ!$B$39:$B$782,R$383)+'СЕТ СН'!$F$13</f>
        <v>0</v>
      </c>
      <c r="S407" s="36">
        <f ca="1">SUMIFS(СВЦЭМ!$L$40:$L$783,СВЦЭМ!$A$40:$A$783,$A407,СВЦЭМ!$B$39:$B$782,S$383)+'СЕТ СН'!$F$13</f>
        <v>0</v>
      </c>
      <c r="T407" s="36">
        <f ca="1">SUMIFS(СВЦЭМ!$L$40:$L$783,СВЦЭМ!$A$40:$A$783,$A407,СВЦЭМ!$B$39:$B$782,T$383)+'СЕТ СН'!$F$13</f>
        <v>0</v>
      </c>
      <c r="U407" s="36">
        <f ca="1">SUMIFS(СВЦЭМ!$L$40:$L$783,СВЦЭМ!$A$40:$A$783,$A407,СВЦЭМ!$B$39:$B$782,U$383)+'СЕТ СН'!$F$13</f>
        <v>0</v>
      </c>
      <c r="V407" s="36">
        <f ca="1">SUMIFS(СВЦЭМ!$L$40:$L$783,СВЦЭМ!$A$40:$A$783,$A407,СВЦЭМ!$B$39:$B$782,V$383)+'СЕТ СН'!$F$13</f>
        <v>0</v>
      </c>
      <c r="W407" s="36">
        <f ca="1">SUMIFS(СВЦЭМ!$L$40:$L$783,СВЦЭМ!$A$40:$A$783,$A407,СВЦЭМ!$B$39:$B$782,W$383)+'СЕТ СН'!$F$13</f>
        <v>0</v>
      </c>
      <c r="X407" s="36">
        <f ca="1">SUMIFS(СВЦЭМ!$L$40:$L$783,СВЦЭМ!$A$40:$A$783,$A407,СВЦЭМ!$B$39:$B$782,X$383)+'СЕТ СН'!$F$13</f>
        <v>0</v>
      </c>
      <c r="Y407" s="36">
        <f ca="1">SUMIFS(СВЦЭМ!$L$40:$L$783,СВЦЭМ!$A$40:$A$783,$A407,СВЦЭМ!$B$39:$B$782,Y$383)+'СЕТ СН'!$F$13</f>
        <v>0</v>
      </c>
    </row>
    <row r="408" spans="1:26" ht="15.75" hidden="1" x14ac:dyDescent="0.2">
      <c r="A408" s="35">
        <f t="shared" si="11"/>
        <v>44982</v>
      </c>
      <c r="B408" s="36">
        <f ca="1">SUMIFS(СВЦЭМ!$L$40:$L$783,СВЦЭМ!$A$40:$A$783,$A408,СВЦЭМ!$B$39:$B$782,B$383)+'СЕТ СН'!$F$13</f>
        <v>0</v>
      </c>
      <c r="C408" s="36">
        <f ca="1">SUMIFS(СВЦЭМ!$L$40:$L$783,СВЦЭМ!$A$40:$A$783,$A408,СВЦЭМ!$B$39:$B$782,C$383)+'СЕТ СН'!$F$13</f>
        <v>0</v>
      </c>
      <c r="D408" s="36">
        <f ca="1">SUMIFS(СВЦЭМ!$L$40:$L$783,СВЦЭМ!$A$40:$A$783,$A408,СВЦЭМ!$B$39:$B$782,D$383)+'СЕТ СН'!$F$13</f>
        <v>0</v>
      </c>
      <c r="E408" s="36">
        <f ca="1">SUMIFS(СВЦЭМ!$L$40:$L$783,СВЦЭМ!$A$40:$A$783,$A408,СВЦЭМ!$B$39:$B$782,E$383)+'СЕТ СН'!$F$13</f>
        <v>0</v>
      </c>
      <c r="F408" s="36">
        <f ca="1">SUMIFS(СВЦЭМ!$L$40:$L$783,СВЦЭМ!$A$40:$A$783,$A408,СВЦЭМ!$B$39:$B$782,F$383)+'СЕТ СН'!$F$13</f>
        <v>0</v>
      </c>
      <c r="G408" s="36">
        <f ca="1">SUMIFS(СВЦЭМ!$L$40:$L$783,СВЦЭМ!$A$40:$A$783,$A408,СВЦЭМ!$B$39:$B$782,G$383)+'СЕТ СН'!$F$13</f>
        <v>0</v>
      </c>
      <c r="H408" s="36">
        <f ca="1">SUMIFS(СВЦЭМ!$L$40:$L$783,СВЦЭМ!$A$40:$A$783,$A408,СВЦЭМ!$B$39:$B$782,H$383)+'СЕТ СН'!$F$13</f>
        <v>0</v>
      </c>
      <c r="I408" s="36">
        <f ca="1">SUMIFS(СВЦЭМ!$L$40:$L$783,СВЦЭМ!$A$40:$A$783,$A408,СВЦЭМ!$B$39:$B$782,I$383)+'СЕТ СН'!$F$13</f>
        <v>0</v>
      </c>
      <c r="J408" s="36">
        <f ca="1">SUMIFS(СВЦЭМ!$L$40:$L$783,СВЦЭМ!$A$40:$A$783,$A408,СВЦЭМ!$B$39:$B$782,J$383)+'СЕТ СН'!$F$13</f>
        <v>0</v>
      </c>
      <c r="K408" s="36">
        <f ca="1">SUMIFS(СВЦЭМ!$L$40:$L$783,СВЦЭМ!$A$40:$A$783,$A408,СВЦЭМ!$B$39:$B$782,K$383)+'СЕТ СН'!$F$13</f>
        <v>0</v>
      </c>
      <c r="L408" s="36">
        <f ca="1">SUMIFS(СВЦЭМ!$L$40:$L$783,СВЦЭМ!$A$40:$A$783,$A408,СВЦЭМ!$B$39:$B$782,L$383)+'СЕТ СН'!$F$13</f>
        <v>0</v>
      </c>
      <c r="M408" s="36">
        <f ca="1">SUMIFS(СВЦЭМ!$L$40:$L$783,СВЦЭМ!$A$40:$A$783,$A408,СВЦЭМ!$B$39:$B$782,M$383)+'СЕТ СН'!$F$13</f>
        <v>0</v>
      </c>
      <c r="N408" s="36">
        <f ca="1">SUMIFS(СВЦЭМ!$L$40:$L$783,СВЦЭМ!$A$40:$A$783,$A408,СВЦЭМ!$B$39:$B$782,N$383)+'СЕТ СН'!$F$13</f>
        <v>0</v>
      </c>
      <c r="O408" s="36">
        <f ca="1">SUMIFS(СВЦЭМ!$L$40:$L$783,СВЦЭМ!$A$40:$A$783,$A408,СВЦЭМ!$B$39:$B$782,O$383)+'СЕТ СН'!$F$13</f>
        <v>0</v>
      </c>
      <c r="P408" s="36">
        <f ca="1">SUMIFS(СВЦЭМ!$L$40:$L$783,СВЦЭМ!$A$40:$A$783,$A408,СВЦЭМ!$B$39:$B$782,P$383)+'СЕТ СН'!$F$13</f>
        <v>0</v>
      </c>
      <c r="Q408" s="36">
        <f ca="1">SUMIFS(СВЦЭМ!$L$40:$L$783,СВЦЭМ!$A$40:$A$783,$A408,СВЦЭМ!$B$39:$B$782,Q$383)+'СЕТ СН'!$F$13</f>
        <v>0</v>
      </c>
      <c r="R408" s="36">
        <f ca="1">SUMIFS(СВЦЭМ!$L$40:$L$783,СВЦЭМ!$A$40:$A$783,$A408,СВЦЭМ!$B$39:$B$782,R$383)+'СЕТ СН'!$F$13</f>
        <v>0</v>
      </c>
      <c r="S408" s="36">
        <f ca="1">SUMIFS(СВЦЭМ!$L$40:$L$783,СВЦЭМ!$A$40:$A$783,$A408,СВЦЭМ!$B$39:$B$782,S$383)+'СЕТ СН'!$F$13</f>
        <v>0</v>
      </c>
      <c r="T408" s="36">
        <f ca="1">SUMIFS(СВЦЭМ!$L$40:$L$783,СВЦЭМ!$A$40:$A$783,$A408,СВЦЭМ!$B$39:$B$782,T$383)+'СЕТ СН'!$F$13</f>
        <v>0</v>
      </c>
      <c r="U408" s="36">
        <f ca="1">SUMIFS(СВЦЭМ!$L$40:$L$783,СВЦЭМ!$A$40:$A$783,$A408,СВЦЭМ!$B$39:$B$782,U$383)+'СЕТ СН'!$F$13</f>
        <v>0</v>
      </c>
      <c r="V408" s="36">
        <f ca="1">SUMIFS(СВЦЭМ!$L$40:$L$783,СВЦЭМ!$A$40:$A$783,$A408,СВЦЭМ!$B$39:$B$782,V$383)+'СЕТ СН'!$F$13</f>
        <v>0</v>
      </c>
      <c r="W408" s="36">
        <f ca="1">SUMIFS(СВЦЭМ!$L$40:$L$783,СВЦЭМ!$A$40:$A$783,$A408,СВЦЭМ!$B$39:$B$782,W$383)+'СЕТ СН'!$F$13</f>
        <v>0</v>
      </c>
      <c r="X408" s="36">
        <f ca="1">SUMIFS(СВЦЭМ!$L$40:$L$783,СВЦЭМ!$A$40:$A$783,$A408,СВЦЭМ!$B$39:$B$782,X$383)+'СЕТ СН'!$F$13</f>
        <v>0</v>
      </c>
      <c r="Y408" s="36">
        <f ca="1">SUMIFS(СВЦЭМ!$L$40:$L$783,СВЦЭМ!$A$40:$A$783,$A408,СВЦЭМ!$B$39:$B$782,Y$383)+'СЕТ СН'!$F$13</f>
        <v>0</v>
      </c>
    </row>
    <row r="409" spans="1:26" ht="15.75" hidden="1" x14ac:dyDescent="0.2">
      <c r="A409" s="35">
        <f t="shared" si="11"/>
        <v>44983</v>
      </c>
      <c r="B409" s="36">
        <f ca="1">SUMIFS(СВЦЭМ!$L$40:$L$783,СВЦЭМ!$A$40:$A$783,$A409,СВЦЭМ!$B$39:$B$782,B$383)+'СЕТ СН'!$F$13</f>
        <v>0</v>
      </c>
      <c r="C409" s="36">
        <f ca="1">SUMIFS(СВЦЭМ!$L$40:$L$783,СВЦЭМ!$A$40:$A$783,$A409,СВЦЭМ!$B$39:$B$782,C$383)+'СЕТ СН'!$F$13</f>
        <v>0</v>
      </c>
      <c r="D409" s="36">
        <f ca="1">SUMIFS(СВЦЭМ!$L$40:$L$783,СВЦЭМ!$A$40:$A$783,$A409,СВЦЭМ!$B$39:$B$782,D$383)+'СЕТ СН'!$F$13</f>
        <v>0</v>
      </c>
      <c r="E409" s="36">
        <f ca="1">SUMIFS(СВЦЭМ!$L$40:$L$783,СВЦЭМ!$A$40:$A$783,$A409,СВЦЭМ!$B$39:$B$782,E$383)+'СЕТ СН'!$F$13</f>
        <v>0</v>
      </c>
      <c r="F409" s="36">
        <f ca="1">SUMIFS(СВЦЭМ!$L$40:$L$783,СВЦЭМ!$A$40:$A$783,$A409,СВЦЭМ!$B$39:$B$782,F$383)+'СЕТ СН'!$F$13</f>
        <v>0</v>
      </c>
      <c r="G409" s="36">
        <f ca="1">SUMIFS(СВЦЭМ!$L$40:$L$783,СВЦЭМ!$A$40:$A$783,$A409,СВЦЭМ!$B$39:$B$782,G$383)+'СЕТ СН'!$F$13</f>
        <v>0</v>
      </c>
      <c r="H409" s="36">
        <f ca="1">SUMIFS(СВЦЭМ!$L$40:$L$783,СВЦЭМ!$A$40:$A$783,$A409,СВЦЭМ!$B$39:$B$782,H$383)+'СЕТ СН'!$F$13</f>
        <v>0</v>
      </c>
      <c r="I409" s="36">
        <f ca="1">SUMIFS(СВЦЭМ!$L$40:$L$783,СВЦЭМ!$A$40:$A$783,$A409,СВЦЭМ!$B$39:$B$782,I$383)+'СЕТ СН'!$F$13</f>
        <v>0</v>
      </c>
      <c r="J409" s="36">
        <f ca="1">SUMIFS(СВЦЭМ!$L$40:$L$783,СВЦЭМ!$A$40:$A$783,$A409,СВЦЭМ!$B$39:$B$782,J$383)+'СЕТ СН'!$F$13</f>
        <v>0</v>
      </c>
      <c r="K409" s="36">
        <f ca="1">SUMIFS(СВЦЭМ!$L$40:$L$783,СВЦЭМ!$A$40:$A$783,$A409,СВЦЭМ!$B$39:$B$782,K$383)+'СЕТ СН'!$F$13</f>
        <v>0</v>
      </c>
      <c r="L409" s="36">
        <f ca="1">SUMIFS(СВЦЭМ!$L$40:$L$783,СВЦЭМ!$A$40:$A$783,$A409,СВЦЭМ!$B$39:$B$782,L$383)+'СЕТ СН'!$F$13</f>
        <v>0</v>
      </c>
      <c r="M409" s="36">
        <f ca="1">SUMIFS(СВЦЭМ!$L$40:$L$783,СВЦЭМ!$A$40:$A$783,$A409,СВЦЭМ!$B$39:$B$782,M$383)+'СЕТ СН'!$F$13</f>
        <v>0</v>
      </c>
      <c r="N409" s="36">
        <f ca="1">SUMIFS(СВЦЭМ!$L$40:$L$783,СВЦЭМ!$A$40:$A$783,$A409,СВЦЭМ!$B$39:$B$782,N$383)+'СЕТ СН'!$F$13</f>
        <v>0</v>
      </c>
      <c r="O409" s="36">
        <f ca="1">SUMIFS(СВЦЭМ!$L$40:$L$783,СВЦЭМ!$A$40:$A$783,$A409,СВЦЭМ!$B$39:$B$782,O$383)+'СЕТ СН'!$F$13</f>
        <v>0</v>
      </c>
      <c r="P409" s="36">
        <f ca="1">SUMIFS(СВЦЭМ!$L$40:$L$783,СВЦЭМ!$A$40:$A$783,$A409,СВЦЭМ!$B$39:$B$782,P$383)+'СЕТ СН'!$F$13</f>
        <v>0</v>
      </c>
      <c r="Q409" s="36">
        <f ca="1">SUMIFS(СВЦЭМ!$L$40:$L$783,СВЦЭМ!$A$40:$A$783,$A409,СВЦЭМ!$B$39:$B$782,Q$383)+'СЕТ СН'!$F$13</f>
        <v>0</v>
      </c>
      <c r="R409" s="36">
        <f ca="1">SUMIFS(СВЦЭМ!$L$40:$L$783,СВЦЭМ!$A$40:$A$783,$A409,СВЦЭМ!$B$39:$B$782,R$383)+'СЕТ СН'!$F$13</f>
        <v>0</v>
      </c>
      <c r="S409" s="36">
        <f ca="1">SUMIFS(СВЦЭМ!$L$40:$L$783,СВЦЭМ!$A$40:$A$783,$A409,СВЦЭМ!$B$39:$B$782,S$383)+'СЕТ СН'!$F$13</f>
        <v>0</v>
      </c>
      <c r="T409" s="36">
        <f ca="1">SUMIFS(СВЦЭМ!$L$40:$L$783,СВЦЭМ!$A$40:$A$783,$A409,СВЦЭМ!$B$39:$B$782,T$383)+'СЕТ СН'!$F$13</f>
        <v>0</v>
      </c>
      <c r="U409" s="36">
        <f ca="1">SUMIFS(СВЦЭМ!$L$40:$L$783,СВЦЭМ!$A$40:$A$783,$A409,СВЦЭМ!$B$39:$B$782,U$383)+'СЕТ СН'!$F$13</f>
        <v>0</v>
      </c>
      <c r="V409" s="36">
        <f ca="1">SUMIFS(СВЦЭМ!$L$40:$L$783,СВЦЭМ!$A$40:$A$783,$A409,СВЦЭМ!$B$39:$B$782,V$383)+'СЕТ СН'!$F$13</f>
        <v>0</v>
      </c>
      <c r="W409" s="36">
        <f ca="1">SUMIFS(СВЦЭМ!$L$40:$L$783,СВЦЭМ!$A$40:$A$783,$A409,СВЦЭМ!$B$39:$B$782,W$383)+'СЕТ СН'!$F$13</f>
        <v>0</v>
      </c>
      <c r="X409" s="36">
        <f ca="1">SUMIFS(СВЦЭМ!$L$40:$L$783,СВЦЭМ!$A$40:$A$783,$A409,СВЦЭМ!$B$39:$B$782,X$383)+'СЕТ СН'!$F$13</f>
        <v>0</v>
      </c>
      <c r="Y409" s="36">
        <f ca="1">SUMIFS(СВЦЭМ!$L$40:$L$783,СВЦЭМ!$A$40:$A$783,$A409,СВЦЭМ!$B$39:$B$782,Y$383)+'СЕТ СН'!$F$13</f>
        <v>0</v>
      </c>
    </row>
    <row r="410" spans="1:26" ht="15.75" hidden="1" x14ac:dyDescent="0.2">
      <c r="A410" s="35">
        <f t="shared" si="11"/>
        <v>44984</v>
      </c>
      <c r="B410" s="36">
        <f ca="1">SUMIFS(СВЦЭМ!$L$40:$L$783,СВЦЭМ!$A$40:$A$783,$A410,СВЦЭМ!$B$39:$B$782,B$383)+'СЕТ СН'!$F$13</f>
        <v>0</v>
      </c>
      <c r="C410" s="36">
        <f ca="1">SUMIFS(СВЦЭМ!$L$40:$L$783,СВЦЭМ!$A$40:$A$783,$A410,СВЦЭМ!$B$39:$B$782,C$383)+'СЕТ СН'!$F$13</f>
        <v>0</v>
      </c>
      <c r="D410" s="36">
        <f ca="1">SUMIFS(СВЦЭМ!$L$40:$L$783,СВЦЭМ!$A$40:$A$783,$A410,СВЦЭМ!$B$39:$B$782,D$383)+'СЕТ СН'!$F$13</f>
        <v>0</v>
      </c>
      <c r="E410" s="36">
        <f ca="1">SUMIFS(СВЦЭМ!$L$40:$L$783,СВЦЭМ!$A$40:$A$783,$A410,СВЦЭМ!$B$39:$B$782,E$383)+'СЕТ СН'!$F$13</f>
        <v>0</v>
      </c>
      <c r="F410" s="36">
        <f ca="1">SUMIFS(СВЦЭМ!$L$40:$L$783,СВЦЭМ!$A$40:$A$783,$A410,СВЦЭМ!$B$39:$B$782,F$383)+'СЕТ СН'!$F$13</f>
        <v>0</v>
      </c>
      <c r="G410" s="36">
        <f ca="1">SUMIFS(СВЦЭМ!$L$40:$L$783,СВЦЭМ!$A$40:$A$783,$A410,СВЦЭМ!$B$39:$B$782,G$383)+'СЕТ СН'!$F$13</f>
        <v>0</v>
      </c>
      <c r="H410" s="36">
        <f ca="1">SUMIFS(СВЦЭМ!$L$40:$L$783,СВЦЭМ!$A$40:$A$783,$A410,СВЦЭМ!$B$39:$B$782,H$383)+'СЕТ СН'!$F$13</f>
        <v>0</v>
      </c>
      <c r="I410" s="36">
        <f ca="1">SUMIFS(СВЦЭМ!$L$40:$L$783,СВЦЭМ!$A$40:$A$783,$A410,СВЦЭМ!$B$39:$B$782,I$383)+'СЕТ СН'!$F$13</f>
        <v>0</v>
      </c>
      <c r="J410" s="36">
        <f ca="1">SUMIFS(СВЦЭМ!$L$40:$L$783,СВЦЭМ!$A$40:$A$783,$A410,СВЦЭМ!$B$39:$B$782,J$383)+'СЕТ СН'!$F$13</f>
        <v>0</v>
      </c>
      <c r="K410" s="36">
        <f ca="1">SUMIFS(СВЦЭМ!$L$40:$L$783,СВЦЭМ!$A$40:$A$783,$A410,СВЦЭМ!$B$39:$B$782,K$383)+'СЕТ СН'!$F$13</f>
        <v>0</v>
      </c>
      <c r="L410" s="36">
        <f ca="1">SUMIFS(СВЦЭМ!$L$40:$L$783,СВЦЭМ!$A$40:$A$783,$A410,СВЦЭМ!$B$39:$B$782,L$383)+'СЕТ СН'!$F$13</f>
        <v>0</v>
      </c>
      <c r="M410" s="36">
        <f ca="1">SUMIFS(СВЦЭМ!$L$40:$L$783,СВЦЭМ!$A$40:$A$783,$A410,СВЦЭМ!$B$39:$B$782,M$383)+'СЕТ СН'!$F$13</f>
        <v>0</v>
      </c>
      <c r="N410" s="36">
        <f ca="1">SUMIFS(СВЦЭМ!$L$40:$L$783,СВЦЭМ!$A$40:$A$783,$A410,СВЦЭМ!$B$39:$B$782,N$383)+'СЕТ СН'!$F$13</f>
        <v>0</v>
      </c>
      <c r="O410" s="36">
        <f ca="1">SUMIFS(СВЦЭМ!$L$40:$L$783,СВЦЭМ!$A$40:$A$783,$A410,СВЦЭМ!$B$39:$B$782,O$383)+'СЕТ СН'!$F$13</f>
        <v>0</v>
      </c>
      <c r="P410" s="36">
        <f ca="1">SUMIFS(СВЦЭМ!$L$40:$L$783,СВЦЭМ!$A$40:$A$783,$A410,СВЦЭМ!$B$39:$B$782,P$383)+'СЕТ СН'!$F$13</f>
        <v>0</v>
      </c>
      <c r="Q410" s="36">
        <f ca="1">SUMIFS(СВЦЭМ!$L$40:$L$783,СВЦЭМ!$A$40:$A$783,$A410,СВЦЭМ!$B$39:$B$782,Q$383)+'СЕТ СН'!$F$13</f>
        <v>0</v>
      </c>
      <c r="R410" s="36">
        <f ca="1">SUMIFS(СВЦЭМ!$L$40:$L$783,СВЦЭМ!$A$40:$A$783,$A410,СВЦЭМ!$B$39:$B$782,R$383)+'СЕТ СН'!$F$13</f>
        <v>0</v>
      </c>
      <c r="S410" s="36">
        <f ca="1">SUMIFS(СВЦЭМ!$L$40:$L$783,СВЦЭМ!$A$40:$A$783,$A410,СВЦЭМ!$B$39:$B$782,S$383)+'СЕТ СН'!$F$13</f>
        <v>0</v>
      </c>
      <c r="T410" s="36">
        <f ca="1">SUMIFS(СВЦЭМ!$L$40:$L$783,СВЦЭМ!$A$40:$A$783,$A410,СВЦЭМ!$B$39:$B$782,T$383)+'СЕТ СН'!$F$13</f>
        <v>0</v>
      </c>
      <c r="U410" s="36">
        <f ca="1">SUMIFS(СВЦЭМ!$L$40:$L$783,СВЦЭМ!$A$40:$A$783,$A410,СВЦЭМ!$B$39:$B$782,U$383)+'СЕТ СН'!$F$13</f>
        <v>0</v>
      </c>
      <c r="V410" s="36">
        <f ca="1">SUMIFS(СВЦЭМ!$L$40:$L$783,СВЦЭМ!$A$40:$A$783,$A410,СВЦЭМ!$B$39:$B$782,V$383)+'СЕТ СН'!$F$13</f>
        <v>0</v>
      </c>
      <c r="W410" s="36">
        <f ca="1">SUMIFS(СВЦЭМ!$L$40:$L$783,СВЦЭМ!$A$40:$A$783,$A410,СВЦЭМ!$B$39:$B$782,W$383)+'СЕТ СН'!$F$13</f>
        <v>0</v>
      </c>
      <c r="X410" s="36">
        <f ca="1">SUMIFS(СВЦЭМ!$L$40:$L$783,СВЦЭМ!$A$40:$A$783,$A410,СВЦЭМ!$B$39:$B$782,X$383)+'СЕТ СН'!$F$13</f>
        <v>0</v>
      </c>
      <c r="Y410" s="36">
        <f ca="1">SUMIFS(СВЦЭМ!$L$40:$L$783,СВЦЭМ!$A$40:$A$783,$A410,СВЦЭМ!$B$39:$B$782,Y$383)+'СЕТ СН'!$F$13</f>
        <v>0</v>
      </c>
    </row>
    <row r="411" spans="1:26" ht="15.75" hidden="1" x14ac:dyDescent="0.2">
      <c r="A411" s="35">
        <f t="shared" si="11"/>
        <v>44985</v>
      </c>
      <c r="B411" s="36">
        <f ca="1">SUMIFS(СВЦЭМ!$L$40:$L$783,СВЦЭМ!$A$40:$A$783,$A411,СВЦЭМ!$B$39:$B$782,B$383)+'СЕТ СН'!$F$13</f>
        <v>0</v>
      </c>
      <c r="C411" s="36">
        <f ca="1">SUMIFS(СВЦЭМ!$L$40:$L$783,СВЦЭМ!$A$40:$A$783,$A411,СВЦЭМ!$B$39:$B$782,C$383)+'СЕТ СН'!$F$13</f>
        <v>0</v>
      </c>
      <c r="D411" s="36">
        <f ca="1">SUMIFS(СВЦЭМ!$L$40:$L$783,СВЦЭМ!$A$40:$A$783,$A411,СВЦЭМ!$B$39:$B$782,D$383)+'СЕТ СН'!$F$13</f>
        <v>0</v>
      </c>
      <c r="E411" s="36">
        <f ca="1">SUMIFS(СВЦЭМ!$L$40:$L$783,СВЦЭМ!$A$40:$A$783,$A411,СВЦЭМ!$B$39:$B$782,E$383)+'СЕТ СН'!$F$13</f>
        <v>0</v>
      </c>
      <c r="F411" s="36">
        <f ca="1">SUMIFS(СВЦЭМ!$L$40:$L$783,СВЦЭМ!$A$40:$A$783,$A411,СВЦЭМ!$B$39:$B$782,F$383)+'СЕТ СН'!$F$13</f>
        <v>0</v>
      </c>
      <c r="G411" s="36">
        <f ca="1">SUMIFS(СВЦЭМ!$L$40:$L$783,СВЦЭМ!$A$40:$A$783,$A411,СВЦЭМ!$B$39:$B$782,G$383)+'СЕТ СН'!$F$13</f>
        <v>0</v>
      </c>
      <c r="H411" s="36">
        <f ca="1">SUMIFS(СВЦЭМ!$L$40:$L$783,СВЦЭМ!$A$40:$A$783,$A411,СВЦЭМ!$B$39:$B$782,H$383)+'СЕТ СН'!$F$13</f>
        <v>0</v>
      </c>
      <c r="I411" s="36">
        <f ca="1">SUMIFS(СВЦЭМ!$L$40:$L$783,СВЦЭМ!$A$40:$A$783,$A411,СВЦЭМ!$B$39:$B$782,I$383)+'СЕТ СН'!$F$13</f>
        <v>0</v>
      </c>
      <c r="J411" s="36">
        <f ca="1">SUMIFS(СВЦЭМ!$L$40:$L$783,СВЦЭМ!$A$40:$A$783,$A411,СВЦЭМ!$B$39:$B$782,J$383)+'СЕТ СН'!$F$13</f>
        <v>0</v>
      </c>
      <c r="K411" s="36">
        <f ca="1">SUMIFS(СВЦЭМ!$L$40:$L$783,СВЦЭМ!$A$40:$A$783,$A411,СВЦЭМ!$B$39:$B$782,K$383)+'СЕТ СН'!$F$13</f>
        <v>0</v>
      </c>
      <c r="L411" s="36">
        <f ca="1">SUMIFS(СВЦЭМ!$L$40:$L$783,СВЦЭМ!$A$40:$A$783,$A411,СВЦЭМ!$B$39:$B$782,L$383)+'СЕТ СН'!$F$13</f>
        <v>0</v>
      </c>
      <c r="M411" s="36">
        <f ca="1">SUMIFS(СВЦЭМ!$L$40:$L$783,СВЦЭМ!$A$40:$A$783,$A411,СВЦЭМ!$B$39:$B$782,M$383)+'СЕТ СН'!$F$13</f>
        <v>0</v>
      </c>
      <c r="N411" s="36">
        <f ca="1">SUMIFS(СВЦЭМ!$L$40:$L$783,СВЦЭМ!$A$40:$A$783,$A411,СВЦЭМ!$B$39:$B$782,N$383)+'СЕТ СН'!$F$13</f>
        <v>0</v>
      </c>
      <c r="O411" s="36">
        <f ca="1">SUMIFS(СВЦЭМ!$L$40:$L$783,СВЦЭМ!$A$40:$A$783,$A411,СВЦЭМ!$B$39:$B$782,O$383)+'СЕТ СН'!$F$13</f>
        <v>0</v>
      </c>
      <c r="P411" s="36">
        <f ca="1">SUMIFS(СВЦЭМ!$L$40:$L$783,СВЦЭМ!$A$40:$A$783,$A411,СВЦЭМ!$B$39:$B$782,P$383)+'СЕТ СН'!$F$13</f>
        <v>0</v>
      </c>
      <c r="Q411" s="36">
        <f ca="1">SUMIFS(СВЦЭМ!$L$40:$L$783,СВЦЭМ!$A$40:$A$783,$A411,СВЦЭМ!$B$39:$B$782,Q$383)+'СЕТ СН'!$F$13</f>
        <v>0</v>
      </c>
      <c r="R411" s="36">
        <f ca="1">SUMIFS(СВЦЭМ!$L$40:$L$783,СВЦЭМ!$A$40:$A$783,$A411,СВЦЭМ!$B$39:$B$782,R$383)+'СЕТ СН'!$F$13</f>
        <v>0</v>
      </c>
      <c r="S411" s="36">
        <f ca="1">SUMIFS(СВЦЭМ!$L$40:$L$783,СВЦЭМ!$A$40:$A$783,$A411,СВЦЭМ!$B$39:$B$782,S$383)+'СЕТ СН'!$F$13</f>
        <v>0</v>
      </c>
      <c r="T411" s="36">
        <f ca="1">SUMIFS(СВЦЭМ!$L$40:$L$783,СВЦЭМ!$A$40:$A$783,$A411,СВЦЭМ!$B$39:$B$782,T$383)+'СЕТ СН'!$F$13</f>
        <v>0</v>
      </c>
      <c r="U411" s="36">
        <f ca="1">SUMIFS(СВЦЭМ!$L$40:$L$783,СВЦЭМ!$A$40:$A$783,$A411,СВЦЭМ!$B$39:$B$782,U$383)+'СЕТ СН'!$F$13</f>
        <v>0</v>
      </c>
      <c r="V411" s="36">
        <f ca="1">SUMIFS(СВЦЭМ!$L$40:$L$783,СВЦЭМ!$A$40:$A$783,$A411,СВЦЭМ!$B$39:$B$782,V$383)+'СЕТ СН'!$F$13</f>
        <v>0</v>
      </c>
      <c r="W411" s="36">
        <f ca="1">SUMIFS(СВЦЭМ!$L$40:$L$783,СВЦЭМ!$A$40:$A$783,$A411,СВЦЭМ!$B$39:$B$782,W$383)+'СЕТ СН'!$F$13</f>
        <v>0</v>
      </c>
      <c r="X411" s="36">
        <f ca="1">SUMIFS(СВЦЭМ!$L$40:$L$783,СВЦЭМ!$A$40:$A$783,$A411,СВЦЭМ!$B$39:$B$782,X$383)+'СЕТ СН'!$F$13</f>
        <v>0</v>
      </c>
      <c r="Y411" s="36">
        <f ca="1">SUMIFS(СВЦЭМ!$L$40:$L$783,СВЦЭМ!$A$40:$A$783,$A411,СВЦЭМ!$B$39:$B$782,Y$383)+'СЕТ СН'!$F$13</f>
        <v>0</v>
      </c>
    </row>
    <row r="412" spans="1:26" ht="15.75" hidden="1" x14ac:dyDescent="0.2">
      <c r="A412" s="35">
        <f t="shared" si="11"/>
        <v>44986</v>
      </c>
      <c r="B412" s="36">
        <f ca="1">SUMIFS(СВЦЭМ!$L$40:$L$783,СВЦЭМ!$A$40:$A$783,$A412,СВЦЭМ!$B$39:$B$782,B$383)+'СЕТ СН'!$F$13</f>
        <v>0</v>
      </c>
      <c r="C412" s="36">
        <f ca="1">SUMIFS(СВЦЭМ!$L$40:$L$783,СВЦЭМ!$A$40:$A$783,$A412,СВЦЭМ!$B$39:$B$782,C$383)+'СЕТ СН'!$F$13</f>
        <v>0</v>
      </c>
      <c r="D412" s="36">
        <f ca="1">SUMIFS(СВЦЭМ!$L$40:$L$783,СВЦЭМ!$A$40:$A$783,$A412,СВЦЭМ!$B$39:$B$782,D$383)+'СЕТ СН'!$F$13</f>
        <v>0</v>
      </c>
      <c r="E412" s="36">
        <f ca="1">SUMIFS(СВЦЭМ!$L$40:$L$783,СВЦЭМ!$A$40:$A$783,$A412,СВЦЭМ!$B$39:$B$782,E$383)+'СЕТ СН'!$F$13</f>
        <v>0</v>
      </c>
      <c r="F412" s="36">
        <f ca="1">SUMIFS(СВЦЭМ!$L$40:$L$783,СВЦЭМ!$A$40:$A$783,$A412,СВЦЭМ!$B$39:$B$782,F$383)+'СЕТ СН'!$F$13</f>
        <v>0</v>
      </c>
      <c r="G412" s="36">
        <f ca="1">SUMIFS(СВЦЭМ!$L$40:$L$783,СВЦЭМ!$A$40:$A$783,$A412,СВЦЭМ!$B$39:$B$782,G$383)+'СЕТ СН'!$F$13</f>
        <v>0</v>
      </c>
      <c r="H412" s="36">
        <f ca="1">SUMIFS(СВЦЭМ!$L$40:$L$783,СВЦЭМ!$A$40:$A$783,$A412,СВЦЭМ!$B$39:$B$782,H$383)+'СЕТ СН'!$F$13</f>
        <v>0</v>
      </c>
      <c r="I412" s="36">
        <f ca="1">SUMIFS(СВЦЭМ!$L$40:$L$783,СВЦЭМ!$A$40:$A$783,$A412,СВЦЭМ!$B$39:$B$782,I$383)+'СЕТ СН'!$F$13</f>
        <v>0</v>
      </c>
      <c r="J412" s="36">
        <f ca="1">SUMIFS(СВЦЭМ!$L$40:$L$783,СВЦЭМ!$A$40:$A$783,$A412,СВЦЭМ!$B$39:$B$782,J$383)+'СЕТ СН'!$F$13</f>
        <v>0</v>
      </c>
      <c r="K412" s="36">
        <f ca="1">SUMIFS(СВЦЭМ!$L$40:$L$783,СВЦЭМ!$A$40:$A$783,$A412,СВЦЭМ!$B$39:$B$782,K$383)+'СЕТ СН'!$F$13</f>
        <v>0</v>
      </c>
      <c r="L412" s="36">
        <f ca="1">SUMIFS(СВЦЭМ!$L$40:$L$783,СВЦЭМ!$A$40:$A$783,$A412,СВЦЭМ!$B$39:$B$782,L$383)+'СЕТ СН'!$F$13</f>
        <v>0</v>
      </c>
      <c r="M412" s="36">
        <f ca="1">SUMIFS(СВЦЭМ!$L$40:$L$783,СВЦЭМ!$A$40:$A$783,$A412,СВЦЭМ!$B$39:$B$782,M$383)+'СЕТ СН'!$F$13</f>
        <v>0</v>
      </c>
      <c r="N412" s="36">
        <f ca="1">SUMIFS(СВЦЭМ!$L$40:$L$783,СВЦЭМ!$A$40:$A$783,$A412,СВЦЭМ!$B$39:$B$782,N$383)+'СЕТ СН'!$F$13</f>
        <v>0</v>
      </c>
      <c r="O412" s="36">
        <f ca="1">SUMIFS(СВЦЭМ!$L$40:$L$783,СВЦЭМ!$A$40:$A$783,$A412,СВЦЭМ!$B$39:$B$782,O$383)+'СЕТ СН'!$F$13</f>
        <v>0</v>
      </c>
      <c r="P412" s="36">
        <f ca="1">SUMIFS(СВЦЭМ!$L$40:$L$783,СВЦЭМ!$A$40:$A$783,$A412,СВЦЭМ!$B$39:$B$782,P$383)+'СЕТ СН'!$F$13</f>
        <v>0</v>
      </c>
      <c r="Q412" s="36">
        <f ca="1">SUMIFS(СВЦЭМ!$L$40:$L$783,СВЦЭМ!$A$40:$A$783,$A412,СВЦЭМ!$B$39:$B$782,Q$383)+'СЕТ СН'!$F$13</f>
        <v>0</v>
      </c>
      <c r="R412" s="36">
        <f ca="1">SUMIFS(СВЦЭМ!$L$40:$L$783,СВЦЭМ!$A$40:$A$783,$A412,СВЦЭМ!$B$39:$B$782,R$383)+'СЕТ СН'!$F$13</f>
        <v>0</v>
      </c>
      <c r="S412" s="36">
        <f ca="1">SUMIFS(СВЦЭМ!$L$40:$L$783,СВЦЭМ!$A$40:$A$783,$A412,СВЦЭМ!$B$39:$B$782,S$383)+'СЕТ СН'!$F$13</f>
        <v>0</v>
      </c>
      <c r="T412" s="36">
        <f ca="1">SUMIFS(СВЦЭМ!$L$40:$L$783,СВЦЭМ!$A$40:$A$783,$A412,СВЦЭМ!$B$39:$B$782,T$383)+'СЕТ СН'!$F$13</f>
        <v>0</v>
      </c>
      <c r="U412" s="36">
        <f ca="1">SUMIFS(СВЦЭМ!$L$40:$L$783,СВЦЭМ!$A$40:$A$783,$A412,СВЦЭМ!$B$39:$B$782,U$383)+'СЕТ СН'!$F$13</f>
        <v>0</v>
      </c>
      <c r="V412" s="36">
        <f ca="1">SUMIFS(СВЦЭМ!$L$40:$L$783,СВЦЭМ!$A$40:$A$783,$A412,СВЦЭМ!$B$39:$B$782,V$383)+'СЕТ СН'!$F$13</f>
        <v>0</v>
      </c>
      <c r="W412" s="36">
        <f ca="1">SUMIFS(СВЦЭМ!$L$40:$L$783,СВЦЭМ!$A$40:$A$783,$A412,СВЦЭМ!$B$39:$B$782,W$383)+'СЕТ СН'!$F$13</f>
        <v>0</v>
      </c>
      <c r="X412" s="36">
        <f ca="1">SUMIFS(СВЦЭМ!$L$40:$L$783,СВЦЭМ!$A$40:$A$783,$A412,СВЦЭМ!$B$39:$B$782,X$383)+'СЕТ СН'!$F$13</f>
        <v>0</v>
      </c>
      <c r="Y412" s="36">
        <f ca="1">SUMIFS(СВЦЭМ!$L$40:$L$783,СВЦЭМ!$A$40:$A$783,$A412,СВЦЭМ!$B$39:$B$782,Y$383)+'СЕТ СН'!$F$13</f>
        <v>0</v>
      </c>
    </row>
    <row r="413" spans="1:26" ht="15.75" hidden="1" x14ac:dyDescent="0.2">
      <c r="A413" s="35">
        <f t="shared" si="11"/>
        <v>44987</v>
      </c>
      <c r="B413" s="36">
        <f ca="1">SUMIFS(СВЦЭМ!$L$40:$L$783,СВЦЭМ!$A$40:$A$783,$A413,СВЦЭМ!$B$39:$B$782,B$383)+'СЕТ СН'!$F$13</f>
        <v>0</v>
      </c>
      <c r="C413" s="36">
        <f ca="1">SUMIFS(СВЦЭМ!$L$40:$L$783,СВЦЭМ!$A$40:$A$783,$A413,СВЦЭМ!$B$39:$B$782,C$383)+'СЕТ СН'!$F$13</f>
        <v>0</v>
      </c>
      <c r="D413" s="36">
        <f ca="1">SUMIFS(СВЦЭМ!$L$40:$L$783,СВЦЭМ!$A$40:$A$783,$A413,СВЦЭМ!$B$39:$B$782,D$383)+'СЕТ СН'!$F$13</f>
        <v>0</v>
      </c>
      <c r="E413" s="36">
        <f ca="1">SUMIFS(СВЦЭМ!$L$40:$L$783,СВЦЭМ!$A$40:$A$783,$A413,СВЦЭМ!$B$39:$B$782,E$383)+'СЕТ СН'!$F$13</f>
        <v>0</v>
      </c>
      <c r="F413" s="36">
        <f ca="1">SUMIFS(СВЦЭМ!$L$40:$L$783,СВЦЭМ!$A$40:$A$783,$A413,СВЦЭМ!$B$39:$B$782,F$383)+'СЕТ СН'!$F$13</f>
        <v>0</v>
      </c>
      <c r="G413" s="36">
        <f ca="1">SUMIFS(СВЦЭМ!$L$40:$L$783,СВЦЭМ!$A$40:$A$783,$A413,СВЦЭМ!$B$39:$B$782,G$383)+'СЕТ СН'!$F$13</f>
        <v>0</v>
      </c>
      <c r="H413" s="36">
        <f ca="1">SUMIFS(СВЦЭМ!$L$40:$L$783,СВЦЭМ!$A$40:$A$783,$A413,СВЦЭМ!$B$39:$B$782,H$383)+'СЕТ СН'!$F$13</f>
        <v>0</v>
      </c>
      <c r="I413" s="36">
        <f ca="1">SUMIFS(СВЦЭМ!$L$40:$L$783,СВЦЭМ!$A$40:$A$783,$A413,СВЦЭМ!$B$39:$B$782,I$383)+'СЕТ СН'!$F$13</f>
        <v>0</v>
      </c>
      <c r="J413" s="36">
        <f ca="1">SUMIFS(СВЦЭМ!$L$40:$L$783,СВЦЭМ!$A$40:$A$783,$A413,СВЦЭМ!$B$39:$B$782,J$383)+'СЕТ СН'!$F$13</f>
        <v>0</v>
      </c>
      <c r="K413" s="36">
        <f ca="1">SUMIFS(СВЦЭМ!$L$40:$L$783,СВЦЭМ!$A$40:$A$783,$A413,СВЦЭМ!$B$39:$B$782,K$383)+'СЕТ СН'!$F$13</f>
        <v>0</v>
      </c>
      <c r="L413" s="36">
        <f ca="1">SUMIFS(СВЦЭМ!$L$40:$L$783,СВЦЭМ!$A$40:$A$783,$A413,СВЦЭМ!$B$39:$B$782,L$383)+'СЕТ СН'!$F$13</f>
        <v>0</v>
      </c>
      <c r="M413" s="36">
        <f ca="1">SUMIFS(СВЦЭМ!$L$40:$L$783,СВЦЭМ!$A$40:$A$783,$A413,СВЦЭМ!$B$39:$B$782,M$383)+'СЕТ СН'!$F$13</f>
        <v>0</v>
      </c>
      <c r="N413" s="36">
        <f ca="1">SUMIFS(СВЦЭМ!$L$40:$L$783,СВЦЭМ!$A$40:$A$783,$A413,СВЦЭМ!$B$39:$B$782,N$383)+'СЕТ СН'!$F$13</f>
        <v>0</v>
      </c>
      <c r="O413" s="36">
        <f ca="1">SUMIFS(СВЦЭМ!$L$40:$L$783,СВЦЭМ!$A$40:$A$783,$A413,СВЦЭМ!$B$39:$B$782,O$383)+'СЕТ СН'!$F$13</f>
        <v>0</v>
      </c>
      <c r="P413" s="36">
        <f ca="1">SUMIFS(СВЦЭМ!$L$40:$L$783,СВЦЭМ!$A$40:$A$783,$A413,СВЦЭМ!$B$39:$B$782,P$383)+'СЕТ СН'!$F$13</f>
        <v>0</v>
      </c>
      <c r="Q413" s="36">
        <f ca="1">SUMIFS(СВЦЭМ!$L$40:$L$783,СВЦЭМ!$A$40:$A$783,$A413,СВЦЭМ!$B$39:$B$782,Q$383)+'СЕТ СН'!$F$13</f>
        <v>0</v>
      </c>
      <c r="R413" s="36">
        <f ca="1">SUMIFS(СВЦЭМ!$L$40:$L$783,СВЦЭМ!$A$40:$A$783,$A413,СВЦЭМ!$B$39:$B$782,R$383)+'СЕТ СН'!$F$13</f>
        <v>0</v>
      </c>
      <c r="S413" s="36">
        <f ca="1">SUMIFS(СВЦЭМ!$L$40:$L$783,СВЦЭМ!$A$40:$A$783,$A413,СВЦЭМ!$B$39:$B$782,S$383)+'СЕТ СН'!$F$13</f>
        <v>0</v>
      </c>
      <c r="T413" s="36">
        <f ca="1">SUMIFS(СВЦЭМ!$L$40:$L$783,СВЦЭМ!$A$40:$A$783,$A413,СВЦЭМ!$B$39:$B$782,T$383)+'СЕТ СН'!$F$13</f>
        <v>0</v>
      </c>
      <c r="U413" s="36">
        <f ca="1">SUMIFS(СВЦЭМ!$L$40:$L$783,СВЦЭМ!$A$40:$A$783,$A413,СВЦЭМ!$B$39:$B$782,U$383)+'СЕТ СН'!$F$13</f>
        <v>0</v>
      </c>
      <c r="V413" s="36">
        <f ca="1">SUMIFS(СВЦЭМ!$L$40:$L$783,СВЦЭМ!$A$40:$A$783,$A413,СВЦЭМ!$B$39:$B$782,V$383)+'СЕТ СН'!$F$13</f>
        <v>0</v>
      </c>
      <c r="W413" s="36">
        <f ca="1">SUMIFS(СВЦЭМ!$L$40:$L$783,СВЦЭМ!$A$40:$A$783,$A413,СВЦЭМ!$B$39:$B$782,W$383)+'СЕТ СН'!$F$13</f>
        <v>0</v>
      </c>
      <c r="X413" s="36">
        <f ca="1">SUMIFS(СВЦЭМ!$L$40:$L$783,СВЦЭМ!$A$40:$A$783,$A413,СВЦЭМ!$B$39:$B$782,X$383)+'СЕТ СН'!$F$13</f>
        <v>0</v>
      </c>
      <c r="Y413" s="36">
        <f ca="1">SUMIFS(СВЦЭМ!$L$40:$L$783,СВЦЭМ!$A$40:$A$783,$A413,СВЦЭМ!$B$39:$B$782,Y$383)+'СЕТ СН'!$F$13</f>
        <v>0</v>
      </c>
    </row>
    <row r="414" spans="1:26" ht="15.75" hidden="1" x14ac:dyDescent="0.2">
      <c r="A414" s="35">
        <f t="shared" si="11"/>
        <v>44988</v>
      </c>
      <c r="B414" s="36">
        <f ca="1">SUMIFS(СВЦЭМ!$L$40:$L$783,СВЦЭМ!$A$40:$A$783,$A414,СВЦЭМ!$B$39:$B$782,B$383)+'СЕТ СН'!$F$13</f>
        <v>0</v>
      </c>
      <c r="C414" s="36">
        <f ca="1">SUMIFS(СВЦЭМ!$L$40:$L$783,СВЦЭМ!$A$40:$A$783,$A414,СВЦЭМ!$B$39:$B$782,C$383)+'СЕТ СН'!$F$13</f>
        <v>0</v>
      </c>
      <c r="D414" s="36">
        <f ca="1">SUMIFS(СВЦЭМ!$L$40:$L$783,СВЦЭМ!$A$40:$A$783,$A414,СВЦЭМ!$B$39:$B$782,D$383)+'СЕТ СН'!$F$13</f>
        <v>0</v>
      </c>
      <c r="E414" s="36">
        <f ca="1">SUMIFS(СВЦЭМ!$L$40:$L$783,СВЦЭМ!$A$40:$A$783,$A414,СВЦЭМ!$B$39:$B$782,E$383)+'СЕТ СН'!$F$13</f>
        <v>0</v>
      </c>
      <c r="F414" s="36">
        <f ca="1">SUMIFS(СВЦЭМ!$L$40:$L$783,СВЦЭМ!$A$40:$A$783,$A414,СВЦЭМ!$B$39:$B$782,F$383)+'СЕТ СН'!$F$13</f>
        <v>0</v>
      </c>
      <c r="G414" s="36">
        <f ca="1">SUMIFS(СВЦЭМ!$L$40:$L$783,СВЦЭМ!$A$40:$A$783,$A414,СВЦЭМ!$B$39:$B$782,G$383)+'СЕТ СН'!$F$13</f>
        <v>0</v>
      </c>
      <c r="H414" s="36">
        <f ca="1">SUMIFS(СВЦЭМ!$L$40:$L$783,СВЦЭМ!$A$40:$A$783,$A414,СВЦЭМ!$B$39:$B$782,H$383)+'СЕТ СН'!$F$13</f>
        <v>0</v>
      </c>
      <c r="I414" s="36">
        <f ca="1">SUMIFS(СВЦЭМ!$L$40:$L$783,СВЦЭМ!$A$40:$A$783,$A414,СВЦЭМ!$B$39:$B$782,I$383)+'СЕТ СН'!$F$13</f>
        <v>0</v>
      </c>
      <c r="J414" s="36">
        <f ca="1">SUMIFS(СВЦЭМ!$L$40:$L$783,СВЦЭМ!$A$40:$A$783,$A414,СВЦЭМ!$B$39:$B$782,J$383)+'СЕТ СН'!$F$13</f>
        <v>0</v>
      </c>
      <c r="K414" s="36">
        <f ca="1">SUMIFS(СВЦЭМ!$L$40:$L$783,СВЦЭМ!$A$40:$A$783,$A414,СВЦЭМ!$B$39:$B$782,K$383)+'СЕТ СН'!$F$13</f>
        <v>0</v>
      </c>
      <c r="L414" s="36">
        <f ca="1">SUMIFS(СВЦЭМ!$L$40:$L$783,СВЦЭМ!$A$40:$A$783,$A414,СВЦЭМ!$B$39:$B$782,L$383)+'СЕТ СН'!$F$13</f>
        <v>0</v>
      </c>
      <c r="M414" s="36">
        <f ca="1">SUMIFS(СВЦЭМ!$L$40:$L$783,СВЦЭМ!$A$40:$A$783,$A414,СВЦЭМ!$B$39:$B$782,M$383)+'СЕТ СН'!$F$13</f>
        <v>0</v>
      </c>
      <c r="N414" s="36">
        <f ca="1">SUMIFS(СВЦЭМ!$L$40:$L$783,СВЦЭМ!$A$40:$A$783,$A414,СВЦЭМ!$B$39:$B$782,N$383)+'СЕТ СН'!$F$13</f>
        <v>0</v>
      </c>
      <c r="O414" s="36">
        <f ca="1">SUMIFS(СВЦЭМ!$L$40:$L$783,СВЦЭМ!$A$40:$A$783,$A414,СВЦЭМ!$B$39:$B$782,O$383)+'СЕТ СН'!$F$13</f>
        <v>0</v>
      </c>
      <c r="P414" s="36">
        <f ca="1">SUMIFS(СВЦЭМ!$L$40:$L$783,СВЦЭМ!$A$40:$A$783,$A414,СВЦЭМ!$B$39:$B$782,P$383)+'СЕТ СН'!$F$13</f>
        <v>0</v>
      </c>
      <c r="Q414" s="36">
        <f ca="1">SUMIFS(СВЦЭМ!$L$40:$L$783,СВЦЭМ!$A$40:$A$783,$A414,СВЦЭМ!$B$39:$B$782,Q$383)+'СЕТ СН'!$F$13</f>
        <v>0</v>
      </c>
      <c r="R414" s="36">
        <f ca="1">SUMIFS(СВЦЭМ!$L$40:$L$783,СВЦЭМ!$A$40:$A$783,$A414,СВЦЭМ!$B$39:$B$782,R$383)+'СЕТ СН'!$F$13</f>
        <v>0</v>
      </c>
      <c r="S414" s="36">
        <f ca="1">SUMIFS(СВЦЭМ!$L$40:$L$783,СВЦЭМ!$A$40:$A$783,$A414,СВЦЭМ!$B$39:$B$782,S$383)+'СЕТ СН'!$F$13</f>
        <v>0</v>
      </c>
      <c r="T414" s="36">
        <f ca="1">SUMIFS(СВЦЭМ!$L$40:$L$783,СВЦЭМ!$A$40:$A$783,$A414,СВЦЭМ!$B$39:$B$782,T$383)+'СЕТ СН'!$F$13</f>
        <v>0</v>
      </c>
      <c r="U414" s="36">
        <f ca="1">SUMIFS(СВЦЭМ!$L$40:$L$783,СВЦЭМ!$A$40:$A$783,$A414,СВЦЭМ!$B$39:$B$782,U$383)+'СЕТ СН'!$F$13</f>
        <v>0</v>
      </c>
      <c r="V414" s="36">
        <f ca="1">SUMIFS(СВЦЭМ!$L$40:$L$783,СВЦЭМ!$A$40:$A$783,$A414,СВЦЭМ!$B$39:$B$782,V$383)+'СЕТ СН'!$F$13</f>
        <v>0</v>
      </c>
      <c r="W414" s="36">
        <f ca="1">SUMIFS(СВЦЭМ!$L$40:$L$783,СВЦЭМ!$A$40:$A$783,$A414,СВЦЭМ!$B$39:$B$782,W$383)+'СЕТ СН'!$F$13</f>
        <v>0</v>
      </c>
      <c r="X414" s="36">
        <f ca="1">SUMIFS(СВЦЭМ!$L$40:$L$783,СВЦЭМ!$A$40:$A$783,$A414,СВЦЭМ!$B$39:$B$782,X$383)+'СЕТ СН'!$F$13</f>
        <v>0</v>
      </c>
      <c r="Y414" s="36">
        <f ca="1">SUMIFS(СВЦЭМ!$L$40:$L$783,СВЦЭМ!$A$40:$A$783,$A414,СВЦЭМ!$B$39:$B$782,Y$383)+'СЕТ СН'!$F$13</f>
        <v>0</v>
      </c>
    </row>
    <row r="415" spans="1:26" ht="15.75" hidden="1"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hidden="1"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47.25" customHeight="1" x14ac:dyDescent="0.25">
      <c r="A417" s="154" t="s">
        <v>122</v>
      </c>
      <c r="B417" s="154"/>
      <c r="C417" s="154"/>
      <c r="D417" s="154"/>
      <c r="E417" s="154"/>
      <c r="F417" s="154"/>
      <c r="G417" s="154"/>
      <c r="H417" s="154"/>
      <c r="I417" s="154"/>
      <c r="J417" s="154"/>
      <c r="K417" s="154"/>
      <c r="L417" s="155">
        <f>СВЦЭМ!$D$18+'СЕТ СН'!$F$14</f>
        <v>448.89315855000001</v>
      </c>
      <c r="M417" s="156"/>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36" t="s">
        <v>74</v>
      </c>
      <c r="B419" s="136"/>
      <c r="C419" s="136"/>
      <c r="D419" s="136"/>
      <c r="E419" s="136"/>
      <c r="F419" s="136"/>
      <c r="G419" s="136"/>
      <c r="H419" s="136"/>
      <c r="I419" s="136"/>
      <c r="J419" s="136"/>
      <c r="K419" s="136"/>
      <c r="L419" s="136"/>
      <c r="M419" s="136"/>
      <c r="N419" s="137" t="s">
        <v>29</v>
      </c>
      <c r="O419" s="137"/>
      <c r="P419" s="137"/>
      <c r="Q419" s="137"/>
      <c r="R419" s="137"/>
      <c r="S419" s="137"/>
      <c r="T419" s="137"/>
      <c r="U419" s="137"/>
      <c r="V419" s="47"/>
      <c r="W419" s="47"/>
      <c r="X419" s="47"/>
      <c r="Y419" s="47"/>
    </row>
    <row r="420" spans="1:25" ht="15.75" x14ac:dyDescent="0.25">
      <c r="A420" s="136"/>
      <c r="B420" s="136"/>
      <c r="C420" s="136"/>
      <c r="D420" s="136"/>
      <c r="E420" s="136"/>
      <c r="F420" s="136"/>
      <c r="G420" s="136"/>
      <c r="H420" s="136"/>
      <c r="I420" s="136"/>
      <c r="J420" s="136"/>
      <c r="K420" s="136"/>
      <c r="L420" s="136"/>
      <c r="M420" s="136"/>
      <c r="N420" s="138" t="s">
        <v>0</v>
      </c>
      <c r="O420" s="138"/>
      <c r="P420" s="138" t="s">
        <v>1</v>
      </c>
      <c r="Q420" s="138"/>
      <c r="R420" s="138" t="s">
        <v>2</v>
      </c>
      <c r="S420" s="138"/>
      <c r="T420" s="138" t="s">
        <v>3</v>
      </c>
      <c r="U420" s="138"/>
    </row>
    <row r="421" spans="1:25" ht="15.75" x14ac:dyDescent="0.25">
      <c r="A421" s="136"/>
      <c r="B421" s="136"/>
      <c r="C421" s="136"/>
      <c r="D421" s="136"/>
      <c r="E421" s="136"/>
      <c r="F421" s="136"/>
      <c r="G421" s="136"/>
      <c r="H421" s="136"/>
      <c r="I421" s="136"/>
      <c r="J421" s="136"/>
      <c r="K421" s="136"/>
      <c r="L421" s="136"/>
      <c r="M421" s="136"/>
      <c r="N421" s="139">
        <f>СВЦЭМ!$D$12+'СЕТ СН'!$F$10-'СЕТ СН'!$F$22</f>
        <v>621148.36720867211</v>
      </c>
      <c r="O421" s="140"/>
      <c r="P421" s="139">
        <f>СВЦЭМ!$D$12+'СЕТ СН'!$F$10-'СЕТ СН'!$G$22</f>
        <v>621148.36720867211</v>
      </c>
      <c r="Q421" s="140"/>
      <c r="R421" s="139">
        <f>СВЦЭМ!$D$12+'СЕТ СН'!$F$10-'СЕТ СН'!$H$22</f>
        <v>621148.36720867211</v>
      </c>
      <c r="S421" s="140"/>
      <c r="T421" s="139">
        <f>СВЦЭМ!$D$12+'СЕТ СН'!$F$10-'СЕТ СН'!$I$22</f>
        <v>621148.36720867211</v>
      </c>
      <c r="U421" s="140"/>
    </row>
    <row r="422" spans="1:25" ht="30" customHeight="1" x14ac:dyDescent="0.25"/>
    <row r="423" spans="1:25" ht="30" customHeight="1" x14ac:dyDescent="0.25"/>
    <row r="424" spans="1:25" ht="30" customHeight="1" x14ac:dyDescent="0.25"/>
    <row r="425" spans="1:25" ht="30" customHeight="1" x14ac:dyDescent="0.25"/>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sheetData>
  <sheetProtection algorithmName="SHA-512" hashValue="DxXEXyKBFdKvQXL5lTEyS95WOPq8CJigArv/Esx0sW7LeHH4kGFwUwHnfEqelY1CJjsGN47k13Z4v+04VPtvBw==" saltValue="CRsLVWwg4jgOfda9CWBi6g==" spinCount="100000" sheet="1" objects="1" scenarios="1" formatCells="0" formatColumns="0" formatRows="0" insertColumns="0" insertRows="0" insertHyperlinks="0" deleteColumns="0" deleteRows="0" sort="0" autoFilter="0" pivotTables="0"/>
  <mergeCells count="39">
    <mergeCell ref="B42:Y43"/>
    <mergeCell ref="A346:A348"/>
    <mergeCell ref="B346:Y347"/>
    <mergeCell ref="A381:A383"/>
    <mergeCell ref="B381:Y382"/>
    <mergeCell ref="A42:A44"/>
    <mergeCell ref="B75:Y76"/>
    <mergeCell ref="B108:Y109"/>
    <mergeCell ref="A75:A77"/>
    <mergeCell ref="A108:A110"/>
    <mergeCell ref="A141:A143"/>
    <mergeCell ref="B141:Y142"/>
    <mergeCell ref="A1:Y1"/>
    <mergeCell ref="A3:Y3"/>
    <mergeCell ref="A4:Y4"/>
    <mergeCell ref="A9:A11"/>
    <mergeCell ref="B9:Y10"/>
    <mergeCell ref="A417:K417"/>
    <mergeCell ref="L417:M417"/>
    <mergeCell ref="A173:A175"/>
    <mergeCell ref="B173:Y174"/>
    <mergeCell ref="N421:O421"/>
    <mergeCell ref="P421:Q421"/>
    <mergeCell ref="R421:S421"/>
    <mergeCell ref="T421:U421"/>
    <mergeCell ref="A311:A313"/>
    <mergeCell ref="B311:Y312"/>
    <mergeCell ref="A205:A207"/>
    <mergeCell ref="B205:Y206"/>
    <mergeCell ref="A240:A242"/>
    <mergeCell ref="B240:Y241"/>
    <mergeCell ref="A276:A278"/>
    <mergeCell ref="B276:Y277"/>
    <mergeCell ref="A419:M421"/>
    <mergeCell ref="N419:U419"/>
    <mergeCell ref="N420:O420"/>
    <mergeCell ref="P420:Q420"/>
    <mergeCell ref="R420:S420"/>
    <mergeCell ref="T420:U42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0"/>
  <sheetViews>
    <sheetView topLeftCell="A185" zoomScale="70" zoomScaleNormal="70" zoomScaleSheetLayoutView="80" workbookViewId="0">
      <selection activeCell="AC107" sqref="AC107"/>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2023 г.</v>
      </c>
      <c r="B1" s="123"/>
      <c r="C1" s="123"/>
      <c r="D1" s="123"/>
      <c r="E1" s="123"/>
      <c r="F1" s="123"/>
      <c r="G1" s="123"/>
      <c r="H1" s="123"/>
      <c r="I1" s="123"/>
      <c r="J1" s="123"/>
      <c r="K1" s="123"/>
      <c r="L1" s="123"/>
      <c r="M1" s="123"/>
      <c r="N1" s="123"/>
      <c r="O1" s="123"/>
      <c r="P1" s="123"/>
      <c r="Q1" s="123"/>
      <c r="R1" s="123"/>
      <c r="S1" s="123"/>
      <c r="T1" s="123"/>
      <c r="U1" s="123"/>
      <c r="V1" s="123"/>
      <c r="W1" s="123"/>
      <c r="X1" s="123"/>
      <c r="Y1" s="123"/>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4" t="s">
        <v>42</v>
      </c>
      <c r="B3" s="124"/>
      <c r="C3" s="124"/>
      <c r="D3" s="124"/>
      <c r="E3" s="124"/>
      <c r="F3" s="124"/>
      <c r="G3" s="124"/>
      <c r="H3" s="124"/>
      <c r="I3" s="124"/>
      <c r="J3" s="124"/>
      <c r="K3" s="124"/>
      <c r="L3" s="124"/>
      <c r="M3" s="124"/>
      <c r="N3" s="124"/>
      <c r="O3" s="124"/>
      <c r="P3" s="124"/>
      <c r="Q3" s="124"/>
      <c r="R3" s="124"/>
      <c r="S3" s="124"/>
      <c r="T3" s="124"/>
      <c r="U3" s="124"/>
      <c r="V3" s="124"/>
      <c r="W3" s="124"/>
      <c r="X3" s="124"/>
      <c r="Y3" s="124"/>
    </row>
    <row r="4" spans="1:27" ht="32.25" customHeight="1" x14ac:dyDescent="0.2">
      <c r="A4" s="124" t="s">
        <v>81</v>
      </c>
      <c r="B4" s="124"/>
      <c r="C4" s="124"/>
      <c r="D4" s="124"/>
      <c r="E4" s="124"/>
      <c r="F4" s="124"/>
      <c r="G4" s="124"/>
      <c r="H4" s="124"/>
      <c r="I4" s="124"/>
      <c r="J4" s="124"/>
      <c r="K4" s="124"/>
      <c r="L4" s="124"/>
      <c r="M4" s="124"/>
      <c r="N4" s="124"/>
      <c r="O4" s="124"/>
      <c r="P4" s="124"/>
      <c r="Q4" s="124"/>
      <c r="R4" s="124"/>
      <c r="S4" s="124"/>
      <c r="T4" s="124"/>
      <c r="U4" s="124"/>
      <c r="V4" s="124"/>
      <c r="W4" s="124"/>
      <c r="X4" s="124"/>
      <c r="Y4" s="12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5" t="s">
        <v>7</v>
      </c>
      <c r="B9" s="128" t="s">
        <v>69</v>
      </c>
      <c r="C9" s="129"/>
      <c r="D9" s="129"/>
      <c r="E9" s="129"/>
      <c r="F9" s="129"/>
      <c r="G9" s="129"/>
      <c r="H9" s="129"/>
      <c r="I9" s="129"/>
      <c r="J9" s="129"/>
      <c r="K9" s="129"/>
      <c r="L9" s="129"/>
      <c r="M9" s="129"/>
      <c r="N9" s="129"/>
      <c r="O9" s="129"/>
      <c r="P9" s="129"/>
      <c r="Q9" s="129"/>
      <c r="R9" s="129"/>
      <c r="S9" s="129"/>
      <c r="T9" s="129"/>
      <c r="U9" s="129"/>
      <c r="V9" s="129"/>
      <c r="W9" s="129"/>
      <c r="X9" s="129"/>
      <c r="Y9" s="130"/>
    </row>
    <row r="10" spans="1:27" ht="12.75" customHeight="1" x14ac:dyDescent="0.2">
      <c r="A10" s="126"/>
      <c r="B10" s="131"/>
      <c r="C10" s="132"/>
      <c r="D10" s="132"/>
      <c r="E10" s="132"/>
      <c r="F10" s="132"/>
      <c r="G10" s="132"/>
      <c r="H10" s="132"/>
      <c r="I10" s="132"/>
      <c r="J10" s="132"/>
      <c r="K10" s="132"/>
      <c r="L10" s="132"/>
      <c r="M10" s="132"/>
      <c r="N10" s="132"/>
      <c r="O10" s="132"/>
      <c r="P10" s="132"/>
      <c r="Q10" s="132"/>
      <c r="R10" s="132"/>
      <c r="S10" s="132"/>
      <c r="T10" s="132"/>
      <c r="U10" s="132"/>
      <c r="V10" s="132"/>
      <c r="W10" s="132"/>
      <c r="X10" s="132"/>
      <c r="Y10" s="133"/>
    </row>
    <row r="11" spans="1:27" ht="12.75" customHeight="1" x14ac:dyDescent="0.2">
      <c r="A11" s="127"/>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SUMIFS(СВЦЭМ!$D$39:$D$782,СВЦЭМ!$A$39:$A$782,$A12,СВЦЭМ!$B$39:$B$782,B$11)+'СЕТ СН'!$F$11+СВЦЭМ!$D$10+'СЕТ СН'!$F$6-'СЕТ СН'!$F$23</f>
        <v>2203.6670746499999</v>
      </c>
      <c r="C12" s="36">
        <f>SUMIFS(СВЦЭМ!$D$39:$D$782,СВЦЭМ!$A$39:$A$782,$A12,СВЦЭМ!$B$39:$B$782,C$11)+'СЕТ СН'!$F$11+СВЦЭМ!$D$10+'СЕТ СН'!$F$6-'СЕТ СН'!$F$23</f>
        <v>2217.0469079499999</v>
      </c>
      <c r="D12" s="36">
        <f>SUMIFS(СВЦЭМ!$D$39:$D$782,СВЦЭМ!$A$39:$A$782,$A12,СВЦЭМ!$B$39:$B$782,D$11)+'СЕТ СН'!$F$11+СВЦЭМ!$D$10+'СЕТ СН'!$F$6-'СЕТ СН'!$F$23</f>
        <v>2294.5394123999999</v>
      </c>
      <c r="E12" s="36">
        <f>SUMIFS(СВЦЭМ!$D$39:$D$782,СВЦЭМ!$A$39:$A$782,$A12,СВЦЭМ!$B$39:$B$782,E$11)+'СЕТ СН'!$F$11+СВЦЭМ!$D$10+'СЕТ СН'!$F$6-'СЕТ СН'!$F$23</f>
        <v>2325.7299566699999</v>
      </c>
      <c r="F12" s="36">
        <f>SUMIFS(СВЦЭМ!$D$39:$D$782,СВЦЭМ!$A$39:$A$782,$A12,СВЦЭМ!$B$39:$B$782,F$11)+'СЕТ СН'!$F$11+СВЦЭМ!$D$10+'СЕТ СН'!$F$6-'СЕТ СН'!$F$23</f>
        <v>2326.39038906</v>
      </c>
      <c r="G12" s="36">
        <f>SUMIFS(СВЦЭМ!$D$39:$D$782,СВЦЭМ!$A$39:$A$782,$A12,СВЦЭМ!$B$39:$B$782,G$11)+'СЕТ СН'!$F$11+СВЦЭМ!$D$10+'СЕТ СН'!$F$6-'СЕТ СН'!$F$23</f>
        <v>2295.5436306500001</v>
      </c>
      <c r="H12" s="36">
        <f>SUMIFS(СВЦЭМ!$D$39:$D$782,СВЦЭМ!$A$39:$A$782,$A12,СВЦЭМ!$B$39:$B$782,H$11)+'СЕТ СН'!$F$11+СВЦЭМ!$D$10+'СЕТ СН'!$F$6-'СЕТ СН'!$F$23</f>
        <v>2263.9775989700001</v>
      </c>
      <c r="I12" s="36">
        <f>SUMIFS(СВЦЭМ!$D$39:$D$782,СВЦЭМ!$A$39:$A$782,$A12,СВЦЭМ!$B$39:$B$782,I$11)+'СЕТ СН'!$F$11+СВЦЭМ!$D$10+'СЕТ СН'!$F$6-'СЕТ СН'!$F$23</f>
        <v>2336.7091480600002</v>
      </c>
      <c r="J12" s="36">
        <f>SUMIFS(СВЦЭМ!$D$39:$D$782,СВЦЭМ!$A$39:$A$782,$A12,СВЦЭМ!$B$39:$B$782,J$11)+'СЕТ СН'!$F$11+СВЦЭМ!$D$10+'СЕТ СН'!$F$6-'СЕТ СН'!$F$23</f>
        <v>2337.4957018600003</v>
      </c>
      <c r="K12" s="36">
        <f>SUMIFS(СВЦЭМ!$D$39:$D$782,СВЦЭМ!$A$39:$A$782,$A12,СВЦЭМ!$B$39:$B$782,K$11)+'СЕТ СН'!$F$11+СВЦЭМ!$D$10+'СЕТ СН'!$F$6-'СЕТ СН'!$F$23</f>
        <v>2332.6329286600003</v>
      </c>
      <c r="L12" s="36">
        <f>SUMIFS(СВЦЭМ!$D$39:$D$782,СВЦЭМ!$A$39:$A$782,$A12,СВЦЭМ!$B$39:$B$782,L$11)+'СЕТ СН'!$F$11+СВЦЭМ!$D$10+'СЕТ СН'!$F$6-'СЕТ СН'!$F$23</f>
        <v>2310.3003656999999</v>
      </c>
      <c r="M12" s="36">
        <f>SUMIFS(СВЦЭМ!$D$39:$D$782,СВЦЭМ!$A$39:$A$782,$A12,СВЦЭМ!$B$39:$B$782,M$11)+'СЕТ СН'!$F$11+СВЦЭМ!$D$10+'СЕТ СН'!$F$6-'СЕТ СН'!$F$23</f>
        <v>2305.2588418800001</v>
      </c>
      <c r="N12" s="36">
        <f>SUMIFS(СВЦЭМ!$D$39:$D$782,СВЦЭМ!$A$39:$A$782,$A12,СВЦЭМ!$B$39:$B$782,N$11)+'СЕТ СН'!$F$11+СВЦЭМ!$D$10+'СЕТ СН'!$F$6-'СЕТ СН'!$F$23</f>
        <v>2276.6598311900002</v>
      </c>
      <c r="O12" s="36">
        <f>SUMIFS(СВЦЭМ!$D$39:$D$782,СВЦЭМ!$A$39:$A$782,$A12,СВЦЭМ!$B$39:$B$782,O$11)+'СЕТ СН'!$F$11+СВЦЭМ!$D$10+'СЕТ СН'!$F$6-'СЕТ СН'!$F$23</f>
        <v>2257.3660668699999</v>
      </c>
      <c r="P12" s="36">
        <f>SUMIFS(СВЦЭМ!$D$39:$D$782,СВЦЭМ!$A$39:$A$782,$A12,СВЦЭМ!$B$39:$B$782,P$11)+'СЕТ СН'!$F$11+СВЦЭМ!$D$10+'СЕТ СН'!$F$6-'СЕТ СН'!$F$23</f>
        <v>2256.3901112500002</v>
      </c>
      <c r="Q12" s="36">
        <f>SUMIFS(СВЦЭМ!$D$39:$D$782,СВЦЭМ!$A$39:$A$782,$A12,СВЦЭМ!$B$39:$B$782,Q$11)+'СЕТ СН'!$F$11+СВЦЭМ!$D$10+'СЕТ СН'!$F$6-'СЕТ СН'!$F$23</f>
        <v>2252.4596315500003</v>
      </c>
      <c r="R12" s="36">
        <f>SUMIFS(СВЦЭМ!$D$39:$D$782,СВЦЭМ!$A$39:$A$782,$A12,СВЦЭМ!$B$39:$B$782,R$11)+'СЕТ СН'!$F$11+СВЦЭМ!$D$10+'СЕТ СН'!$F$6-'СЕТ СН'!$F$23</f>
        <v>2242.4748322999999</v>
      </c>
      <c r="S12" s="36">
        <f>SUMIFS(СВЦЭМ!$D$39:$D$782,СВЦЭМ!$A$39:$A$782,$A12,СВЦЭМ!$B$39:$B$782,S$11)+'СЕТ СН'!$F$11+СВЦЭМ!$D$10+'СЕТ СН'!$F$6-'СЕТ СН'!$F$23</f>
        <v>2248.7917785499999</v>
      </c>
      <c r="T12" s="36">
        <f>SUMIFS(СВЦЭМ!$D$39:$D$782,СВЦЭМ!$A$39:$A$782,$A12,СВЦЭМ!$B$39:$B$782,T$11)+'СЕТ СН'!$F$11+СВЦЭМ!$D$10+'СЕТ СН'!$F$6-'СЕТ СН'!$F$23</f>
        <v>2266.3724412699999</v>
      </c>
      <c r="U12" s="36">
        <f>SUMIFS(СВЦЭМ!$D$39:$D$782,СВЦЭМ!$A$39:$A$782,$A12,СВЦЭМ!$B$39:$B$782,U$11)+'СЕТ СН'!$F$11+СВЦЭМ!$D$10+'СЕТ СН'!$F$6-'СЕТ СН'!$F$23</f>
        <v>2241.1624426200001</v>
      </c>
      <c r="V12" s="36">
        <f>SUMIFS(СВЦЭМ!$D$39:$D$782,СВЦЭМ!$A$39:$A$782,$A12,СВЦЭМ!$B$39:$B$782,V$11)+'СЕТ СН'!$F$11+СВЦЭМ!$D$10+'СЕТ СН'!$F$6-'СЕТ СН'!$F$23</f>
        <v>2252.9375753899999</v>
      </c>
      <c r="W12" s="36">
        <f>SUMIFS(СВЦЭМ!$D$39:$D$782,СВЦЭМ!$A$39:$A$782,$A12,СВЦЭМ!$B$39:$B$782,W$11)+'СЕТ СН'!$F$11+СВЦЭМ!$D$10+'СЕТ СН'!$F$6-'СЕТ СН'!$F$23</f>
        <v>2245.3680721000001</v>
      </c>
      <c r="X12" s="36">
        <f>SUMIFS(СВЦЭМ!$D$39:$D$782,СВЦЭМ!$A$39:$A$782,$A12,СВЦЭМ!$B$39:$B$782,X$11)+'СЕТ СН'!$F$11+СВЦЭМ!$D$10+'СЕТ СН'!$F$6-'СЕТ СН'!$F$23</f>
        <v>2225.8053236199999</v>
      </c>
      <c r="Y12" s="36">
        <f>SUMIFS(СВЦЭМ!$D$39:$D$782,СВЦЭМ!$A$39:$A$782,$A12,СВЦЭМ!$B$39:$B$782,Y$11)+'СЕТ СН'!$F$11+СВЦЭМ!$D$10+'СЕТ СН'!$F$6-'СЕТ СН'!$F$23</f>
        <v>2211.5393558599999</v>
      </c>
      <c r="AA12" s="45"/>
    </row>
    <row r="13" spans="1:27" ht="15.75" x14ac:dyDescent="0.2">
      <c r="A13" s="35">
        <f>A12+1</f>
        <v>44959</v>
      </c>
      <c r="B13" s="36">
        <f>SUMIFS(СВЦЭМ!$D$39:$D$782,СВЦЭМ!$A$39:$A$782,$A13,СВЦЭМ!$B$39:$B$782,B$11)+'СЕТ СН'!$F$11+СВЦЭМ!$D$10+'СЕТ СН'!$F$6-'СЕТ СН'!$F$23</f>
        <v>2262.6062687399999</v>
      </c>
      <c r="C13" s="36">
        <f>SUMIFS(СВЦЭМ!$D$39:$D$782,СВЦЭМ!$A$39:$A$782,$A13,СВЦЭМ!$B$39:$B$782,C$11)+'СЕТ СН'!$F$11+СВЦЭМ!$D$10+'СЕТ СН'!$F$6-'СЕТ СН'!$F$23</f>
        <v>2244.0187414000002</v>
      </c>
      <c r="D13" s="36">
        <f>SUMIFS(СВЦЭМ!$D$39:$D$782,СВЦЭМ!$A$39:$A$782,$A13,СВЦЭМ!$B$39:$B$782,D$11)+'СЕТ СН'!$F$11+СВЦЭМ!$D$10+'СЕТ СН'!$F$6-'СЕТ СН'!$F$23</f>
        <v>2245.7545696900002</v>
      </c>
      <c r="E13" s="36">
        <f>SUMIFS(СВЦЭМ!$D$39:$D$782,СВЦЭМ!$A$39:$A$782,$A13,СВЦЭМ!$B$39:$B$782,E$11)+'СЕТ СН'!$F$11+СВЦЭМ!$D$10+'СЕТ СН'!$F$6-'СЕТ СН'!$F$23</f>
        <v>2258.8716832700002</v>
      </c>
      <c r="F13" s="36">
        <f>SUMIFS(СВЦЭМ!$D$39:$D$782,СВЦЭМ!$A$39:$A$782,$A13,СВЦЭМ!$B$39:$B$782,F$11)+'СЕТ СН'!$F$11+СВЦЭМ!$D$10+'СЕТ СН'!$F$6-'СЕТ СН'!$F$23</f>
        <v>2248.57885106</v>
      </c>
      <c r="G13" s="36">
        <f>SUMIFS(СВЦЭМ!$D$39:$D$782,СВЦЭМ!$A$39:$A$782,$A13,СВЦЭМ!$B$39:$B$782,G$11)+'СЕТ СН'!$F$11+СВЦЭМ!$D$10+'СЕТ СН'!$F$6-'СЕТ СН'!$F$23</f>
        <v>2266.5475418199999</v>
      </c>
      <c r="H13" s="36">
        <f>SUMIFS(СВЦЭМ!$D$39:$D$782,СВЦЭМ!$A$39:$A$782,$A13,СВЦЭМ!$B$39:$B$782,H$11)+'СЕТ СН'!$F$11+СВЦЭМ!$D$10+'СЕТ СН'!$F$6-'СЕТ СН'!$F$23</f>
        <v>2315.6018515800001</v>
      </c>
      <c r="I13" s="36">
        <f>SUMIFS(СВЦЭМ!$D$39:$D$782,СВЦЭМ!$A$39:$A$782,$A13,СВЦЭМ!$B$39:$B$782,I$11)+'СЕТ СН'!$F$11+СВЦЭМ!$D$10+'СЕТ СН'!$F$6-'СЕТ СН'!$F$23</f>
        <v>2271.1095592000001</v>
      </c>
      <c r="J13" s="36">
        <f>SUMIFS(СВЦЭМ!$D$39:$D$782,СВЦЭМ!$A$39:$A$782,$A13,СВЦЭМ!$B$39:$B$782,J$11)+'СЕТ СН'!$F$11+СВЦЭМ!$D$10+'СЕТ СН'!$F$6-'СЕТ СН'!$F$23</f>
        <v>2234.8215477799999</v>
      </c>
      <c r="K13" s="36">
        <f>SUMIFS(СВЦЭМ!$D$39:$D$782,СВЦЭМ!$A$39:$A$782,$A13,СВЦЭМ!$B$39:$B$782,K$11)+'СЕТ СН'!$F$11+СВЦЭМ!$D$10+'СЕТ СН'!$F$6-'СЕТ СН'!$F$23</f>
        <v>2252.8901100799999</v>
      </c>
      <c r="L13" s="36">
        <f>SUMIFS(СВЦЭМ!$D$39:$D$782,СВЦЭМ!$A$39:$A$782,$A13,СВЦЭМ!$B$39:$B$782,L$11)+'СЕТ СН'!$F$11+СВЦЭМ!$D$10+'СЕТ СН'!$F$6-'СЕТ СН'!$F$23</f>
        <v>2240.6029254300001</v>
      </c>
      <c r="M13" s="36">
        <f>SUMIFS(СВЦЭМ!$D$39:$D$782,СВЦЭМ!$A$39:$A$782,$A13,СВЦЭМ!$B$39:$B$782,M$11)+'СЕТ СН'!$F$11+СВЦЭМ!$D$10+'СЕТ СН'!$F$6-'СЕТ СН'!$F$23</f>
        <v>2232.53669769</v>
      </c>
      <c r="N13" s="36">
        <f>SUMIFS(СВЦЭМ!$D$39:$D$782,СВЦЭМ!$A$39:$A$782,$A13,СВЦЭМ!$B$39:$B$782,N$11)+'СЕТ СН'!$F$11+СВЦЭМ!$D$10+'СЕТ СН'!$F$6-'СЕТ СН'!$F$23</f>
        <v>2156.58835413</v>
      </c>
      <c r="O13" s="36">
        <f>SUMIFS(СВЦЭМ!$D$39:$D$782,СВЦЭМ!$A$39:$A$782,$A13,СВЦЭМ!$B$39:$B$782,O$11)+'СЕТ СН'!$F$11+СВЦЭМ!$D$10+'СЕТ СН'!$F$6-'СЕТ СН'!$F$23</f>
        <v>2257.9828495300003</v>
      </c>
      <c r="P13" s="36">
        <f>SUMIFS(СВЦЭМ!$D$39:$D$782,СВЦЭМ!$A$39:$A$782,$A13,СВЦЭМ!$B$39:$B$782,P$11)+'СЕТ СН'!$F$11+СВЦЭМ!$D$10+'СЕТ СН'!$F$6-'СЕТ СН'!$F$23</f>
        <v>2325.8489022900003</v>
      </c>
      <c r="Q13" s="36">
        <f>SUMIFS(СВЦЭМ!$D$39:$D$782,СВЦЭМ!$A$39:$A$782,$A13,СВЦЭМ!$B$39:$B$782,Q$11)+'СЕТ СН'!$F$11+СВЦЭМ!$D$10+'СЕТ СН'!$F$6-'СЕТ СН'!$F$23</f>
        <v>2309.9212723800001</v>
      </c>
      <c r="R13" s="36">
        <f>SUMIFS(СВЦЭМ!$D$39:$D$782,СВЦЭМ!$A$39:$A$782,$A13,СВЦЭМ!$B$39:$B$782,R$11)+'СЕТ СН'!$F$11+СВЦЭМ!$D$10+'СЕТ СН'!$F$6-'СЕТ СН'!$F$23</f>
        <v>2279.6526880300003</v>
      </c>
      <c r="S13" s="36">
        <f>SUMIFS(СВЦЭМ!$D$39:$D$782,СВЦЭМ!$A$39:$A$782,$A13,СВЦЭМ!$B$39:$B$782,S$11)+'СЕТ СН'!$F$11+СВЦЭМ!$D$10+'СЕТ СН'!$F$6-'СЕТ СН'!$F$23</f>
        <v>2192.4215228000003</v>
      </c>
      <c r="T13" s="36">
        <f>SUMIFS(СВЦЭМ!$D$39:$D$782,СВЦЭМ!$A$39:$A$782,$A13,СВЦЭМ!$B$39:$B$782,T$11)+'СЕТ СН'!$F$11+СВЦЭМ!$D$10+'СЕТ СН'!$F$6-'СЕТ СН'!$F$23</f>
        <v>2183.1738207900003</v>
      </c>
      <c r="U13" s="36">
        <f>SUMIFS(СВЦЭМ!$D$39:$D$782,СВЦЭМ!$A$39:$A$782,$A13,СВЦЭМ!$B$39:$B$782,U$11)+'СЕТ СН'!$F$11+СВЦЭМ!$D$10+'СЕТ СН'!$F$6-'СЕТ СН'!$F$23</f>
        <v>2247.5536323300003</v>
      </c>
      <c r="V13" s="36">
        <f>SUMIFS(СВЦЭМ!$D$39:$D$782,СВЦЭМ!$A$39:$A$782,$A13,СВЦЭМ!$B$39:$B$782,V$11)+'СЕТ СН'!$F$11+СВЦЭМ!$D$10+'СЕТ СН'!$F$6-'СЕТ СН'!$F$23</f>
        <v>2272.0531531500001</v>
      </c>
      <c r="W13" s="36">
        <f>SUMIFS(СВЦЭМ!$D$39:$D$782,СВЦЭМ!$A$39:$A$782,$A13,СВЦЭМ!$B$39:$B$782,W$11)+'СЕТ СН'!$F$11+СВЦЭМ!$D$10+'СЕТ СН'!$F$6-'СЕТ СН'!$F$23</f>
        <v>2281.56499394</v>
      </c>
      <c r="X13" s="36">
        <f>SUMIFS(СВЦЭМ!$D$39:$D$782,СВЦЭМ!$A$39:$A$782,$A13,СВЦЭМ!$B$39:$B$782,X$11)+'СЕТ СН'!$F$11+СВЦЭМ!$D$10+'СЕТ СН'!$F$6-'СЕТ СН'!$F$23</f>
        <v>2318.4753337000002</v>
      </c>
      <c r="Y13" s="36">
        <f>SUMIFS(СВЦЭМ!$D$39:$D$782,СВЦЭМ!$A$39:$A$782,$A13,СВЦЭМ!$B$39:$B$782,Y$11)+'СЕТ СН'!$F$11+СВЦЭМ!$D$10+'СЕТ СН'!$F$6-'СЕТ СН'!$F$23</f>
        <v>2295.55928417</v>
      </c>
    </row>
    <row r="14" spans="1:27" ht="15.75" x14ac:dyDescent="0.2">
      <c r="A14" s="35">
        <f t="shared" ref="A14:A39" si="0">A13+1</f>
        <v>44960</v>
      </c>
      <c r="B14" s="36">
        <f>SUMIFS(СВЦЭМ!$D$39:$D$782,СВЦЭМ!$A$39:$A$782,$A14,СВЦЭМ!$B$39:$B$782,B$11)+'СЕТ СН'!$F$11+СВЦЭМ!$D$10+'СЕТ СН'!$F$6-'СЕТ СН'!$F$23</f>
        <v>2159.4964204100002</v>
      </c>
      <c r="C14" s="36">
        <f>SUMIFS(СВЦЭМ!$D$39:$D$782,СВЦЭМ!$A$39:$A$782,$A14,СВЦЭМ!$B$39:$B$782,C$11)+'СЕТ СН'!$F$11+СВЦЭМ!$D$10+'СЕТ СН'!$F$6-'СЕТ СН'!$F$23</f>
        <v>2212.6152858599999</v>
      </c>
      <c r="D14" s="36">
        <f>SUMIFS(СВЦЭМ!$D$39:$D$782,СВЦЭМ!$A$39:$A$782,$A14,СВЦЭМ!$B$39:$B$782,D$11)+'СЕТ СН'!$F$11+СВЦЭМ!$D$10+'СЕТ СН'!$F$6-'СЕТ СН'!$F$23</f>
        <v>2221.0729652</v>
      </c>
      <c r="E14" s="36">
        <f>SUMIFS(СВЦЭМ!$D$39:$D$782,СВЦЭМ!$A$39:$A$782,$A14,СВЦЭМ!$B$39:$B$782,E$11)+'СЕТ СН'!$F$11+СВЦЭМ!$D$10+'СЕТ СН'!$F$6-'СЕТ СН'!$F$23</f>
        <v>2214.22546212</v>
      </c>
      <c r="F14" s="36">
        <f>SUMIFS(СВЦЭМ!$D$39:$D$782,СВЦЭМ!$A$39:$A$782,$A14,СВЦЭМ!$B$39:$B$782,F$11)+'СЕТ СН'!$F$11+СВЦЭМ!$D$10+'СЕТ СН'!$F$6-'СЕТ СН'!$F$23</f>
        <v>2221.50997676</v>
      </c>
      <c r="G14" s="36">
        <f>SUMIFS(СВЦЭМ!$D$39:$D$782,СВЦЭМ!$A$39:$A$782,$A14,СВЦЭМ!$B$39:$B$782,G$11)+'СЕТ СН'!$F$11+СВЦЭМ!$D$10+'СЕТ СН'!$F$6-'СЕТ СН'!$F$23</f>
        <v>2197.1095642700002</v>
      </c>
      <c r="H14" s="36">
        <f>SUMIFS(СВЦЭМ!$D$39:$D$782,СВЦЭМ!$A$39:$A$782,$A14,СВЦЭМ!$B$39:$B$782,H$11)+'СЕТ СН'!$F$11+СВЦЭМ!$D$10+'СЕТ СН'!$F$6-'СЕТ СН'!$F$23</f>
        <v>2168.6168716399998</v>
      </c>
      <c r="I14" s="36">
        <f>SUMIFS(СВЦЭМ!$D$39:$D$782,СВЦЭМ!$A$39:$A$782,$A14,СВЦЭМ!$B$39:$B$782,I$11)+'СЕТ СН'!$F$11+СВЦЭМ!$D$10+'СЕТ СН'!$F$6-'СЕТ СН'!$F$23</f>
        <v>2164.9624204000002</v>
      </c>
      <c r="J14" s="36">
        <f>SUMIFS(СВЦЭМ!$D$39:$D$782,СВЦЭМ!$A$39:$A$782,$A14,СВЦЭМ!$B$39:$B$782,J$11)+'СЕТ СН'!$F$11+СВЦЭМ!$D$10+'СЕТ СН'!$F$6-'СЕТ СН'!$F$23</f>
        <v>2163.95439278</v>
      </c>
      <c r="K14" s="36">
        <f>SUMIFS(СВЦЭМ!$D$39:$D$782,СВЦЭМ!$A$39:$A$782,$A14,СВЦЭМ!$B$39:$B$782,K$11)+'СЕТ СН'!$F$11+СВЦЭМ!$D$10+'СЕТ СН'!$F$6-'СЕТ СН'!$F$23</f>
        <v>2174.1809180099999</v>
      </c>
      <c r="L14" s="36">
        <f>SUMIFS(СВЦЭМ!$D$39:$D$782,СВЦЭМ!$A$39:$A$782,$A14,СВЦЭМ!$B$39:$B$782,L$11)+'СЕТ СН'!$F$11+СВЦЭМ!$D$10+'СЕТ СН'!$F$6-'СЕТ СН'!$F$23</f>
        <v>2170.89001495</v>
      </c>
      <c r="M14" s="36">
        <f>SUMIFS(СВЦЭМ!$D$39:$D$782,СВЦЭМ!$A$39:$A$782,$A14,СВЦЭМ!$B$39:$B$782,M$11)+'СЕТ СН'!$F$11+СВЦЭМ!$D$10+'СЕТ СН'!$F$6-'СЕТ СН'!$F$23</f>
        <v>2176.13419501</v>
      </c>
      <c r="N14" s="36">
        <f>SUMIFS(СВЦЭМ!$D$39:$D$782,СВЦЭМ!$A$39:$A$782,$A14,СВЦЭМ!$B$39:$B$782,N$11)+'СЕТ СН'!$F$11+СВЦЭМ!$D$10+'СЕТ СН'!$F$6-'СЕТ СН'!$F$23</f>
        <v>2169.5982465400002</v>
      </c>
      <c r="O14" s="36">
        <f>SUMIFS(СВЦЭМ!$D$39:$D$782,СВЦЭМ!$A$39:$A$782,$A14,СВЦЭМ!$B$39:$B$782,O$11)+'СЕТ СН'!$F$11+СВЦЭМ!$D$10+'СЕТ СН'!$F$6-'СЕТ СН'!$F$23</f>
        <v>2161.3011254000003</v>
      </c>
      <c r="P14" s="36">
        <f>SUMIFS(СВЦЭМ!$D$39:$D$782,СВЦЭМ!$A$39:$A$782,$A14,СВЦЭМ!$B$39:$B$782,P$11)+'СЕТ СН'!$F$11+СВЦЭМ!$D$10+'СЕТ СН'!$F$6-'СЕТ СН'!$F$23</f>
        <v>2157.7029806800001</v>
      </c>
      <c r="Q14" s="36">
        <f>SUMIFS(СВЦЭМ!$D$39:$D$782,СВЦЭМ!$A$39:$A$782,$A14,СВЦЭМ!$B$39:$B$782,Q$11)+'СЕТ СН'!$F$11+СВЦЭМ!$D$10+'СЕТ СН'!$F$6-'СЕТ СН'!$F$23</f>
        <v>2148.6441348200001</v>
      </c>
      <c r="R14" s="36">
        <f>SUMIFS(СВЦЭМ!$D$39:$D$782,СВЦЭМ!$A$39:$A$782,$A14,СВЦЭМ!$B$39:$B$782,R$11)+'СЕТ СН'!$F$11+СВЦЭМ!$D$10+'СЕТ СН'!$F$6-'СЕТ СН'!$F$23</f>
        <v>2142.6517922200001</v>
      </c>
      <c r="S14" s="36">
        <f>SUMIFS(СВЦЭМ!$D$39:$D$782,СВЦЭМ!$A$39:$A$782,$A14,СВЦЭМ!$B$39:$B$782,S$11)+'СЕТ СН'!$F$11+СВЦЭМ!$D$10+'СЕТ СН'!$F$6-'СЕТ СН'!$F$23</f>
        <v>2166.30416057</v>
      </c>
      <c r="T14" s="36">
        <f>SUMIFS(СВЦЭМ!$D$39:$D$782,СВЦЭМ!$A$39:$A$782,$A14,СВЦЭМ!$B$39:$B$782,T$11)+'СЕТ СН'!$F$11+СВЦЭМ!$D$10+'СЕТ СН'!$F$6-'СЕТ СН'!$F$23</f>
        <v>2161.5007006000001</v>
      </c>
      <c r="U14" s="36">
        <f>SUMIFS(СВЦЭМ!$D$39:$D$782,СВЦЭМ!$A$39:$A$782,$A14,СВЦЭМ!$B$39:$B$782,U$11)+'СЕТ СН'!$F$11+СВЦЭМ!$D$10+'СЕТ СН'!$F$6-'СЕТ СН'!$F$23</f>
        <v>2171.1398692600001</v>
      </c>
      <c r="V14" s="36">
        <f>SUMIFS(СВЦЭМ!$D$39:$D$782,СВЦЭМ!$A$39:$A$782,$A14,СВЦЭМ!$B$39:$B$782,V$11)+'СЕТ СН'!$F$11+СВЦЭМ!$D$10+'СЕТ СН'!$F$6-'СЕТ СН'!$F$23</f>
        <v>2165.1921775299998</v>
      </c>
      <c r="W14" s="36">
        <f>SUMIFS(СВЦЭМ!$D$39:$D$782,СВЦЭМ!$A$39:$A$782,$A14,СВЦЭМ!$B$39:$B$782,W$11)+'СЕТ СН'!$F$11+СВЦЭМ!$D$10+'СЕТ СН'!$F$6-'СЕТ СН'!$F$23</f>
        <v>2154.4725709599998</v>
      </c>
      <c r="X14" s="36">
        <f>SUMIFS(СВЦЭМ!$D$39:$D$782,СВЦЭМ!$A$39:$A$782,$A14,СВЦЭМ!$B$39:$B$782,X$11)+'СЕТ СН'!$F$11+СВЦЭМ!$D$10+'СЕТ СН'!$F$6-'СЕТ СН'!$F$23</f>
        <v>2144.4058148000004</v>
      </c>
      <c r="Y14" s="36">
        <f>SUMIFS(СВЦЭМ!$D$39:$D$782,СВЦЭМ!$A$39:$A$782,$A14,СВЦЭМ!$B$39:$B$782,Y$11)+'СЕТ СН'!$F$11+СВЦЭМ!$D$10+'СЕТ СН'!$F$6-'СЕТ СН'!$F$23</f>
        <v>2155.6981652599998</v>
      </c>
    </row>
    <row r="15" spans="1:27" ht="15.75" x14ac:dyDescent="0.2">
      <c r="A15" s="35">
        <f t="shared" si="0"/>
        <v>44961</v>
      </c>
      <c r="B15" s="36">
        <f>SUMIFS(СВЦЭМ!$D$39:$D$782,СВЦЭМ!$A$39:$A$782,$A15,СВЦЭМ!$B$39:$B$782,B$11)+'СЕТ СН'!$F$11+СВЦЭМ!$D$10+'СЕТ СН'!$F$6-'СЕТ СН'!$F$23</f>
        <v>2342.2250806400002</v>
      </c>
      <c r="C15" s="36">
        <f>SUMIFS(СВЦЭМ!$D$39:$D$782,СВЦЭМ!$A$39:$A$782,$A15,СВЦЭМ!$B$39:$B$782,C$11)+'СЕТ СН'!$F$11+СВЦЭМ!$D$10+'СЕТ СН'!$F$6-'СЕТ СН'!$F$23</f>
        <v>2365.6232092200003</v>
      </c>
      <c r="D15" s="36">
        <f>SUMIFS(СВЦЭМ!$D$39:$D$782,СВЦЭМ!$A$39:$A$782,$A15,СВЦЭМ!$B$39:$B$782,D$11)+'СЕТ СН'!$F$11+СВЦЭМ!$D$10+'СЕТ СН'!$F$6-'СЕТ СН'!$F$23</f>
        <v>2367.6251357599999</v>
      </c>
      <c r="E15" s="36">
        <f>SUMIFS(СВЦЭМ!$D$39:$D$782,СВЦЭМ!$A$39:$A$782,$A15,СВЦЭМ!$B$39:$B$782,E$11)+'СЕТ СН'!$F$11+СВЦЭМ!$D$10+'СЕТ СН'!$F$6-'СЕТ СН'!$F$23</f>
        <v>2357.8312137299999</v>
      </c>
      <c r="F15" s="36">
        <f>SUMIFS(СВЦЭМ!$D$39:$D$782,СВЦЭМ!$A$39:$A$782,$A15,СВЦЭМ!$B$39:$B$782,F$11)+'СЕТ СН'!$F$11+СВЦЭМ!$D$10+'СЕТ СН'!$F$6-'СЕТ СН'!$F$23</f>
        <v>2353.9499491199999</v>
      </c>
      <c r="G15" s="36">
        <f>SUMIFS(СВЦЭМ!$D$39:$D$782,СВЦЭМ!$A$39:$A$782,$A15,СВЦЭМ!$B$39:$B$782,G$11)+'СЕТ СН'!$F$11+СВЦЭМ!$D$10+'СЕТ СН'!$F$6-'СЕТ СН'!$F$23</f>
        <v>2322.00290447</v>
      </c>
      <c r="H15" s="36">
        <f>SUMIFS(СВЦЭМ!$D$39:$D$782,СВЦЭМ!$A$39:$A$782,$A15,СВЦЭМ!$B$39:$B$782,H$11)+'СЕТ СН'!$F$11+СВЦЭМ!$D$10+'СЕТ СН'!$F$6-'СЕТ СН'!$F$23</f>
        <v>2253.1209027800001</v>
      </c>
      <c r="I15" s="36">
        <f>SUMIFS(СВЦЭМ!$D$39:$D$782,СВЦЭМ!$A$39:$A$782,$A15,СВЦЭМ!$B$39:$B$782,I$11)+'СЕТ СН'!$F$11+СВЦЭМ!$D$10+'СЕТ СН'!$F$6-'СЕТ СН'!$F$23</f>
        <v>2170.6215777100001</v>
      </c>
      <c r="J15" s="36">
        <f>SUMIFS(СВЦЭМ!$D$39:$D$782,СВЦЭМ!$A$39:$A$782,$A15,СВЦЭМ!$B$39:$B$782,J$11)+'СЕТ СН'!$F$11+СВЦЭМ!$D$10+'СЕТ СН'!$F$6-'СЕТ СН'!$F$23</f>
        <v>2095.7883842900001</v>
      </c>
      <c r="K15" s="36">
        <f>SUMIFS(СВЦЭМ!$D$39:$D$782,СВЦЭМ!$A$39:$A$782,$A15,СВЦЭМ!$B$39:$B$782,K$11)+'СЕТ СН'!$F$11+СВЦЭМ!$D$10+'СЕТ СН'!$F$6-'СЕТ СН'!$F$23</f>
        <v>2093.4331442399998</v>
      </c>
      <c r="L15" s="36">
        <f>SUMIFS(СВЦЭМ!$D$39:$D$782,СВЦЭМ!$A$39:$A$782,$A15,СВЦЭМ!$B$39:$B$782,L$11)+'СЕТ СН'!$F$11+СВЦЭМ!$D$10+'СЕТ СН'!$F$6-'СЕТ СН'!$F$23</f>
        <v>2111.95337724</v>
      </c>
      <c r="M15" s="36">
        <f>SUMIFS(СВЦЭМ!$D$39:$D$782,СВЦЭМ!$A$39:$A$782,$A15,СВЦЭМ!$B$39:$B$782,M$11)+'СЕТ СН'!$F$11+СВЦЭМ!$D$10+'СЕТ СН'!$F$6-'СЕТ СН'!$F$23</f>
        <v>2125.9577034100002</v>
      </c>
      <c r="N15" s="36">
        <f>SUMIFS(СВЦЭМ!$D$39:$D$782,СВЦЭМ!$A$39:$A$782,$A15,СВЦЭМ!$B$39:$B$782,N$11)+'СЕТ СН'!$F$11+СВЦЭМ!$D$10+'СЕТ СН'!$F$6-'СЕТ СН'!$F$23</f>
        <v>2170.4757968000004</v>
      </c>
      <c r="O15" s="36">
        <f>SUMIFS(СВЦЭМ!$D$39:$D$782,СВЦЭМ!$A$39:$A$782,$A15,СВЦЭМ!$B$39:$B$782,O$11)+'СЕТ СН'!$F$11+СВЦЭМ!$D$10+'СЕТ СН'!$F$6-'СЕТ СН'!$F$23</f>
        <v>2195.1314432499998</v>
      </c>
      <c r="P15" s="36">
        <f>SUMIFS(СВЦЭМ!$D$39:$D$782,СВЦЭМ!$A$39:$A$782,$A15,СВЦЭМ!$B$39:$B$782,P$11)+'СЕТ СН'!$F$11+СВЦЭМ!$D$10+'СЕТ СН'!$F$6-'СЕТ СН'!$F$23</f>
        <v>2218.0315480499999</v>
      </c>
      <c r="Q15" s="36">
        <f>SUMIFS(СВЦЭМ!$D$39:$D$782,СВЦЭМ!$A$39:$A$782,$A15,СВЦЭМ!$B$39:$B$782,Q$11)+'СЕТ СН'!$F$11+СВЦЭМ!$D$10+'СЕТ СН'!$F$6-'СЕТ СН'!$F$23</f>
        <v>2224.2234598600003</v>
      </c>
      <c r="R15" s="36">
        <f>SUMIFS(СВЦЭМ!$D$39:$D$782,СВЦЭМ!$A$39:$A$782,$A15,СВЦЭМ!$B$39:$B$782,R$11)+'СЕТ СН'!$F$11+СВЦЭМ!$D$10+'СЕТ СН'!$F$6-'СЕТ СН'!$F$23</f>
        <v>2195.67859598</v>
      </c>
      <c r="S15" s="36">
        <f>SUMIFS(СВЦЭМ!$D$39:$D$782,СВЦЭМ!$A$39:$A$782,$A15,СВЦЭМ!$B$39:$B$782,S$11)+'СЕТ СН'!$F$11+СВЦЭМ!$D$10+'СЕТ СН'!$F$6-'СЕТ СН'!$F$23</f>
        <v>2144.3809184800002</v>
      </c>
      <c r="T15" s="36">
        <f>SUMIFS(СВЦЭМ!$D$39:$D$782,СВЦЭМ!$A$39:$A$782,$A15,СВЦЭМ!$B$39:$B$782,T$11)+'СЕТ СН'!$F$11+СВЦЭМ!$D$10+'СЕТ СН'!$F$6-'СЕТ СН'!$F$23</f>
        <v>2165.1730527300001</v>
      </c>
      <c r="U15" s="36">
        <f>SUMIFS(СВЦЭМ!$D$39:$D$782,СВЦЭМ!$A$39:$A$782,$A15,СВЦЭМ!$B$39:$B$782,U$11)+'СЕТ СН'!$F$11+СВЦЭМ!$D$10+'СЕТ СН'!$F$6-'СЕТ СН'!$F$23</f>
        <v>2173.3061952100002</v>
      </c>
      <c r="V15" s="36">
        <f>SUMIFS(СВЦЭМ!$D$39:$D$782,СВЦЭМ!$A$39:$A$782,$A15,СВЦЭМ!$B$39:$B$782,V$11)+'СЕТ СН'!$F$11+СВЦЭМ!$D$10+'СЕТ СН'!$F$6-'СЕТ СН'!$F$23</f>
        <v>2185.3464449500002</v>
      </c>
      <c r="W15" s="36">
        <f>SUMIFS(СВЦЭМ!$D$39:$D$782,СВЦЭМ!$A$39:$A$782,$A15,СВЦЭМ!$B$39:$B$782,W$11)+'СЕТ СН'!$F$11+СВЦЭМ!$D$10+'СЕТ СН'!$F$6-'СЕТ СН'!$F$23</f>
        <v>2226.1199015299999</v>
      </c>
      <c r="X15" s="36">
        <f>SUMIFS(СВЦЭМ!$D$39:$D$782,СВЦЭМ!$A$39:$A$782,$A15,СВЦЭМ!$B$39:$B$782,X$11)+'СЕТ СН'!$F$11+СВЦЭМ!$D$10+'СЕТ СН'!$F$6-'СЕТ СН'!$F$23</f>
        <v>2245.0272679600002</v>
      </c>
      <c r="Y15" s="36">
        <f>SUMIFS(СВЦЭМ!$D$39:$D$782,СВЦЭМ!$A$39:$A$782,$A15,СВЦЭМ!$B$39:$B$782,Y$11)+'СЕТ СН'!$F$11+СВЦЭМ!$D$10+'СЕТ СН'!$F$6-'СЕТ СН'!$F$23</f>
        <v>2267.8741804400001</v>
      </c>
    </row>
    <row r="16" spans="1:27" ht="15.75" x14ac:dyDescent="0.2">
      <c r="A16" s="35">
        <f t="shared" si="0"/>
        <v>44962</v>
      </c>
      <c r="B16" s="36">
        <f>SUMIFS(СВЦЭМ!$D$39:$D$782,СВЦЭМ!$A$39:$A$782,$A16,СВЦЭМ!$B$39:$B$782,B$11)+'СЕТ СН'!$F$11+СВЦЭМ!$D$10+'СЕТ СН'!$F$6-'СЕТ СН'!$F$23</f>
        <v>2176.64576076</v>
      </c>
      <c r="C16" s="36">
        <f>SUMIFS(СВЦЭМ!$D$39:$D$782,СВЦЭМ!$A$39:$A$782,$A16,СВЦЭМ!$B$39:$B$782,C$11)+'СЕТ СН'!$F$11+СВЦЭМ!$D$10+'СЕТ СН'!$F$6-'СЕТ СН'!$F$23</f>
        <v>2221.24312005</v>
      </c>
      <c r="D16" s="36">
        <f>SUMIFS(СВЦЭМ!$D$39:$D$782,СВЦЭМ!$A$39:$A$782,$A16,СВЦЭМ!$B$39:$B$782,D$11)+'СЕТ СН'!$F$11+СВЦЭМ!$D$10+'СЕТ СН'!$F$6-'СЕТ СН'!$F$23</f>
        <v>2220.2309205500001</v>
      </c>
      <c r="E16" s="36">
        <f>SUMIFS(СВЦЭМ!$D$39:$D$782,СВЦЭМ!$A$39:$A$782,$A16,СВЦЭМ!$B$39:$B$782,E$11)+'СЕТ СН'!$F$11+СВЦЭМ!$D$10+'СЕТ СН'!$F$6-'СЕТ СН'!$F$23</f>
        <v>2198.5065938000002</v>
      </c>
      <c r="F16" s="36">
        <f>SUMIFS(СВЦЭМ!$D$39:$D$782,СВЦЭМ!$A$39:$A$782,$A16,СВЦЭМ!$B$39:$B$782,F$11)+'СЕТ СН'!$F$11+СВЦЭМ!$D$10+'СЕТ СН'!$F$6-'СЕТ СН'!$F$23</f>
        <v>2191.2958231400003</v>
      </c>
      <c r="G16" s="36">
        <f>SUMIFS(СВЦЭМ!$D$39:$D$782,СВЦЭМ!$A$39:$A$782,$A16,СВЦЭМ!$B$39:$B$782,G$11)+'СЕТ СН'!$F$11+СВЦЭМ!$D$10+'СЕТ СН'!$F$6-'СЕТ СН'!$F$23</f>
        <v>2182.9212522900002</v>
      </c>
      <c r="H16" s="36">
        <f>SUMIFS(СВЦЭМ!$D$39:$D$782,СВЦЭМ!$A$39:$A$782,$A16,СВЦЭМ!$B$39:$B$782,H$11)+'СЕТ СН'!$F$11+СВЦЭМ!$D$10+'СЕТ СН'!$F$6-'СЕТ СН'!$F$23</f>
        <v>2144.1441635000001</v>
      </c>
      <c r="I16" s="36">
        <f>SUMIFS(СВЦЭМ!$D$39:$D$782,СВЦЭМ!$A$39:$A$782,$A16,СВЦЭМ!$B$39:$B$782,I$11)+'СЕТ СН'!$F$11+СВЦЭМ!$D$10+'СЕТ СН'!$F$6-'СЕТ СН'!$F$23</f>
        <v>2068.2896177600001</v>
      </c>
      <c r="J16" s="36">
        <f>SUMIFS(СВЦЭМ!$D$39:$D$782,СВЦЭМ!$A$39:$A$782,$A16,СВЦЭМ!$B$39:$B$782,J$11)+'СЕТ СН'!$F$11+СВЦЭМ!$D$10+'СЕТ СН'!$F$6-'СЕТ СН'!$F$23</f>
        <v>2002.5160989399999</v>
      </c>
      <c r="K16" s="36">
        <f>SUMIFS(СВЦЭМ!$D$39:$D$782,СВЦЭМ!$A$39:$A$782,$A16,СВЦЭМ!$B$39:$B$782,K$11)+'СЕТ СН'!$F$11+СВЦЭМ!$D$10+'СЕТ СН'!$F$6-'СЕТ СН'!$F$23</f>
        <v>1967.4743198299998</v>
      </c>
      <c r="L16" s="36">
        <f>SUMIFS(СВЦЭМ!$D$39:$D$782,СВЦЭМ!$A$39:$A$782,$A16,СВЦЭМ!$B$39:$B$782,L$11)+'СЕТ СН'!$F$11+СВЦЭМ!$D$10+'СЕТ СН'!$F$6-'СЕТ СН'!$F$23</f>
        <v>1963.9659843199997</v>
      </c>
      <c r="M16" s="36">
        <f>SUMIFS(СВЦЭМ!$D$39:$D$782,СВЦЭМ!$A$39:$A$782,$A16,СВЦЭМ!$B$39:$B$782,M$11)+'СЕТ СН'!$F$11+СВЦЭМ!$D$10+'СЕТ СН'!$F$6-'СЕТ СН'!$F$23</f>
        <v>2001.5586175299998</v>
      </c>
      <c r="N16" s="36">
        <f>SUMIFS(СВЦЭМ!$D$39:$D$782,СВЦЭМ!$A$39:$A$782,$A16,СВЦЭМ!$B$39:$B$782,N$11)+'СЕТ СН'!$F$11+СВЦЭМ!$D$10+'СЕТ СН'!$F$6-'СЕТ СН'!$F$23</f>
        <v>2050.3175474199998</v>
      </c>
      <c r="O16" s="36">
        <f>SUMIFS(СВЦЭМ!$D$39:$D$782,СВЦЭМ!$A$39:$A$782,$A16,СВЦЭМ!$B$39:$B$782,O$11)+'СЕТ СН'!$F$11+СВЦЭМ!$D$10+'СЕТ СН'!$F$6-'СЕТ СН'!$F$23</f>
        <v>2074.2166168499998</v>
      </c>
      <c r="P16" s="36">
        <f>SUMIFS(СВЦЭМ!$D$39:$D$782,СВЦЭМ!$A$39:$A$782,$A16,СВЦЭМ!$B$39:$B$782,P$11)+'СЕТ СН'!$F$11+СВЦЭМ!$D$10+'СЕТ СН'!$F$6-'СЕТ СН'!$F$23</f>
        <v>2140.2401841800001</v>
      </c>
      <c r="Q16" s="36">
        <f>SUMIFS(СВЦЭМ!$D$39:$D$782,СВЦЭМ!$A$39:$A$782,$A16,СВЦЭМ!$B$39:$B$782,Q$11)+'СЕТ СН'!$F$11+СВЦЭМ!$D$10+'СЕТ СН'!$F$6-'СЕТ СН'!$F$23</f>
        <v>2156.2052263200003</v>
      </c>
      <c r="R16" s="36">
        <f>SUMIFS(СВЦЭМ!$D$39:$D$782,СВЦЭМ!$A$39:$A$782,$A16,СВЦЭМ!$B$39:$B$782,R$11)+'СЕТ СН'!$F$11+СВЦЭМ!$D$10+'СЕТ СН'!$F$6-'СЕТ СН'!$F$23</f>
        <v>2129.3513203800003</v>
      </c>
      <c r="S16" s="36">
        <f>SUMIFS(СВЦЭМ!$D$39:$D$782,СВЦЭМ!$A$39:$A$782,$A16,СВЦЭМ!$B$39:$B$782,S$11)+'СЕТ СН'!$F$11+СВЦЭМ!$D$10+'СЕТ СН'!$F$6-'СЕТ СН'!$F$23</f>
        <v>2057.3533622599998</v>
      </c>
      <c r="T16" s="36">
        <f>SUMIFS(СВЦЭМ!$D$39:$D$782,СВЦЭМ!$A$39:$A$782,$A16,СВЦЭМ!$B$39:$B$782,T$11)+'СЕТ СН'!$F$11+СВЦЭМ!$D$10+'СЕТ СН'!$F$6-'СЕТ СН'!$F$23</f>
        <v>1991.4411216099998</v>
      </c>
      <c r="U16" s="36">
        <f>SUMIFS(СВЦЭМ!$D$39:$D$782,СВЦЭМ!$A$39:$A$782,$A16,СВЦЭМ!$B$39:$B$782,U$11)+'СЕТ СН'!$F$11+СВЦЭМ!$D$10+'СЕТ СН'!$F$6-'СЕТ СН'!$F$23</f>
        <v>2020.3955932499998</v>
      </c>
      <c r="V16" s="36">
        <f>SUMIFS(СВЦЭМ!$D$39:$D$782,СВЦЭМ!$A$39:$A$782,$A16,СВЦЭМ!$B$39:$B$782,V$11)+'СЕТ СН'!$F$11+СВЦЭМ!$D$10+'СЕТ СН'!$F$6-'СЕТ СН'!$F$23</f>
        <v>2038.5159103099998</v>
      </c>
      <c r="W16" s="36">
        <f>SUMIFS(СВЦЭМ!$D$39:$D$782,СВЦЭМ!$A$39:$A$782,$A16,СВЦЭМ!$B$39:$B$782,W$11)+'СЕТ СН'!$F$11+СВЦЭМ!$D$10+'СЕТ СН'!$F$6-'СЕТ СН'!$F$23</f>
        <v>2073.3892447600001</v>
      </c>
      <c r="X16" s="36">
        <f>SUMIFS(СВЦЭМ!$D$39:$D$782,СВЦЭМ!$A$39:$A$782,$A16,СВЦЭМ!$B$39:$B$782,X$11)+'СЕТ СН'!$F$11+СВЦЭМ!$D$10+'СЕТ СН'!$F$6-'СЕТ СН'!$F$23</f>
        <v>2100.9848353799998</v>
      </c>
      <c r="Y16" s="36">
        <f>SUMIFS(СВЦЭМ!$D$39:$D$782,СВЦЭМ!$A$39:$A$782,$A16,СВЦЭМ!$B$39:$B$782,Y$11)+'СЕТ СН'!$F$11+СВЦЭМ!$D$10+'СЕТ СН'!$F$6-'СЕТ СН'!$F$23</f>
        <v>2132.8292387000001</v>
      </c>
    </row>
    <row r="17" spans="1:25" ht="15.75" x14ac:dyDescent="0.2">
      <c r="A17" s="35">
        <f t="shared" si="0"/>
        <v>44963</v>
      </c>
      <c r="B17" s="36">
        <f>SUMIFS(СВЦЭМ!$D$39:$D$782,СВЦЭМ!$A$39:$A$782,$A17,СВЦЭМ!$B$39:$B$782,B$11)+'СЕТ СН'!$F$11+СВЦЭМ!$D$10+'СЕТ СН'!$F$6-'СЕТ СН'!$F$23</f>
        <v>2176.3562243800002</v>
      </c>
      <c r="C17" s="36">
        <f>SUMIFS(СВЦЭМ!$D$39:$D$782,СВЦЭМ!$A$39:$A$782,$A17,СВЦЭМ!$B$39:$B$782,C$11)+'СЕТ СН'!$F$11+СВЦЭМ!$D$10+'СЕТ СН'!$F$6-'СЕТ СН'!$F$23</f>
        <v>2222.76979734</v>
      </c>
      <c r="D17" s="36">
        <f>SUMIFS(СВЦЭМ!$D$39:$D$782,СВЦЭМ!$A$39:$A$782,$A17,СВЦЭМ!$B$39:$B$782,D$11)+'СЕТ СН'!$F$11+СВЦЭМ!$D$10+'СЕТ СН'!$F$6-'СЕТ СН'!$F$23</f>
        <v>2222.22701039</v>
      </c>
      <c r="E17" s="36">
        <f>SUMIFS(СВЦЭМ!$D$39:$D$782,СВЦЭМ!$A$39:$A$782,$A17,СВЦЭМ!$B$39:$B$782,E$11)+'СЕТ СН'!$F$11+СВЦЭМ!$D$10+'СЕТ СН'!$F$6-'СЕТ СН'!$F$23</f>
        <v>2202.3705917900002</v>
      </c>
      <c r="F17" s="36">
        <f>SUMIFS(СВЦЭМ!$D$39:$D$782,СВЦЭМ!$A$39:$A$782,$A17,СВЦЭМ!$B$39:$B$782,F$11)+'СЕТ СН'!$F$11+СВЦЭМ!$D$10+'СЕТ СН'!$F$6-'СЕТ СН'!$F$23</f>
        <v>2222.4004869099999</v>
      </c>
      <c r="G17" s="36">
        <f>SUMIFS(СВЦЭМ!$D$39:$D$782,СВЦЭМ!$A$39:$A$782,$A17,СВЦЭМ!$B$39:$B$782,G$11)+'СЕТ СН'!$F$11+СВЦЭМ!$D$10+'СЕТ СН'!$F$6-'СЕТ СН'!$F$23</f>
        <v>2153.9346769399999</v>
      </c>
      <c r="H17" s="36">
        <f>SUMIFS(СВЦЭМ!$D$39:$D$782,СВЦЭМ!$A$39:$A$782,$A17,СВЦЭМ!$B$39:$B$782,H$11)+'СЕТ СН'!$F$11+СВЦЭМ!$D$10+'СЕТ СН'!$F$6-'СЕТ СН'!$F$23</f>
        <v>2109.6317347099998</v>
      </c>
      <c r="I17" s="36">
        <f>SUMIFS(СВЦЭМ!$D$39:$D$782,СВЦЭМ!$A$39:$A$782,$A17,СВЦЭМ!$B$39:$B$782,I$11)+'СЕТ СН'!$F$11+СВЦЭМ!$D$10+'СЕТ СН'!$F$6-'СЕТ СН'!$F$23</f>
        <v>2065.63818489</v>
      </c>
      <c r="J17" s="36">
        <f>SUMIFS(СВЦЭМ!$D$39:$D$782,СВЦЭМ!$A$39:$A$782,$A17,СВЦЭМ!$B$39:$B$782,J$11)+'СЕТ СН'!$F$11+СВЦЭМ!$D$10+'СЕТ СН'!$F$6-'СЕТ СН'!$F$23</f>
        <v>2045.9290301099998</v>
      </c>
      <c r="K17" s="36">
        <f>SUMIFS(СВЦЭМ!$D$39:$D$782,СВЦЭМ!$A$39:$A$782,$A17,СВЦЭМ!$B$39:$B$782,K$11)+'СЕТ СН'!$F$11+СВЦЭМ!$D$10+'СЕТ СН'!$F$6-'СЕТ СН'!$F$23</f>
        <v>2059.7164507699999</v>
      </c>
      <c r="L17" s="36">
        <f>SUMIFS(СВЦЭМ!$D$39:$D$782,СВЦЭМ!$A$39:$A$782,$A17,СВЦЭМ!$B$39:$B$782,L$11)+'СЕТ СН'!$F$11+СВЦЭМ!$D$10+'СЕТ СН'!$F$6-'СЕТ СН'!$F$23</f>
        <v>2058.3929385199999</v>
      </c>
      <c r="M17" s="36">
        <f>SUMIFS(СВЦЭМ!$D$39:$D$782,СВЦЭМ!$A$39:$A$782,$A17,СВЦЭМ!$B$39:$B$782,M$11)+'СЕТ СН'!$F$11+СВЦЭМ!$D$10+'СЕТ СН'!$F$6-'СЕТ СН'!$F$23</f>
        <v>2080.4285856900001</v>
      </c>
      <c r="N17" s="36">
        <f>SUMIFS(СВЦЭМ!$D$39:$D$782,СВЦЭМ!$A$39:$A$782,$A17,СВЦЭМ!$B$39:$B$782,N$11)+'СЕТ СН'!$F$11+СВЦЭМ!$D$10+'СЕТ СН'!$F$6-'СЕТ СН'!$F$23</f>
        <v>2102.9108796</v>
      </c>
      <c r="O17" s="36">
        <f>SUMIFS(СВЦЭМ!$D$39:$D$782,СВЦЭМ!$A$39:$A$782,$A17,СВЦЭМ!$B$39:$B$782,O$11)+'СЕТ СН'!$F$11+СВЦЭМ!$D$10+'СЕТ СН'!$F$6-'СЕТ СН'!$F$23</f>
        <v>2103.2560464499998</v>
      </c>
      <c r="P17" s="36">
        <f>SUMIFS(СВЦЭМ!$D$39:$D$782,СВЦЭМ!$A$39:$A$782,$A17,СВЦЭМ!$B$39:$B$782,P$11)+'СЕТ СН'!$F$11+СВЦЭМ!$D$10+'СЕТ СН'!$F$6-'СЕТ СН'!$F$23</f>
        <v>2104.4613562499999</v>
      </c>
      <c r="Q17" s="36">
        <f>SUMIFS(СВЦЭМ!$D$39:$D$782,СВЦЭМ!$A$39:$A$782,$A17,СВЦЭМ!$B$39:$B$782,Q$11)+'СЕТ СН'!$F$11+СВЦЭМ!$D$10+'СЕТ СН'!$F$6-'СЕТ СН'!$F$23</f>
        <v>2098.04598545</v>
      </c>
      <c r="R17" s="36">
        <f>SUMIFS(СВЦЭМ!$D$39:$D$782,СВЦЭМ!$A$39:$A$782,$A17,СВЦЭМ!$B$39:$B$782,R$11)+'СЕТ СН'!$F$11+СВЦЭМ!$D$10+'СЕТ СН'!$F$6-'СЕТ СН'!$F$23</f>
        <v>2129.1761485799998</v>
      </c>
      <c r="S17" s="36">
        <f>SUMIFS(СВЦЭМ!$D$39:$D$782,СВЦЭМ!$A$39:$A$782,$A17,СВЦЭМ!$B$39:$B$782,S$11)+'СЕТ СН'!$F$11+СВЦЭМ!$D$10+'СЕТ СН'!$F$6-'СЕТ СН'!$F$23</f>
        <v>2051.71129969</v>
      </c>
      <c r="T17" s="36">
        <f>SUMIFS(СВЦЭМ!$D$39:$D$782,СВЦЭМ!$A$39:$A$782,$A17,СВЦЭМ!$B$39:$B$782,T$11)+'СЕТ СН'!$F$11+СВЦЭМ!$D$10+'СЕТ СН'!$F$6-'СЕТ СН'!$F$23</f>
        <v>2061.7896003000001</v>
      </c>
      <c r="U17" s="36">
        <f>SUMIFS(СВЦЭМ!$D$39:$D$782,СВЦЭМ!$A$39:$A$782,$A17,СВЦЭМ!$B$39:$B$782,U$11)+'СЕТ СН'!$F$11+СВЦЭМ!$D$10+'СЕТ СН'!$F$6-'СЕТ СН'!$F$23</f>
        <v>2072.1169186500001</v>
      </c>
      <c r="V17" s="36">
        <f>SUMIFS(СВЦЭМ!$D$39:$D$782,СВЦЭМ!$A$39:$A$782,$A17,СВЦЭМ!$B$39:$B$782,V$11)+'СЕТ СН'!$F$11+СВЦЭМ!$D$10+'СЕТ СН'!$F$6-'СЕТ СН'!$F$23</f>
        <v>2077.7009145100001</v>
      </c>
      <c r="W17" s="36">
        <f>SUMIFS(СВЦЭМ!$D$39:$D$782,СВЦЭМ!$A$39:$A$782,$A17,СВЦЭМ!$B$39:$B$782,W$11)+'СЕТ СН'!$F$11+СВЦЭМ!$D$10+'СЕТ СН'!$F$6-'СЕТ СН'!$F$23</f>
        <v>2059.4202504899999</v>
      </c>
      <c r="X17" s="36">
        <f>SUMIFS(СВЦЭМ!$D$39:$D$782,СВЦЭМ!$A$39:$A$782,$A17,СВЦЭМ!$B$39:$B$782,X$11)+'СЕТ СН'!$F$11+СВЦЭМ!$D$10+'СЕТ СН'!$F$6-'СЕТ СН'!$F$23</f>
        <v>2102.27436833</v>
      </c>
      <c r="Y17" s="36">
        <f>SUMIFS(СВЦЭМ!$D$39:$D$782,СВЦЭМ!$A$39:$A$782,$A17,СВЦЭМ!$B$39:$B$782,Y$11)+'СЕТ СН'!$F$11+СВЦЭМ!$D$10+'СЕТ СН'!$F$6-'СЕТ СН'!$F$23</f>
        <v>2132.9484057500003</v>
      </c>
    </row>
    <row r="18" spans="1:25" ht="15.75" x14ac:dyDescent="0.2">
      <c r="A18" s="35">
        <f t="shared" si="0"/>
        <v>44964</v>
      </c>
      <c r="B18" s="36">
        <f>SUMIFS(СВЦЭМ!$D$39:$D$782,СВЦЭМ!$A$39:$A$782,$A18,СВЦЭМ!$B$39:$B$782,B$11)+'СЕТ СН'!$F$11+СВЦЭМ!$D$10+'СЕТ СН'!$F$6-'СЕТ СН'!$F$23</f>
        <v>2139.4808985899999</v>
      </c>
      <c r="C18" s="36">
        <f>SUMIFS(СВЦЭМ!$D$39:$D$782,СВЦЭМ!$A$39:$A$782,$A18,СВЦЭМ!$B$39:$B$782,C$11)+'СЕТ СН'!$F$11+СВЦЭМ!$D$10+'СЕТ СН'!$F$6-'СЕТ СН'!$F$23</f>
        <v>2182.72268515</v>
      </c>
      <c r="D18" s="36">
        <f>SUMIFS(СВЦЭМ!$D$39:$D$782,СВЦЭМ!$A$39:$A$782,$A18,СВЦЭМ!$B$39:$B$782,D$11)+'СЕТ СН'!$F$11+СВЦЭМ!$D$10+'СЕТ СН'!$F$6-'СЕТ СН'!$F$23</f>
        <v>2179.5452086099999</v>
      </c>
      <c r="E18" s="36">
        <f>SUMIFS(СВЦЭМ!$D$39:$D$782,СВЦЭМ!$A$39:$A$782,$A18,СВЦЭМ!$B$39:$B$782,E$11)+'СЕТ СН'!$F$11+СВЦЭМ!$D$10+'СЕТ СН'!$F$6-'СЕТ СН'!$F$23</f>
        <v>2174.01892873</v>
      </c>
      <c r="F18" s="36">
        <f>SUMIFS(СВЦЭМ!$D$39:$D$782,СВЦЭМ!$A$39:$A$782,$A18,СВЦЭМ!$B$39:$B$782,F$11)+'СЕТ СН'!$F$11+СВЦЭМ!$D$10+'СЕТ СН'!$F$6-'СЕТ СН'!$F$23</f>
        <v>2176.8504292000002</v>
      </c>
      <c r="G18" s="36">
        <f>SUMIFS(СВЦЭМ!$D$39:$D$782,СВЦЭМ!$A$39:$A$782,$A18,СВЦЭМ!$B$39:$B$782,G$11)+'СЕТ СН'!$F$11+СВЦЭМ!$D$10+'СЕТ СН'!$F$6-'СЕТ СН'!$F$23</f>
        <v>2191.6210075100003</v>
      </c>
      <c r="H18" s="36">
        <f>SUMIFS(СВЦЭМ!$D$39:$D$782,СВЦЭМ!$A$39:$A$782,$A18,СВЦЭМ!$B$39:$B$782,H$11)+'СЕТ СН'!$F$11+СВЦЭМ!$D$10+'СЕТ СН'!$F$6-'СЕТ СН'!$F$23</f>
        <v>2140.3776942100003</v>
      </c>
      <c r="I18" s="36">
        <f>SUMIFS(СВЦЭМ!$D$39:$D$782,СВЦЭМ!$A$39:$A$782,$A18,СВЦЭМ!$B$39:$B$782,I$11)+'СЕТ СН'!$F$11+СВЦЭМ!$D$10+'СЕТ СН'!$F$6-'СЕТ СН'!$F$23</f>
        <v>2099.7112729099999</v>
      </c>
      <c r="J18" s="36">
        <f>SUMIFS(СВЦЭМ!$D$39:$D$782,СВЦЭМ!$A$39:$A$782,$A18,СВЦЭМ!$B$39:$B$782,J$11)+'СЕТ СН'!$F$11+СВЦЭМ!$D$10+'СЕТ СН'!$F$6-'СЕТ СН'!$F$23</f>
        <v>2047.4158114799998</v>
      </c>
      <c r="K18" s="36">
        <f>SUMIFS(СВЦЭМ!$D$39:$D$782,СВЦЭМ!$A$39:$A$782,$A18,СВЦЭМ!$B$39:$B$782,K$11)+'СЕТ СН'!$F$11+СВЦЭМ!$D$10+'СЕТ СН'!$F$6-'СЕТ СН'!$F$23</f>
        <v>2040.4568383699998</v>
      </c>
      <c r="L18" s="36">
        <f>SUMIFS(СВЦЭМ!$D$39:$D$782,СВЦЭМ!$A$39:$A$782,$A18,СВЦЭМ!$B$39:$B$782,L$11)+'СЕТ СН'!$F$11+СВЦЭМ!$D$10+'СЕТ СН'!$F$6-'СЕТ СН'!$F$23</f>
        <v>2036.2190730699999</v>
      </c>
      <c r="M18" s="36">
        <f>SUMIFS(СВЦЭМ!$D$39:$D$782,СВЦЭМ!$A$39:$A$782,$A18,СВЦЭМ!$B$39:$B$782,M$11)+'СЕТ СН'!$F$11+СВЦЭМ!$D$10+'СЕТ СН'!$F$6-'СЕТ СН'!$F$23</f>
        <v>2074.5932108900001</v>
      </c>
      <c r="N18" s="36">
        <f>SUMIFS(СВЦЭМ!$D$39:$D$782,СВЦЭМ!$A$39:$A$782,$A18,СВЦЭМ!$B$39:$B$782,N$11)+'СЕТ СН'!$F$11+СВЦЭМ!$D$10+'СЕТ СН'!$F$6-'СЕТ СН'!$F$23</f>
        <v>2086.7235738499999</v>
      </c>
      <c r="O18" s="36">
        <f>SUMIFS(СВЦЭМ!$D$39:$D$782,СВЦЭМ!$A$39:$A$782,$A18,СВЦЭМ!$B$39:$B$782,O$11)+'СЕТ СН'!$F$11+СВЦЭМ!$D$10+'СЕТ СН'!$F$6-'СЕТ СН'!$F$23</f>
        <v>2101.4315054499998</v>
      </c>
      <c r="P18" s="36">
        <f>SUMIFS(СВЦЭМ!$D$39:$D$782,СВЦЭМ!$A$39:$A$782,$A18,СВЦЭМ!$B$39:$B$782,P$11)+'СЕТ СН'!$F$11+СВЦЭМ!$D$10+'СЕТ СН'!$F$6-'СЕТ СН'!$F$23</f>
        <v>2119.93601137</v>
      </c>
      <c r="Q18" s="36">
        <f>SUMIFS(СВЦЭМ!$D$39:$D$782,СВЦЭМ!$A$39:$A$782,$A18,СВЦЭМ!$B$39:$B$782,Q$11)+'СЕТ СН'!$F$11+СВЦЭМ!$D$10+'СЕТ СН'!$F$6-'СЕТ СН'!$F$23</f>
        <v>2134.3327117899998</v>
      </c>
      <c r="R18" s="36">
        <f>SUMIFS(СВЦЭМ!$D$39:$D$782,СВЦЭМ!$A$39:$A$782,$A18,СВЦЭМ!$B$39:$B$782,R$11)+'СЕТ СН'!$F$11+СВЦЭМ!$D$10+'СЕТ СН'!$F$6-'СЕТ СН'!$F$23</f>
        <v>2134.7974591800003</v>
      </c>
      <c r="S18" s="36">
        <f>SUMIFS(СВЦЭМ!$D$39:$D$782,СВЦЭМ!$A$39:$A$782,$A18,СВЦЭМ!$B$39:$B$782,S$11)+'СЕТ СН'!$F$11+СВЦЭМ!$D$10+'СЕТ СН'!$F$6-'СЕТ СН'!$F$23</f>
        <v>2077.5696819300001</v>
      </c>
      <c r="T18" s="36">
        <f>SUMIFS(СВЦЭМ!$D$39:$D$782,СВЦЭМ!$A$39:$A$782,$A18,СВЦЭМ!$B$39:$B$782,T$11)+'СЕТ СН'!$F$11+СВЦЭМ!$D$10+'СЕТ СН'!$F$6-'СЕТ СН'!$F$23</f>
        <v>2019.5251085299999</v>
      </c>
      <c r="U18" s="36">
        <f>SUMIFS(СВЦЭМ!$D$39:$D$782,СВЦЭМ!$A$39:$A$782,$A18,СВЦЭМ!$B$39:$B$782,U$11)+'СЕТ СН'!$F$11+СВЦЭМ!$D$10+'СЕТ СН'!$F$6-'СЕТ СН'!$F$23</f>
        <v>2063.4148622500002</v>
      </c>
      <c r="V18" s="36">
        <f>SUMIFS(СВЦЭМ!$D$39:$D$782,СВЦЭМ!$A$39:$A$782,$A18,СВЦЭМ!$B$39:$B$782,V$11)+'СЕТ СН'!$F$11+СВЦЭМ!$D$10+'СЕТ СН'!$F$6-'СЕТ СН'!$F$23</f>
        <v>2064.7564070099997</v>
      </c>
      <c r="W18" s="36">
        <f>SUMIFS(СВЦЭМ!$D$39:$D$782,СВЦЭМ!$A$39:$A$782,$A18,СВЦЭМ!$B$39:$B$782,W$11)+'СЕТ СН'!$F$11+СВЦЭМ!$D$10+'СЕТ СН'!$F$6-'СЕТ СН'!$F$23</f>
        <v>2050.4381680500001</v>
      </c>
      <c r="X18" s="36">
        <f>SUMIFS(СВЦЭМ!$D$39:$D$782,СВЦЭМ!$A$39:$A$782,$A18,СВЦЭМ!$B$39:$B$782,X$11)+'СЕТ СН'!$F$11+СВЦЭМ!$D$10+'СЕТ СН'!$F$6-'СЕТ СН'!$F$23</f>
        <v>2110.1855637799999</v>
      </c>
      <c r="Y18" s="36">
        <f>SUMIFS(СВЦЭМ!$D$39:$D$782,СВЦЭМ!$A$39:$A$782,$A18,СВЦЭМ!$B$39:$B$782,Y$11)+'СЕТ СН'!$F$11+СВЦЭМ!$D$10+'СЕТ СН'!$F$6-'СЕТ СН'!$F$23</f>
        <v>2134.2176964400001</v>
      </c>
    </row>
    <row r="19" spans="1:25" ht="15.75" x14ac:dyDescent="0.2">
      <c r="A19" s="35">
        <f t="shared" si="0"/>
        <v>44965</v>
      </c>
      <c r="B19" s="36">
        <f>SUMIFS(СВЦЭМ!$D$39:$D$782,СВЦЭМ!$A$39:$A$782,$A19,СВЦЭМ!$B$39:$B$782,B$11)+'СЕТ СН'!$F$11+СВЦЭМ!$D$10+'СЕТ СН'!$F$6-'СЕТ СН'!$F$23</f>
        <v>2075.0353304699997</v>
      </c>
      <c r="C19" s="36">
        <f>SUMIFS(СВЦЭМ!$D$39:$D$782,СВЦЭМ!$A$39:$A$782,$A19,СВЦЭМ!$B$39:$B$782,C$11)+'СЕТ СН'!$F$11+СВЦЭМ!$D$10+'СЕТ СН'!$F$6-'СЕТ СН'!$F$23</f>
        <v>2124.2689459100002</v>
      </c>
      <c r="D19" s="36">
        <f>SUMIFS(СВЦЭМ!$D$39:$D$782,СВЦЭМ!$A$39:$A$782,$A19,СВЦЭМ!$B$39:$B$782,D$11)+'СЕТ СН'!$F$11+СВЦЭМ!$D$10+'СЕТ СН'!$F$6-'СЕТ СН'!$F$23</f>
        <v>2148.0200568999999</v>
      </c>
      <c r="E19" s="36">
        <f>SUMIFS(СВЦЭМ!$D$39:$D$782,СВЦЭМ!$A$39:$A$782,$A19,СВЦЭМ!$B$39:$B$782,E$11)+'СЕТ СН'!$F$11+СВЦЭМ!$D$10+'СЕТ СН'!$F$6-'СЕТ СН'!$F$23</f>
        <v>2168.0593802499998</v>
      </c>
      <c r="F19" s="36">
        <f>SUMIFS(СВЦЭМ!$D$39:$D$782,СВЦЭМ!$A$39:$A$782,$A19,СВЦЭМ!$B$39:$B$782,F$11)+'СЕТ СН'!$F$11+СВЦЭМ!$D$10+'СЕТ СН'!$F$6-'СЕТ СН'!$F$23</f>
        <v>2155.1637405199999</v>
      </c>
      <c r="G19" s="36">
        <f>SUMIFS(СВЦЭМ!$D$39:$D$782,СВЦЭМ!$A$39:$A$782,$A19,СВЦЭМ!$B$39:$B$782,G$11)+'СЕТ СН'!$F$11+СВЦЭМ!$D$10+'СЕТ СН'!$F$6-'СЕТ СН'!$F$23</f>
        <v>2149.16519397</v>
      </c>
      <c r="H19" s="36">
        <f>SUMIFS(СВЦЭМ!$D$39:$D$782,СВЦЭМ!$A$39:$A$782,$A19,СВЦЭМ!$B$39:$B$782,H$11)+'СЕТ СН'!$F$11+СВЦЭМ!$D$10+'СЕТ СН'!$F$6-'СЕТ СН'!$F$23</f>
        <v>2070.3554889100001</v>
      </c>
      <c r="I19" s="36">
        <f>SUMIFS(СВЦЭМ!$D$39:$D$782,СВЦЭМ!$A$39:$A$782,$A19,СВЦЭМ!$B$39:$B$782,I$11)+'СЕТ СН'!$F$11+СВЦЭМ!$D$10+'СЕТ СН'!$F$6-'СЕТ СН'!$F$23</f>
        <v>2062.3886891799998</v>
      </c>
      <c r="J19" s="36">
        <f>SUMIFS(СВЦЭМ!$D$39:$D$782,СВЦЭМ!$A$39:$A$782,$A19,СВЦЭМ!$B$39:$B$782,J$11)+'СЕТ СН'!$F$11+СВЦЭМ!$D$10+'СЕТ СН'!$F$6-'СЕТ СН'!$F$23</f>
        <v>2046.0596926199999</v>
      </c>
      <c r="K19" s="36">
        <f>SUMIFS(СВЦЭМ!$D$39:$D$782,СВЦЭМ!$A$39:$A$782,$A19,СВЦЭМ!$B$39:$B$782,K$11)+'СЕТ СН'!$F$11+СВЦЭМ!$D$10+'СЕТ СН'!$F$6-'СЕТ СН'!$F$23</f>
        <v>2068.3686311000001</v>
      </c>
      <c r="L19" s="36">
        <f>SUMIFS(СВЦЭМ!$D$39:$D$782,СВЦЭМ!$A$39:$A$782,$A19,СВЦЭМ!$B$39:$B$782,L$11)+'СЕТ СН'!$F$11+СВЦЭМ!$D$10+'СЕТ СН'!$F$6-'СЕТ СН'!$F$23</f>
        <v>2102.1880668700001</v>
      </c>
      <c r="M19" s="36">
        <f>SUMIFS(СВЦЭМ!$D$39:$D$782,СВЦЭМ!$A$39:$A$782,$A19,СВЦЭМ!$B$39:$B$782,M$11)+'СЕТ СН'!$F$11+СВЦЭМ!$D$10+'СЕТ СН'!$F$6-'СЕТ СН'!$F$23</f>
        <v>2137.2535420000004</v>
      </c>
      <c r="N19" s="36">
        <f>SUMIFS(СВЦЭМ!$D$39:$D$782,СВЦЭМ!$A$39:$A$782,$A19,СВЦЭМ!$B$39:$B$782,N$11)+'СЕТ СН'!$F$11+СВЦЭМ!$D$10+'СЕТ СН'!$F$6-'СЕТ СН'!$F$23</f>
        <v>2152.2021919200001</v>
      </c>
      <c r="O19" s="36">
        <f>SUMIFS(СВЦЭМ!$D$39:$D$782,СВЦЭМ!$A$39:$A$782,$A19,СВЦЭМ!$B$39:$B$782,O$11)+'СЕТ СН'!$F$11+СВЦЭМ!$D$10+'СЕТ СН'!$F$6-'СЕТ СН'!$F$23</f>
        <v>2159.2724608500002</v>
      </c>
      <c r="P19" s="36">
        <f>SUMIFS(СВЦЭМ!$D$39:$D$782,СВЦЭМ!$A$39:$A$782,$A19,СВЦЭМ!$B$39:$B$782,P$11)+'СЕТ СН'!$F$11+СВЦЭМ!$D$10+'СЕТ СН'!$F$6-'СЕТ СН'!$F$23</f>
        <v>2162.4627347800001</v>
      </c>
      <c r="Q19" s="36">
        <f>SUMIFS(СВЦЭМ!$D$39:$D$782,СВЦЭМ!$A$39:$A$782,$A19,СВЦЭМ!$B$39:$B$782,Q$11)+'СЕТ СН'!$F$11+СВЦЭМ!$D$10+'СЕТ СН'!$F$6-'СЕТ СН'!$F$23</f>
        <v>2161.2513023199999</v>
      </c>
      <c r="R19" s="36">
        <f>SUMIFS(СВЦЭМ!$D$39:$D$782,СВЦЭМ!$A$39:$A$782,$A19,СВЦЭМ!$B$39:$B$782,R$11)+'СЕТ СН'!$F$11+СВЦЭМ!$D$10+'СЕТ СН'!$F$6-'СЕТ СН'!$F$23</f>
        <v>2155.3738034100002</v>
      </c>
      <c r="S19" s="36">
        <f>SUMIFS(СВЦЭМ!$D$39:$D$782,СВЦЭМ!$A$39:$A$782,$A19,СВЦЭМ!$B$39:$B$782,S$11)+'СЕТ СН'!$F$11+СВЦЭМ!$D$10+'СЕТ СН'!$F$6-'СЕТ СН'!$F$23</f>
        <v>2150.3435346800002</v>
      </c>
      <c r="T19" s="36">
        <f>SUMIFS(СВЦЭМ!$D$39:$D$782,СВЦЭМ!$A$39:$A$782,$A19,СВЦЭМ!$B$39:$B$782,T$11)+'СЕТ СН'!$F$11+СВЦЭМ!$D$10+'СЕТ СН'!$F$6-'СЕТ СН'!$F$23</f>
        <v>2148.3674554099998</v>
      </c>
      <c r="U19" s="36">
        <f>SUMIFS(СВЦЭМ!$D$39:$D$782,СВЦЭМ!$A$39:$A$782,$A19,СВЦЭМ!$B$39:$B$782,U$11)+'СЕТ СН'!$F$11+СВЦЭМ!$D$10+'СЕТ СН'!$F$6-'СЕТ СН'!$F$23</f>
        <v>2147.9970318100004</v>
      </c>
      <c r="V19" s="36">
        <f>SUMIFS(СВЦЭМ!$D$39:$D$782,СВЦЭМ!$A$39:$A$782,$A19,СВЦЭМ!$B$39:$B$782,V$11)+'СЕТ СН'!$F$11+СВЦЭМ!$D$10+'СЕТ СН'!$F$6-'СЕТ СН'!$F$23</f>
        <v>2105.25173645</v>
      </c>
      <c r="W19" s="36">
        <f>SUMIFS(СВЦЭМ!$D$39:$D$782,СВЦЭМ!$A$39:$A$782,$A19,СВЦЭМ!$B$39:$B$782,W$11)+'СЕТ СН'!$F$11+СВЦЭМ!$D$10+'СЕТ СН'!$F$6-'СЕТ СН'!$F$23</f>
        <v>2068.5482282899998</v>
      </c>
      <c r="X19" s="36">
        <f>SUMIFS(СВЦЭМ!$D$39:$D$782,СВЦЭМ!$A$39:$A$782,$A19,СВЦЭМ!$B$39:$B$782,X$11)+'СЕТ СН'!$F$11+СВЦЭМ!$D$10+'СЕТ СН'!$F$6-'СЕТ СН'!$F$23</f>
        <v>2058.5170219799998</v>
      </c>
      <c r="Y19" s="36">
        <f>SUMIFS(СВЦЭМ!$D$39:$D$782,СВЦЭМ!$A$39:$A$782,$A19,СВЦЭМ!$B$39:$B$782,Y$11)+'СЕТ СН'!$F$11+СВЦЭМ!$D$10+'СЕТ СН'!$F$6-'СЕТ СН'!$F$23</f>
        <v>2050.4756600800001</v>
      </c>
    </row>
    <row r="20" spans="1:25" ht="15.75" x14ac:dyDescent="0.2">
      <c r="A20" s="35">
        <f t="shared" si="0"/>
        <v>44966</v>
      </c>
      <c r="B20" s="36">
        <f>SUMIFS(СВЦЭМ!$D$39:$D$782,СВЦЭМ!$A$39:$A$782,$A20,СВЦЭМ!$B$39:$B$782,B$11)+'СЕТ СН'!$F$11+СВЦЭМ!$D$10+'СЕТ СН'!$F$6-'СЕТ СН'!$F$23</f>
        <v>1952.3114539899998</v>
      </c>
      <c r="C20" s="36">
        <f>SUMIFS(СВЦЭМ!$D$39:$D$782,СВЦЭМ!$A$39:$A$782,$A20,СВЦЭМ!$B$39:$B$782,C$11)+'СЕТ СН'!$F$11+СВЦЭМ!$D$10+'СЕТ СН'!$F$6-'СЕТ СН'!$F$23</f>
        <v>1866.1050430699997</v>
      </c>
      <c r="D20" s="36">
        <f>SUMIFS(СВЦЭМ!$D$39:$D$782,СВЦЭМ!$A$39:$A$782,$A20,СВЦЭМ!$B$39:$B$782,D$11)+'СЕТ СН'!$F$11+СВЦЭМ!$D$10+'СЕТ СН'!$F$6-'СЕТ СН'!$F$23</f>
        <v>1899.9567020399998</v>
      </c>
      <c r="E20" s="36">
        <f>SUMIFS(СВЦЭМ!$D$39:$D$782,СВЦЭМ!$A$39:$A$782,$A20,СВЦЭМ!$B$39:$B$782,E$11)+'СЕТ СН'!$F$11+СВЦЭМ!$D$10+'СЕТ СН'!$F$6-'СЕТ СН'!$F$23</f>
        <v>1917.1220200799999</v>
      </c>
      <c r="F20" s="36">
        <f>SUMIFS(СВЦЭМ!$D$39:$D$782,СВЦЭМ!$A$39:$A$782,$A20,СВЦЭМ!$B$39:$B$782,F$11)+'СЕТ СН'!$F$11+СВЦЭМ!$D$10+'СЕТ СН'!$F$6-'СЕТ СН'!$F$23</f>
        <v>1915.7966238699998</v>
      </c>
      <c r="G20" s="36">
        <f>SUMIFS(СВЦЭМ!$D$39:$D$782,СВЦЭМ!$A$39:$A$782,$A20,СВЦЭМ!$B$39:$B$782,G$11)+'СЕТ СН'!$F$11+СВЦЭМ!$D$10+'СЕТ СН'!$F$6-'СЕТ СН'!$F$23</f>
        <v>1870.5766678399998</v>
      </c>
      <c r="H20" s="36">
        <f>SUMIFS(СВЦЭМ!$D$39:$D$782,СВЦЭМ!$A$39:$A$782,$A20,СВЦЭМ!$B$39:$B$782,H$11)+'СЕТ СН'!$F$11+СВЦЭМ!$D$10+'СЕТ СН'!$F$6-'СЕТ СН'!$F$23</f>
        <v>1842.7111922999998</v>
      </c>
      <c r="I20" s="36">
        <f>SUMIFS(СВЦЭМ!$D$39:$D$782,СВЦЭМ!$A$39:$A$782,$A20,СВЦЭМ!$B$39:$B$782,I$11)+'СЕТ СН'!$F$11+СВЦЭМ!$D$10+'СЕТ СН'!$F$6-'СЕТ СН'!$F$23</f>
        <v>1893.8433024499998</v>
      </c>
      <c r="J20" s="36">
        <f>SUMIFS(СВЦЭМ!$D$39:$D$782,СВЦЭМ!$A$39:$A$782,$A20,СВЦЭМ!$B$39:$B$782,J$11)+'СЕТ СН'!$F$11+СВЦЭМ!$D$10+'СЕТ СН'!$F$6-'СЕТ СН'!$F$23</f>
        <v>1876.7058436099999</v>
      </c>
      <c r="K20" s="36">
        <f>SUMIFS(СВЦЭМ!$D$39:$D$782,СВЦЭМ!$A$39:$A$782,$A20,СВЦЭМ!$B$39:$B$782,K$11)+'СЕТ СН'!$F$11+СВЦЭМ!$D$10+'СЕТ СН'!$F$6-'СЕТ СН'!$F$23</f>
        <v>1879.3850002099998</v>
      </c>
      <c r="L20" s="36">
        <f>SUMIFS(СВЦЭМ!$D$39:$D$782,СВЦЭМ!$A$39:$A$782,$A20,СВЦЭМ!$B$39:$B$782,L$11)+'СЕТ СН'!$F$11+СВЦЭМ!$D$10+'СЕТ СН'!$F$6-'СЕТ СН'!$F$23</f>
        <v>1934.8114002499999</v>
      </c>
      <c r="M20" s="36">
        <f>SUMIFS(СВЦЭМ!$D$39:$D$782,СВЦЭМ!$A$39:$A$782,$A20,СВЦЭМ!$B$39:$B$782,M$11)+'СЕТ СН'!$F$11+СВЦЭМ!$D$10+'СЕТ СН'!$F$6-'СЕТ СН'!$F$23</f>
        <v>1979.3937679399999</v>
      </c>
      <c r="N20" s="36">
        <f>SUMIFS(СВЦЭМ!$D$39:$D$782,СВЦЭМ!$A$39:$A$782,$A20,СВЦЭМ!$B$39:$B$782,N$11)+'СЕТ СН'!$F$11+СВЦЭМ!$D$10+'СЕТ СН'!$F$6-'СЕТ СН'!$F$23</f>
        <v>2027.4097750999999</v>
      </c>
      <c r="O20" s="36">
        <f>SUMIFS(СВЦЭМ!$D$39:$D$782,СВЦЭМ!$A$39:$A$782,$A20,СВЦЭМ!$B$39:$B$782,O$11)+'СЕТ СН'!$F$11+СВЦЭМ!$D$10+'СЕТ СН'!$F$6-'СЕТ СН'!$F$23</f>
        <v>2026.2863192699999</v>
      </c>
      <c r="P20" s="36">
        <f>SUMIFS(СВЦЭМ!$D$39:$D$782,СВЦЭМ!$A$39:$A$782,$A20,СВЦЭМ!$B$39:$B$782,P$11)+'СЕТ СН'!$F$11+СВЦЭМ!$D$10+'СЕТ СН'!$F$6-'СЕТ СН'!$F$23</f>
        <v>2023.4775773899999</v>
      </c>
      <c r="Q20" s="36">
        <f>SUMIFS(СВЦЭМ!$D$39:$D$782,СВЦЭМ!$A$39:$A$782,$A20,СВЦЭМ!$B$39:$B$782,Q$11)+'СЕТ СН'!$F$11+СВЦЭМ!$D$10+'СЕТ СН'!$F$6-'СЕТ СН'!$F$23</f>
        <v>2021.6737929699998</v>
      </c>
      <c r="R20" s="36">
        <f>SUMIFS(СВЦЭМ!$D$39:$D$782,СВЦЭМ!$A$39:$A$782,$A20,СВЦЭМ!$B$39:$B$782,R$11)+'СЕТ СН'!$F$11+СВЦЭМ!$D$10+'СЕТ СН'!$F$6-'СЕТ СН'!$F$23</f>
        <v>2018.3015437899999</v>
      </c>
      <c r="S20" s="36">
        <f>SUMIFS(СВЦЭМ!$D$39:$D$782,СВЦЭМ!$A$39:$A$782,$A20,СВЦЭМ!$B$39:$B$782,S$11)+'СЕТ СН'!$F$11+СВЦЭМ!$D$10+'СЕТ СН'!$F$6-'СЕТ СН'!$F$23</f>
        <v>2017.5494769199997</v>
      </c>
      <c r="T20" s="36">
        <f>SUMIFS(СВЦЭМ!$D$39:$D$782,СВЦЭМ!$A$39:$A$782,$A20,СВЦЭМ!$B$39:$B$782,T$11)+'СЕТ СН'!$F$11+СВЦЭМ!$D$10+'СЕТ СН'!$F$6-'СЕТ СН'!$F$23</f>
        <v>1981.2068928699998</v>
      </c>
      <c r="U20" s="36">
        <f>SUMIFS(СВЦЭМ!$D$39:$D$782,СВЦЭМ!$A$39:$A$782,$A20,СВЦЭМ!$B$39:$B$782,U$11)+'СЕТ СН'!$F$11+СВЦЭМ!$D$10+'СЕТ СН'!$F$6-'СЕТ СН'!$F$23</f>
        <v>1957.3728135999997</v>
      </c>
      <c r="V20" s="36">
        <f>SUMIFS(СВЦЭМ!$D$39:$D$782,СВЦЭМ!$A$39:$A$782,$A20,СВЦЭМ!$B$39:$B$782,V$11)+'СЕТ СН'!$F$11+СВЦЭМ!$D$10+'СЕТ СН'!$F$6-'СЕТ СН'!$F$23</f>
        <v>1949.2411112299999</v>
      </c>
      <c r="W20" s="36">
        <f>SUMIFS(СВЦЭМ!$D$39:$D$782,СВЦЭМ!$A$39:$A$782,$A20,СВЦЭМ!$B$39:$B$782,W$11)+'СЕТ СН'!$F$11+СВЦЭМ!$D$10+'СЕТ СН'!$F$6-'СЕТ СН'!$F$23</f>
        <v>1926.0373697599998</v>
      </c>
      <c r="X20" s="36">
        <f>SUMIFS(СВЦЭМ!$D$39:$D$782,СВЦЭМ!$A$39:$A$782,$A20,СВЦЭМ!$B$39:$B$782,X$11)+'СЕТ СН'!$F$11+СВЦЭМ!$D$10+'СЕТ СН'!$F$6-'СЕТ СН'!$F$23</f>
        <v>1912.2240634699999</v>
      </c>
      <c r="Y20" s="36">
        <f>SUMIFS(СВЦЭМ!$D$39:$D$782,СВЦЭМ!$A$39:$A$782,$A20,СВЦЭМ!$B$39:$B$782,Y$11)+'СЕТ СН'!$F$11+СВЦЭМ!$D$10+'СЕТ СН'!$F$6-'СЕТ СН'!$F$23</f>
        <v>1903.4182594899999</v>
      </c>
    </row>
    <row r="21" spans="1:25" ht="15.75" x14ac:dyDescent="0.2">
      <c r="A21" s="35">
        <f t="shared" si="0"/>
        <v>44967</v>
      </c>
      <c r="B21" s="36">
        <f>SUMIFS(СВЦЭМ!$D$39:$D$782,СВЦЭМ!$A$39:$A$782,$A21,СВЦЭМ!$B$39:$B$782,B$11)+'СЕТ СН'!$F$11+СВЦЭМ!$D$10+'СЕТ СН'!$F$6-'СЕТ СН'!$F$23</f>
        <v>1954.9293041399999</v>
      </c>
      <c r="C21" s="36">
        <f>SUMIFS(СВЦЭМ!$D$39:$D$782,СВЦЭМ!$A$39:$A$782,$A21,СВЦЭМ!$B$39:$B$782,C$11)+'СЕТ СН'!$F$11+СВЦЭМ!$D$10+'СЕТ СН'!$F$6-'СЕТ СН'!$F$23</f>
        <v>1979.7214701299999</v>
      </c>
      <c r="D21" s="36">
        <f>SUMIFS(СВЦЭМ!$D$39:$D$782,СВЦЭМ!$A$39:$A$782,$A21,СВЦЭМ!$B$39:$B$782,D$11)+'СЕТ СН'!$F$11+СВЦЭМ!$D$10+'СЕТ СН'!$F$6-'СЕТ СН'!$F$23</f>
        <v>1971.2088700099998</v>
      </c>
      <c r="E21" s="36">
        <f>SUMIFS(СВЦЭМ!$D$39:$D$782,СВЦЭМ!$A$39:$A$782,$A21,СВЦЭМ!$B$39:$B$782,E$11)+'СЕТ СН'!$F$11+СВЦЭМ!$D$10+'СЕТ СН'!$F$6-'СЕТ СН'!$F$23</f>
        <v>2007.9360426499998</v>
      </c>
      <c r="F21" s="36">
        <f>SUMIFS(СВЦЭМ!$D$39:$D$782,СВЦЭМ!$A$39:$A$782,$A21,СВЦЭМ!$B$39:$B$782,F$11)+'СЕТ СН'!$F$11+СВЦЭМ!$D$10+'СЕТ СН'!$F$6-'СЕТ СН'!$F$23</f>
        <v>1991.4887525199999</v>
      </c>
      <c r="G21" s="36">
        <f>SUMIFS(СВЦЭМ!$D$39:$D$782,СВЦЭМ!$A$39:$A$782,$A21,СВЦЭМ!$B$39:$B$782,G$11)+'СЕТ СН'!$F$11+СВЦЭМ!$D$10+'СЕТ СН'!$F$6-'СЕТ СН'!$F$23</f>
        <v>1961.2296511099998</v>
      </c>
      <c r="H21" s="36">
        <f>SUMIFS(СВЦЭМ!$D$39:$D$782,СВЦЭМ!$A$39:$A$782,$A21,СВЦЭМ!$B$39:$B$782,H$11)+'СЕТ СН'!$F$11+СВЦЭМ!$D$10+'СЕТ СН'!$F$6-'СЕТ СН'!$F$23</f>
        <v>2028.1140165999998</v>
      </c>
      <c r="I21" s="36">
        <f>SUMIFS(СВЦЭМ!$D$39:$D$782,СВЦЭМ!$A$39:$A$782,$A21,СВЦЭМ!$B$39:$B$782,I$11)+'СЕТ СН'!$F$11+СВЦЭМ!$D$10+'СЕТ СН'!$F$6-'СЕТ СН'!$F$23</f>
        <v>2011.6707540799998</v>
      </c>
      <c r="J21" s="36">
        <f>SUMIFS(СВЦЭМ!$D$39:$D$782,СВЦЭМ!$A$39:$A$782,$A21,СВЦЭМ!$B$39:$B$782,J$11)+'СЕТ СН'!$F$11+СВЦЭМ!$D$10+'СЕТ СН'!$F$6-'СЕТ СН'!$F$23</f>
        <v>1996.0444285799999</v>
      </c>
      <c r="K21" s="36">
        <f>SUMIFS(СВЦЭМ!$D$39:$D$782,СВЦЭМ!$A$39:$A$782,$A21,СВЦЭМ!$B$39:$B$782,K$11)+'СЕТ СН'!$F$11+СВЦЭМ!$D$10+'СЕТ СН'!$F$6-'СЕТ СН'!$F$23</f>
        <v>1989.2453636299999</v>
      </c>
      <c r="L21" s="36">
        <f>SUMIFS(СВЦЭМ!$D$39:$D$782,СВЦЭМ!$A$39:$A$782,$A21,СВЦЭМ!$B$39:$B$782,L$11)+'СЕТ СН'!$F$11+СВЦЭМ!$D$10+'СЕТ СН'!$F$6-'СЕТ СН'!$F$23</f>
        <v>1988.3266486599998</v>
      </c>
      <c r="M21" s="36">
        <f>SUMIFS(СВЦЭМ!$D$39:$D$782,СВЦЭМ!$A$39:$A$782,$A21,СВЦЭМ!$B$39:$B$782,M$11)+'СЕТ СН'!$F$11+СВЦЭМ!$D$10+'СЕТ СН'!$F$6-'СЕТ СН'!$F$23</f>
        <v>2005.1252292499998</v>
      </c>
      <c r="N21" s="36">
        <f>SUMIFS(СВЦЭМ!$D$39:$D$782,СВЦЭМ!$A$39:$A$782,$A21,СВЦЭМ!$B$39:$B$782,N$11)+'СЕТ СН'!$F$11+СВЦЭМ!$D$10+'СЕТ СН'!$F$6-'СЕТ СН'!$F$23</f>
        <v>1998.4605766899999</v>
      </c>
      <c r="O21" s="36">
        <f>SUMIFS(СВЦЭМ!$D$39:$D$782,СВЦЭМ!$A$39:$A$782,$A21,СВЦЭМ!$B$39:$B$782,O$11)+'СЕТ СН'!$F$11+СВЦЭМ!$D$10+'СЕТ СН'!$F$6-'СЕТ СН'!$F$23</f>
        <v>1974.1835743699999</v>
      </c>
      <c r="P21" s="36">
        <f>SUMIFS(СВЦЭМ!$D$39:$D$782,СВЦЭМ!$A$39:$A$782,$A21,СВЦЭМ!$B$39:$B$782,P$11)+'СЕТ СН'!$F$11+СВЦЭМ!$D$10+'СЕТ СН'!$F$6-'СЕТ СН'!$F$23</f>
        <v>1978.5783720299999</v>
      </c>
      <c r="Q21" s="36">
        <f>SUMIFS(СВЦЭМ!$D$39:$D$782,СВЦЭМ!$A$39:$A$782,$A21,СВЦЭМ!$B$39:$B$782,Q$11)+'СЕТ СН'!$F$11+СВЦЭМ!$D$10+'СЕТ СН'!$F$6-'СЕТ СН'!$F$23</f>
        <v>1975.1972780599999</v>
      </c>
      <c r="R21" s="36">
        <f>SUMIFS(СВЦЭМ!$D$39:$D$782,СВЦЭМ!$A$39:$A$782,$A21,СВЦЭМ!$B$39:$B$782,R$11)+'СЕТ СН'!$F$11+СВЦЭМ!$D$10+'СЕТ СН'!$F$6-'СЕТ СН'!$F$23</f>
        <v>1935.3116109899997</v>
      </c>
      <c r="S21" s="36">
        <f>SUMIFS(СВЦЭМ!$D$39:$D$782,СВЦЭМ!$A$39:$A$782,$A21,СВЦЭМ!$B$39:$B$782,S$11)+'СЕТ СН'!$F$11+СВЦЭМ!$D$10+'СЕТ СН'!$F$6-'СЕТ СН'!$F$23</f>
        <v>1972.1335406299997</v>
      </c>
      <c r="T21" s="36">
        <f>SUMIFS(СВЦЭМ!$D$39:$D$782,СВЦЭМ!$A$39:$A$782,$A21,СВЦЭМ!$B$39:$B$782,T$11)+'СЕТ СН'!$F$11+СВЦЭМ!$D$10+'СЕТ СН'!$F$6-'СЕТ СН'!$F$23</f>
        <v>1970.7506609499999</v>
      </c>
      <c r="U21" s="36">
        <f>SUMIFS(СВЦЭМ!$D$39:$D$782,СВЦЭМ!$A$39:$A$782,$A21,СВЦЭМ!$B$39:$B$782,U$11)+'СЕТ СН'!$F$11+СВЦЭМ!$D$10+'СЕТ СН'!$F$6-'СЕТ СН'!$F$23</f>
        <v>1969.1562725299998</v>
      </c>
      <c r="V21" s="36">
        <f>SUMIFS(СВЦЭМ!$D$39:$D$782,СВЦЭМ!$A$39:$A$782,$A21,СВЦЭМ!$B$39:$B$782,V$11)+'СЕТ СН'!$F$11+СВЦЭМ!$D$10+'СЕТ СН'!$F$6-'СЕТ СН'!$F$23</f>
        <v>1972.8219682299998</v>
      </c>
      <c r="W21" s="36">
        <f>SUMIFS(СВЦЭМ!$D$39:$D$782,СВЦЭМ!$A$39:$A$782,$A21,СВЦЭМ!$B$39:$B$782,W$11)+'СЕТ СН'!$F$11+СВЦЭМ!$D$10+'СЕТ СН'!$F$6-'СЕТ СН'!$F$23</f>
        <v>1969.7952512899999</v>
      </c>
      <c r="X21" s="36">
        <f>SUMIFS(СВЦЭМ!$D$39:$D$782,СВЦЭМ!$A$39:$A$782,$A21,СВЦЭМ!$B$39:$B$782,X$11)+'СЕТ СН'!$F$11+СВЦЭМ!$D$10+'СЕТ СН'!$F$6-'СЕТ СН'!$F$23</f>
        <v>1951.4979610199998</v>
      </c>
      <c r="Y21" s="36">
        <f>SUMIFS(СВЦЭМ!$D$39:$D$782,СВЦЭМ!$A$39:$A$782,$A21,СВЦЭМ!$B$39:$B$782,Y$11)+'СЕТ СН'!$F$11+СВЦЭМ!$D$10+'СЕТ СН'!$F$6-'СЕТ СН'!$F$23</f>
        <v>1954.1832945299998</v>
      </c>
    </row>
    <row r="22" spans="1:25" ht="15.75" x14ac:dyDescent="0.2">
      <c r="A22" s="35">
        <f t="shared" si="0"/>
        <v>44968</v>
      </c>
      <c r="B22" s="36">
        <f>SUMIFS(СВЦЭМ!$D$39:$D$782,СВЦЭМ!$A$39:$A$782,$A22,СВЦЭМ!$B$39:$B$782,B$11)+'СЕТ СН'!$F$11+СВЦЭМ!$D$10+'СЕТ СН'!$F$6-'СЕТ СН'!$F$23</f>
        <v>2193.1864061700003</v>
      </c>
      <c r="C22" s="36">
        <f>SUMIFS(СВЦЭМ!$D$39:$D$782,СВЦЭМ!$A$39:$A$782,$A22,СВЦЭМ!$B$39:$B$782,C$11)+'СЕТ СН'!$F$11+СВЦЭМ!$D$10+'СЕТ СН'!$F$6-'СЕТ СН'!$F$23</f>
        <v>2245.7447926300001</v>
      </c>
      <c r="D22" s="36">
        <f>SUMIFS(СВЦЭМ!$D$39:$D$782,СВЦЭМ!$A$39:$A$782,$A22,СВЦЭМ!$B$39:$B$782,D$11)+'СЕТ СН'!$F$11+СВЦЭМ!$D$10+'СЕТ СН'!$F$6-'СЕТ СН'!$F$23</f>
        <v>2261.4236261000001</v>
      </c>
      <c r="E22" s="36">
        <f>SUMIFS(СВЦЭМ!$D$39:$D$782,СВЦЭМ!$A$39:$A$782,$A22,СВЦЭМ!$B$39:$B$782,E$11)+'СЕТ СН'!$F$11+СВЦЭМ!$D$10+'СЕТ СН'!$F$6-'СЕТ СН'!$F$23</f>
        <v>2263.5702431600002</v>
      </c>
      <c r="F22" s="36">
        <f>SUMIFS(СВЦЭМ!$D$39:$D$782,СВЦЭМ!$A$39:$A$782,$A22,СВЦЭМ!$B$39:$B$782,F$11)+'СЕТ СН'!$F$11+СВЦЭМ!$D$10+'СЕТ СН'!$F$6-'СЕТ СН'!$F$23</f>
        <v>2256.6002597300003</v>
      </c>
      <c r="G22" s="36">
        <f>SUMIFS(СВЦЭМ!$D$39:$D$782,СВЦЭМ!$A$39:$A$782,$A22,СВЦЭМ!$B$39:$B$782,G$11)+'СЕТ СН'!$F$11+СВЦЭМ!$D$10+'СЕТ СН'!$F$6-'СЕТ СН'!$F$23</f>
        <v>2240.9025411400003</v>
      </c>
      <c r="H22" s="36">
        <f>SUMIFS(СВЦЭМ!$D$39:$D$782,СВЦЭМ!$A$39:$A$782,$A22,СВЦЭМ!$B$39:$B$782,H$11)+'СЕТ СН'!$F$11+СВЦЭМ!$D$10+'СЕТ СН'!$F$6-'СЕТ СН'!$F$23</f>
        <v>2176.0914812700003</v>
      </c>
      <c r="I22" s="36">
        <f>SUMIFS(СВЦЭМ!$D$39:$D$782,СВЦЭМ!$A$39:$A$782,$A22,СВЦЭМ!$B$39:$B$782,I$11)+'СЕТ СН'!$F$11+СВЦЭМ!$D$10+'СЕТ СН'!$F$6-'СЕТ СН'!$F$23</f>
        <v>2100.56330742</v>
      </c>
      <c r="J22" s="36">
        <f>SUMIFS(СВЦЭМ!$D$39:$D$782,СВЦЭМ!$A$39:$A$782,$A22,СВЦЭМ!$B$39:$B$782,J$11)+'СЕТ СН'!$F$11+СВЦЭМ!$D$10+'СЕТ СН'!$F$6-'СЕТ СН'!$F$23</f>
        <v>2058.8252766199998</v>
      </c>
      <c r="K22" s="36">
        <f>SUMIFS(СВЦЭМ!$D$39:$D$782,СВЦЭМ!$A$39:$A$782,$A22,СВЦЭМ!$B$39:$B$782,K$11)+'СЕТ СН'!$F$11+СВЦЭМ!$D$10+'СЕТ СН'!$F$6-'СЕТ СН'!$F$23</f>
        <v>1998.2540048199999</v>
      </c>
      <c r="L22" s="36">
        <f>SUMIFS(СВЦЭМ!$D$39:$D$782,СВЦЭМ!$A$39:$A$782,$A22,СВЦЭМ!$B$39:$B$782,L$11)+'СЕТ СН'!$F$11+СВЦЭМ!$D$10+'СЕТ СН'!$F$6-'СЕТ СН'!$F$23</f>
        <v>2005.86400162</v>
      </c>
      <c r="M22" s="36">
        <f>SUMIFS(СВЦЭМ!$D$39:$D$782,СВЦЭМ!$A$39:$A$782,$A22,СВЦЭМ!$B$39:$B$782,M$11)+'СЕТ СН'!$F$11+СВЦЭМ!$D$10+'СЕТ СН'!$F$6-'СЕТ СН'!$F$23</f>
        <v>2033.7789453699997</v>
      </c>
      <c r="N22" s="36">
        <f>SUMIFS(СВЦЭМ!$D$39:$D$782,СВЦЭМ!$A$39:$A$782,$A22,СВЦЭМ!$B$39:$B$782,N$11)+'СЕТ СН'!$F$11+СВЦЭМ!$D$10+'СЕТ СН'!$F$6-'СЕТ СН'!$F$23</f>
        <v>2076.5710132499999</v>
      </c>
      <c r="O22" s="36">
        <f>SUMIFS(СВЦЭМ!$D$39:$D$782,СВЦЭМ!$A$39:$A$782,$A22,СВЦЭМ!$B$39:$B$782,O$11)+'СЕТ СН'!$F$11+СВЦЭМ!$D$10+'СЕТ СН'!$F$6-'СЕТ СН'!$F$23</f>
        <v>2106.9680650800001</v>
      </c>
      <c r="P22" s="36">
        <f>SUMIFS(СВЦЭМ!$D$39:$D$782,СВЦЭМ!$A$39:$A$782,$A22,СВЦЭМ!$B$39:$B$782,P$11)+'СЕТ СН'!$F$11+СВЦЭМ!$D$10+'СЕТ СН'!$F$6-'СЕТ СН'!$F$23</f>
        <v>2131.5048892499999</v>
      </c>
      <c r="Q22" s="36">
        <f>SUMIFS(СВЦЭМ!$D$39:$D$782,СВЦЭМ!$A$39:$A$782,$A22,СВЦЭМ!$B$39:$B$782,Q$11)+'СЕТ СН'!$F$11+СВЦЭМ!$D$10+'СЕТ СН'!$F$6-'СЕТ СН'!$F$23</f>
        <v>2138.78468372</v>
      </c>
      <c r="R22" s="36">
        <f>SUMIFS(СВЦЭМ!$D$39:$D$782,СВЦЭМ!$A$39:$A$782,$A22,СВЦЭМ!$B$39:$B$782,R$11)+'СЕТ СН'!$F$11+СВЦЭМ!$D$10+'СЕТ СН'!$F$6-'СЕТ СН'!$F$23</f>
        <v>2115.1498359100001</v>
      </c>
      <c r="S22" s="36">
        <f>SUMIFS(СВЦЭМ!$D$39:$D$782,СВЦЭМ!$A$39:$A$782,$A22,СВЦЭМ!$B$39:$B$782,S$11)+'СЕТ СН'!$F$11+СВЦЭМ!$D$10+'СЕТ СН'!$F$6-'СЕТ СН'!$F$23</f>
        <v>2058.6689955000002</v>
      </c>
      <c r="T22" s="36">
        <f>SUMIFS(СВЦЭМ!$D$39:$D$782,СВЦЭМ!$A$39:$A$782,$A22,СВЦЭМ!$B$39:$B$782,T$11)+'СЕТ СН'!$F$11+СВЦЭМ!$D$10+'СЕТ СН'!$F$6-'СЕТ СН'!$F$23</f>
        <v>2033.8094371999998</v>
      </c>
      <c r="U22" s="36">
        <f>SUMIFS(СВЦЭМ!$D$39:$D$782,СВЦЭМ!$A$39:$A$782,$A22,СВЦЭМ!$B$39:$B$782,U$11)+'СЕТ СН'!$F$11+СВЦЭМ!$D$10+'СЕТ СН'!$F$6-'СЕТ СН'!$F$23</f>
        <v>2050.5087213100001</v>
      </c>
      <c r="V22" s="36">
        <f>SUMIFS(СВЦЭМ!$D$39:$D$782,СВЦЭМ!$A$39:$A$782,$A22,СВЦЭМ!$B$39:$B$782,V$11)+'СЕТ СН'!$F$11+СВЦЭМ!$D$10+'СЕТ СН'!$F$6-'СЕТ СН'!$F$23</f>
        <v>2081.8631137399998</v>
      </c>
      <c r="W22" s="36">
        <f>SUMIFS(СВЦЭМ!$D$39:$D$782,СВЦЭМ!$A$39:$A$782,$A22,СВЦЭМ!$B$39:$B$782,W$11)+'СЕТ СН'!$F$11+СВЦЭМ!$D$10+'СЕТ СН'!$F$6-'СЕТ СН'!$F$23</f>
        <v>2118.3067154699997</v>
      </c>
      <c r="X22" s="36">
        <f>SUMIFS(СВЦЭМ!$D$39:$D$782,СВЦЭМ!$A$39:$A$782,$A22,СВЦЭМ!$B$39:$B$782,X$11)+'СЕТ СН'!$F$11+СВЦЭМ!$D$10+'СЕТ СН'!$F$6-'СЕТ СН'!$F$23</f>
        <v>2155.9598280500004</v>
      </c>
      <c r="Y22" s="36">
        <f>SUMIFS(СВЦЭМ!$D$39:$D$782,СВЦЭМ!$A$39:$A$782,$A22,СВЦЭМ!$B$39:$B$782,Y$11)+'СЕТ СН'!$F$11+СВЦЭМ!$D$10+'СЕТ СН'!$F$6-'СЕТ СН'!$F$23</f>
        <v>2209.3886232899999</v>
      </c>
    </row>
    <row r="23" spans="1:25" ht="15.75" x14ac:dyDescent="0.2">
      <c r="A23" s="35">
        <f t="shared" si="0"/>
        <v>44969</v>
      </c>
      <c r="B23" s="36">
        <f>SUMIFS(СВЦЭМ!$D$39:$D$782,СВЦЭМ!$A$39:$A$782,$A23,СВЦЭМ!$B$39:$B$782,B$11)+'СЕТ СН'!$F$11+СВЦЭМ!$D$10+'СЕТ СН'!$F$6-'СЕТ СН'!$F$23</f>
        <v>2072.2705038200002</v>
      </c>
      <c r="C23" s="36">
        <f>SUMIFS(СВЦЭМ!$D$39:$D$782,СВЦЭМ!$A$39:$A$782,$A23,СВЦЭМ!$B$39:$B$782,C$11)+'СЕТ СН'!$F$11+СВЦЭМ!$D$10+'СЕТ СН'!$F$6-'СЕТ СН'!$F$23</f>
        <v>2164.1603227100004</v>
      </c>
      <c r="D23" s="36">
        <f>SUMIFS(СВЦЭМ!$D$39:$D$782,СВЦЭМ!$A$39:$A$782,$A23,СВЦЭМ!$B$39:$B$782,D$11)+'СЕТ СН'!$F$11+СВЦЭМ!$D$10+'СЕТ СН'!$F$6-'СЕТ СН'!$F$23</f>
        <v>2163.2116591900003</v>
      </c>
      <c r="E23" s="36">
        <f>SUMIFS(СВЦЭМ!$D$39:$D$782,СВЦЭМ!$A$39:$A$782,$A23,СВЦЭМ!$B$39:$B$782,E$11)+'СЕТ СН'!$F$11+СВЦЭМ!$D$10+'СЕТ СН'!$F$6-'СЕТ СН'!$F$23</f>
        <v>2123.6404881600001</v>
      </c>
      <c r="F23" s="36">
        <f>SUMIFS(СВЦЭМ!$D$39:$D$782,СВЦЭМ!$A$39:$A$782,$A23,СВЦЭМ!$B$39:$B$782,F$11)+'СЕТ СН'!$F$11+СВЦЭМ!$D$10+'СЕТ СН'!$F$6-'СЕТ СН'!$F$23</f>
        <v>2170.01927368</v>
      </c>
      <c r="G23" s="36">
        <f>SUMIFS(СВЦЭМ!$D$39:$D$782,СВЦЭМ!$A$39:$A$782,$A23,СВЦЭМ!$B$39:$B$782,G$11)+'СЕТ СН'!$F$11+СВЦЭМ!$D$10+'СЕТ СН'!$F$6-'СЕТ СН'!$F$23</f>
        <v>2177.8846302800002</v>
      </c>
      <c r="H23" s="36">
        <f>SUMIFS(СВЦЭМ!$D$39:$D$782,СВЦЭМ!$A$39:$A$782,$A23,СВЦЭМ!$B$39:$B$782,H$11)+'СЕТ СН'!$F$11+СВЦЭМ!$D$10+'СЕТ СН'!$F$6-'СЕТ СН'!$F$23</f>
        <v>2170.5643676600002</v>
      </c>
      <c r="I23" s="36">
        <f>SUMIFS(СВЦЭМ!$D$39:$D$782,СВЦЭМ!$A$39:$A$782,$A23,СВЦЭМ!$B$39:$B$782,I$11)+'СЕТ СН'!$F$11+СВЦЭМ!$D$10+'СЕТ СН'!$F$6-'СЕТ СН'!$F$23</f>
        <v>2175.2019085000002</v>
      </c>
      <c r="J23" s="36">
        <f>SUMIFS(СВЦЭМ!$D$39:$D$782,СВЦЭМ!$A$39:$A$782,$A23,СВЦЭМ!$B$39:$B$782,J$11)+'СЕТ СН'!$F$11+СВЦЭМ!$D$10+'СЕТ СН'!$F$6-'СЕТ СН'!$F$23</f>
        <v>2164.74821879</v>
      </c>
      <c r="K23" s="36">
        <f>SUMIFS(СВЦЭМ!$D$39:$D$782,СВЦЭМ!$A$39:$A$782,$A23,СВЦЭМ!$B$39:$B$782,K$11)+'СЕТ СН'!$F$11+СВЦЭМ!$D$10+'СЕТ СН'!$F$6-'СЕТ СН'!$F$23</f>
        <v>2084.8462295499999</v>
      </c>
      <c r="L23" s="36">
        <f>SUMIFS(СВЦЭМ!$D$39:$D$782,СВЦЭМ!$A$39:$A$782,$A23,СВЦЭМ!$B$39:$B$782,L$11)+'СЕТ СН'!$F$11+СВЦЭМ!$D$10+'СЕТ СН'!$F$6-'СЕТ СН'!$F$23</f>
        <v>2040.3775701099999</v>
      </c>
      <c r="M23" s="36">
        <f>SUMIFS(СВЦЭМ!$D$39:$D$782,СВЦЭМ!$A$39:$A$782,$A23,СВЦЭМ!$B$39:$B$782,M$11)+'СЕТ СН'!$F$11+СВЦЭМ!$D$10+'СЕТ СН'!$F$6-'СЕТ СН'!$F$23</f>
        <v>2039.4338495899999</v>
      </c>
      <c r="N23" s="36">
        <f>SUMIFS(СВЦЭМ!$D$39:$D$782,СВЦЭМ!$A$39:$A$782,$A23,СВЦЭМ!$B$39:$B$782,N$11)+'СЕТ СН'!$F$11+СВЦЭМ!$D$10+'СЕТ СН'!$F$6-'СЕТ СН'!$F$23</f>
        <v>2056.3189407300001</v>
      </c>
      <c r="O23" s="36">
        <f>SUMIFS(СВЦЭМ!$D$39:$D$782,СВЦЭМ!$A$39:$A$782,$A23,СВЦЭМ!$B$39:$B$782,O$11)+'СЕТ СН'!$F$11+СВЦЭМ!$D$10+'СЕТ СН'!$F$6-'СЕТ СН'!$F$23</f>
        <v>2096.8996363000001</v>
      </c>
      <c r="P23" s="36">
        <f>SUMIFS(СВЦЭМ!$D$39:$D$782,СВЦЭМ!$A$39:$A$782,$A23,СВЦЭМ!$B$39:$B$782,P$11)+'СЕТ СН'!$F$11+СВЦЭМ!$D$10+'СЕТ СН'!$F$6-'СЕТ СН'!$F$23</f>
        <v>2120.6336523999998</v>
      </c>
      <c r="Q23" s="36">
        <f>SUMIFS(СВЦЭМ!$D$39:$D$782,СВЦЭМ!$A$39:$A$782,$A23,СВЦЭМ!$B$39:$B$782,Q$11)+'СЕТ СН'!$F$11+СВЦЭМ!$D$10+'СЕТ СН'!$F$6-'СЕТ СН'!$F$23</f>
        <v>2135.0145432300001</v>
      </c>
      <c r="R23" s="36">
        <f>SUMIFS(СВЦЭМ!$D$39:$D$782,СВЦЭМ!$A$39:$A$782,$A23,СВЦЭМ!$B$39:$B$782,R$11)+'СЕТ СН'!$F$11+СВЦЭМ!$D$10+'СЕТ СН'!$F$6-'СЕТ СН'!$F$23</f>
        <v>2137.8321228100003</v>
      </c>
      <c r="S23" s="36">
        <f>SUMIFS(СВЦЭМ!$D$39:$D$782,СВЦЭМ!$A$39:$A$782,$A23,СВЦЭМ!$B$39:$B$782,S$11)+'СЕТ СН'!$F$11+СВЦЭМ!$D$10+'СЕТ СН'!$F$6-'СЕТ СН'!$F$23</f>
        <v>2087.3267195200001</v>
      </c>
      <c r="T23" s="36">
        <f>SUMIFS(СВЦЭМ!$D$39:$D$782,СВЦЭМ!$A$39:$A$782,$A23,СВЦЭМ!$B$39:$B$782,T$11)+'СЕТ СН'!$F$11+СВЦЭМ!$D$10+'СЕТ СН'!$F$6-'СЕТ СН'!$F$23</f>
        <v>2052.0695362199999</v>
      </c>
      <c r="U23" s="36">
        <f>SUMIFS(СВЦЭМ!$D$39:$D$782,СВЦЭМ!$A$39:$A$782,$A23,СВЦЭМ!$B$39:$B$782,U$11)+'СЕТ СН'!$F$11+СВЦЭМ!$D$10+'СЕТ СН'!$F$6-'СЕТ СН'!$F$23</f>
        <v>2018.1662528699999</v>
      </c>
      <c r="V23" s="36">
        <f>SUMIFS(СВЦЭМ!$D$39:$D$782,СВЦЭМ!$A$39:$A$782,$A23,СВЦЭМ!$B$39:$B$782,V$11)+'СЕТ СН'!$F$11+СВЦЭМ!$D$10+'СЕТ СН'!$F$6-'СЕТ СН'!$F$23</f>
        <v>2047.1323527799998</v>
      </c>
      <c r="W23" s="36">
        <f>SUMIFS(СВЦЭМ!$D$39:$D$782,СВЦЭМ!$A$39:$A$782,$A23,СВЦЭМ!$B$39:$B$782,W$11)+'СЕТ СН'!$F$11+СВЦЭМ!$D$10+'СЕТ СН'!$F$6-'СЕТ СН'!$F$23</f>
        <v>2065.0024294</v>
      </c>
      <c r="X23" s="36">
        <f>SUMIFS(СВЦЭМ!$D$39:$D$782,СВЦЭМ!$A$39:$A$782,$A23,СВЦЭМ!$B$39:$B$782,X$11)+'СЕТ СН'!$F$11+СВЦЭМ!$D$10+'СЕТ СН'!$F$6-'СЕТ СН'!$F$23</f>
        <v>2116.9073724499999</v>
      </c>
      <c r="Y23" s="36">
        <f>SUMIFS(СВЦЭМ!$D$39:$D$782,СВЦЭМ!$A$39:$A$782,$A23,СВЦЭМ!$B$39:$B$782,Y$11)+'СЕТ СН'!$F$11+СВЦЭМ!$D$10+'СЕТ СН'!$F$6-'СЕТ СН'!$F$23</f>
        <v>2115.5004364599999</v>
      </c>
    </row>
    <row r="24" spans="1:25" ht="15.75" x14ac:dyDescent="0.2">
      <c r="A24" s="35">
        <f t="shared" si="0"/>
        <v>44970</v>
      </c>
      <c r="B24" s="36">
        <f>SUMIFS(СВЦЭМ!$D$39:$D$782,СВЦЭМ!$A$39:$A$782,$A24,СВЦЭМ!$B$39:$B$782,B$11)+'СЕТ СН'!$F$11+СВЦЭМ!$D$10+'СЕТ СН'!$F$6-'СЕТ СН'!$F$23</f>
        <v>2240.6289046900001</v>
      </c>
      <c r="C24" s="36">
        <f>SUMIFS(СВЦЭМ!$D$39:$D$782,СВЦЭМ!$A$39:$A$782,$A24,СВЦЭМ!$B$39:$B$782,C$11)+'СЕТ СН'!$F$11+СВЦЭМ!$D$10+'СЕТ СН'!$F$6-'СЕТ СН'!$F$23</f>
        <v>2283.2567602200002</v>
      </c>
      <c r="D24" s="36">
        <f>SUMIFS(СВЦЭМ!$D$39:$D$782,СВЦЭМ!$A$39:$A$782,$A24,СВЦЭМ!$B$39:$B$782,D$11)+'СЕТ СН'!$F$11+СВЦЭМ!$D$10+'СЕТ СН'!$F$6-'СЕТ СН'!$F$23</f>
        <v>2290.9283912999999</v>
      </c>
      <c r="E24" s="36">
        <f>SUMIFS(СВЦЭМ!$D$39:$D$782,СВЦЭМ!$A$39:$A$782,$A24,СВЦЭМ!$B$39:$B$782,E$11)+'СЕТ СН'!$F$11+СВЦЭМ!$D$10+'СЕТ СН'!$F$6-'СЕТ СН'!$F$23</f>
        <v>2292.23795045</v>
      </c>
      <c r="F24" s="36">
        <f>SUMIFS(СВЦЭМ!$D$39:$D$782,СВЦЭМ!$A$39:$A$782,$A24,СВЦЭМ!$B$39:$B$782,F$11)+'СЕТ СН'!$F$11+СВЦЭМ!$D$10+'СЕТ СН'!$F$6-'СЕТ СН'!$F$23</f>
        <v>2257.1938690800002</v>
      </c>
      <c r="G24" s="36">
        <f>SUMIFS(СВЦЭМ!$D$39:$D$782,СВЦЭМ!$A$39:$A$782,$A24,СВЦЭМ!$B$39:$B$782,G$11)+'СЕТ СН'!$F$11+СВЦЭМ!$D$10+'СЕТ СН'!$F$6-'СЕТ СН'!$F$23</f>
        <v>2204.7199264199999</v>
      </c>
      <c r="H24" s="36">
        <f>SUMIFS(СВЦЭМ!$D$39:$D$782,СВЦЭМ!$A$39:$A$782,$A24,СВЦЭМ!$B$39:$B$782,H$11)+'СЕТ СН'!$F$11+СВЦЭМ!$D$10+'СЕТ СН'!$F$6-'СЕТ СН'!$F$23</f>
        <v>2138.60480594</v>
      </c>
      <c r="I24" s="36">
        <f>SUMIFS(СВЦЭМ!$D$39:$D$782,СВЦЭМ!$A$39:$A$782,$A24,СВЦЭМ!$B$39:$B$782,I$11)+'СЕТ СН'!$F$11+СВЦЭМ!$D$10+'СЕТ СН'!$F$6-'СЕТ СН'!$F$23</f>
        <v>2142.8228026900001</v>
      </c>
      <c r="J24" s="36">
        <f>SUMIFS(СВЦЭМ!$D$39:$D$782,СВЦЭМ!$A$39:$A$782,$A24,СВЦЭМ!$B$39:$B$782,J$11)+'СЕТ СН'!$F$11+СВЦЭМ!$D$10+'СЕТ СН'!$F$6-'СЕТ СН'!$F$23</f>
        <v>2087.13570592</v>
      </c>
      <c r="K24" s="36">
        <f>SUMIFS(СВЦЭМ!$D$39:$D$782,СВЦЭМ!$A$39:$A$782,$A24,СВЦЭМ!$B$39:$B$782,K$11)+'СЕТ СН'!$F$11+СВЦЭМ!$D$10+'СЕТ СН'!$F$6-'СЕТ СН'!$F$23</f>
        <v>2056.7368255400002</v>
      </c>
      <c r="L24" s="36">
        <f>SUMIFS(СВЦЭМ!$D$39:$D$782,СВЦЭМ!$A$39:$A$782,$A24,СВЦЭМ!$B$39:$B$782,L$11)+'СЕТ СН'!$F$11+СВЦЭМ!$D$10+'СЕТ СН'!$F$6-'СЕТ СН'!$F$23</f>
        <v>2074.4591001600002</v>
      </c>
      <c r="M24" s="36">
        <f>SUMIFS(СВЦЭМ!$D$39:$D$782,СВЦЭМ!$A$39:$A$782,$A24,СВЦЭМ!$B$39:$B$782,M$11)+'СЕТ СН'!$F$11+СВЦЭМ!$D$10+'СЕТ СН'!$F$6-'СЕТ СН'!$F$23</f>
        <v>2097.0226982499998</v>
      </c>
      <c r="N24" s="36">
        <f>SUMIFS(СВЦЭМ!$D$39:$D$782,СВЦЭМ!$A$39:$A$782,$A24,СВЦЭМ!$B$39:$B$782,N$11)+'СЕТ СН'!$F$11+СВЦЭМ!$D$10+'СЕТ СН'!$F$6-'СЕТ СН'!$F$23</f>
        <v>2158.5204438700002</v>
      </c>
      <c r="O24" s="36">
        <f>SUMIFS(СВЦЭМ!$D$39:$D$782,СВЦЭМ!$A$39:$A$782,$A24,СВЦЭМ!$B$39:$B$782,O$11)+'СЕТ СН'!$F$11+СВЦЭМ!$D$10+'СЕТ СН'!$F$6-'СЕТ СН'!$F$23</f>
        <v>2208.31678926</v>
      </c>
      <c r="P24" s="36">
        <f>SUMIFS(СВЦЭМ!$D$39:$D$782,СВЦЭМ!$A$39:$A$782,$A24,СВЦЭМ!$B$39:$B$782,P$11)+'СЕТ СН'!$F$11+СВЦЭМ!$D$10+'СЕТ СН'!$F$6-'СЕТ СН'!$F$23</f>
        <v>2251.1603533900002</v>
      </c>
      <c r="Q24" s="36">
        <f>SUMIFS(СВЦЭМ!$D$39:$D$782,СВЦЭМ!$A$39:$A$782,$A24,СВЦЭМ!$B$39:$B$782,Q$11)+'СЕТ СН'!$F$11+СВЦЭМ!$D$10+'СЕТ СН'!$F$6-'СЕТ СН'!$F$23</f>
        <v>2268.0909376700001</v>
      </c>
      <c r="R24" s="36">
        <f>SUMIFS(СВЦЭМ!$D$39:$D$782,СВЦЭМ!$A$39:$A$782,$A24,СВЦЭМ!$B$39:$B$782,R$11)+'СЕТ СН'!$F$11+СВЦЭМ!$D$10+'СЕТ СН'!$F$6-'СЕТ СН'!$F$23</f>
        <v>2253.9537600600001</v>
      </c>
      <c r="S24" s="36">
        <f>SUMIFS(СВЦЭМ!$D$39:$D$782,СВЦЭМ!$A$39:$A$782,$A24,СВЦЭМ!$B$39:$B$782,S$11)+'СЕТ СН'!$F$11+СВЦЭМ!$D$10+'СЕТ СН'!$F$6-'СЕТ СН'!$F$23</f>
        <v>2194.6867430500001</v>
      </c>
      <c r="T24" s="36">
        <f>SUMIFS(СВЦЭМ!$D$39:$D$782,СВЦЭМ!$A$39:$A$782,$A24,СВЦЭМ!$B$39:$B$782,T$11)+'СЕТ СН'!$F$11+СВЦЭМ!$D$10+'СЕТ СН'!$F$6-'СЕТ СН'!$F$23</f>
        <v>2146.3448951999999</v>
      </c>
      <c r="U24" s="36">
        <f>SUMIFS(СВЦЭМ!$D$39:$D$782,СВЦЭМ!$A$39:$A$782,$A24,СВЦЭМ!$B$39:$B$782,U$11)+'СЕТ СН'!$F$11+СВЦЭМ!$D$10+'СЕТ СН'!$F$6-'СЕТ СН'!$F$23</f>
        <v>2196.00514337</v>
      </c>
      <c r="V24" s="36">
        <f>SUMIFS(СВЦЭМ!$D$39:$D$782,СВЦЭМ!$A$39:$A$782,$A24,СВЦЭМ!$B$39:$B$782,V$11)+'СЕТ СН'!$F$11+СВЦЭМ!$D$10+'СЕТ СН'!$F$6-'СЕТ СН'!$F$23</f>
        <v>2209.4356098000003</v>
      </c>
      <c r="W24" s="36">
        <f>SUMIFS(СВЦЭМ!$D$39:$D$782,СВЦЭМ!$A$39:$A$782,$A24,СВЦЭМ!$B$39:$B$782,W$11)+'СЕТ СН'!$F$11+СВЦЭМ!$D$10+'СЕТ СН'!$F$6-'СЕТ СН'!$F$23</f>
        <v>2238.76122274</v>
      </c>
      <c r="X24" s="36">
        <f>SUMIFS(СВЦЭМ!$D$39:$D$782,СВЦЭМ!$A$39:$A$782,$A24,СВЦЭМ!$B$39:$B$782,X$11)+'СЕТ СН'!$F$11+СВЦЭМ!$D$10+'СЕТ СН'!$F$6-'СЕТ СН'!$F$23</f>
        <v>2279.3714815799999</v>
      </c>
      <c r="Y24" s="36">
        <f>SUMIFS(СВЦЭМ!$D$39:$D$782,СВЦЭМ!$A$39:$A$782,$A24,СВЦЭМ!$B$39:$B$782,Y$11)+'СЕТ СН'!$F$11+СВЦЭМ!$D$10+'СЕТ СН'!$F$6-'СЕТ СН'!$F$23</f>
        <v>2188.9260159300002</v>
      </c>
    </row>
    <row r="25" spans="1:25" ht="15.75" x14ac:dyDescent="0.2">
      <c r="A25" s="35">
        <f t="shared" si="0"/>
        <v>44971</v>
      </c>
      <c r="B25" s="36">
        <f>SUMIFS(СВЦЭМ!$D$39:$D$782,СВЦЭМ!$A$39:$A$782,$A25,СВЦЭМ!$B$39:$B$782,B$11)+'СЕТ СН'!$F$11+СВЦЭМ!$D$10+'СЕТ СН'!$F$6-'СЕТ СН'!$F$23</f>
        <v>2322.9244991300002</v>
      </c>
      <c r="C25" s="36">
        <f>SUMIFS(СВЦЭМ!$D$39:$D$782,СВЦЭМ!$A$39:$A$782,$A25,СВЦЭМ!$B$39:$B$782,C$11)+'СЕТ СН'!$F$11+СВЦЭМ!$D$10+'СЕТ СН'!$F$6-'СЕТ СН'!$F$23</f>
        <v>2375.8210066400002</v>
      </c>
      <c r="D25" s="36">
        <f>SUMIFS(СВЦЭМ!$D$39:$D$782,СВЦЭМ!$A$39:$A$782,$A25,СВЦЭМ!$B$39:$B$782,D$11)+'СЕТ СН'!$F$11+СВЦЭМ!$D$10+'СЕТ СН'!$F$6-'СЕТ СН'!$F$23</f>
        <v>2368.74362995</v>
      </c>
      <c r="E25" s="36">
        <f>SUMIFS(СВЦЭМ!$D$39:$D$782,СВЦЭМ!$A$39:$A$782,$A25,СВЦЭМ!$B$39:$B$782,E$11)+'СЕТ СН'!$F$11+СВЦЭМ!$D$10+'СЕТ СН'!$F$6-'СЕТ СН'!$F$23</f>
        <v>2471.2992137700003</v>
      </c>
      <c r="F25" s="36">
        <f>SUMIFS(СВЦЭМ!$D$39:$D$782,СВЦЭМ!$A$39:$A$782,$A25,СВЦЭМ!$B$39:$B$782,F$11)+'СЕТ СН'!$F$11+СВЦЭМ!$D$10+'СЕТ СН'!$F$6-'СЕТ СН'!$F$23</f>
        <v>2275.4448160900001</v>
      </c>
      <c r="G25" s="36">
        <f>SUMIFS(СВЦЭМ!$D$39:$D$782,СВЦЭМ!$A$39:$A$782,$A25,СВЦЭМ!$B$39:$B$782,G$11)+'СЕТ СН'!$F$11+СВЦЭМ!$D$10+'СЕТ СН'!$F$6-'СЕТ СН'!$F$23</f>
        <v>2416.2988324000003</v>
      </c>
      <c r="H25" s="36">
        <f>SUMIFS(СВЦЭМ!$D$39:$D$782,СВЦЭМ!$A$39:$A$782,$A25,СВЦЭМ!$B$39:$B$782,H$11)+'СЕТ СН'!$F$11+СВЦЭМ!$D$10+'СЕТ СН'!$F$6-'СЕТ СН'!$F$23</f>
        <v>2312.4002677500002</v>
      </c>
      <c r="I25" s="36">
        <f>SUMIFS(СВЦЭМ!$D$39:$D$782,СВЦЭМ!$A$39:$A$782,$A25,СВЦЭМ!$B$39:$B$782,I$11)+'СЕТ СН'!$F$11+СВЦЭМ!$D$10+'СЕТ СН'!$F$6-'СЕТ СН'!$F$23</f>
        <v>2263.5887352099999</v>
      </c>
      <c r="J25" s="36">
        <f>SUMIFS(СВЦЭМ!$D$39:$D$782,СВЦЭМ!$A$39:$A$782,$A25,СВЦЭМ!$B$39:$B$782,J$11)+'СЕТ СН'!$F$11+СВЦЭМ!$D$10+'СЕТ СН'!$F$6-'СЕТ СН'!$F$23</f>
        <v>2233.66446627</v>
      </c>
      <c r="K25" s="36">
        <f>SUMIFS(СВЦЭМ!$D$39:$D$782,СВЦЭМ!$A$39:$A$782,$A25,СВЦЭМ!$B$39:$B$782,K$11)+'СЕТ СН'!$F$11+СВЦЭМ!$D$10+'СЕТ СН'!$F$6-'СЕТ СН'!$F$23</f>
        <v>2211.1816507600001</v>
      </c>
      <c r="L25" s="36">
        <f>SUMIFS(СВЦЭМ!$D$39:$D$782,СВЦЭМ!$A$39:$A$782,$A25,СВЦЭМ!$B$39:$B$782,L$11)+'СЕТ СН'!$F$11+СВЦЭМ!$D$10+'СЕТ СН'!$F$6-'СЕТ СН'!$F$23</f>
        <v>2211.1317024700002</v>
      </c>
      <c r="M25" s="36">
        <f>SUMIFS(СВЦЭМ!$D$39:$D$782,СВЦЭМ!$A$39:$A$782,$A25,СВЦЭМ!$B$39:$B$782,M$11)+'СЕТ СН'!$F$11+СВЦЭМ!$D$10+'СЕТ СН'!$F$6-'СЕТ СН'!$F$23</f>
        <v>2293.69324663</v>
      </c>
      <c r="N25" s="36">
        <f>SUMIFS(СВЦЭМ!$D$39:$D$782,СВЦЭМ!$A$39:$A$782,$A25,СВЦЭМ!$B$39:$B$782,N$11)+'СЕТ СН'!$F$11+СВЦЭМ!$D$10+'СЕТ СН'!$F$6-'СЕТ СН'!$F$23</f>
        <v>2274.4704430199999</v>
      </c>
      <c r="O25" s="36">
        <f>SUMIFS(СВЦЭМ!$D$39:$D$782,СВЦЭМ!$A$39:$A$782,$A25,СВЦЭМ!$B$39:$B$782,O$11)+'СЕТ СН'!$F$11+СВЦЭМ!$D$10+'СЕТ СН'!$F$6-'СЕТ СН'!$F$23</f>
        <v>2306.5800192000002</v>
      </c>
      <c r="P25" s="36">
        <f>SUMIFS(СВЦЭМ!$D$39:$D$782,СВЦЭМ!$A$39:$A$782,$A25,СВЦЭМ!$B$39:$B$782,P$11)+'СЕТ СН'!$F$11+СВЦЭМ!$D$10+'СЕТ СН'!$F$6-'СЕТ СН'!$F$23</f>
        <v>2331.6991134300001</v>
      </c>
      <c r="Q25" s="36">
        <f>SUMIFS(СВЦЭМ!$D$39:$D$782,СВЦЭМ!$A$39:$A$782,$A25,СВЦЭМ!$B$39:$B$782,Q$11)+'СЕТ СН'!$F$11+СВЦЭМ!$D$10+'СЕТ СН'!$F$6-'СЕТ СН'!$F$23</f>
        <v>2341.1404027200001</v>
      </c>
      <c r="R25" s="36">
        <f>SUMIFS(СВЦЭМ!$D$39:$D$782,СВЦЭМ!$A$39:$A$782,$A25,СВЦЭМ!$B$39:$B$782,R$11)+'СЕТ СН'!$F$11+СВЦЭМ!$D$10+'СЕТ СН'!$F$6-'СЕТ СН'!$F$23</f>
        <v>2312.6673676800001</v>
      </c>
      <c r="S25" s="36">
        <f>SUMIFS(СВЦЭМ!$D$39:$D$782,СВЦЭМ!$A$39:$A$782,$A25,СВЦЭМ!$B$39:$B$782,S$11)+'СЕТ СН'!$F$11+СВЦЭМ!$D$10+'СЕТ СН'!$F$6-'СЕТ СН'!$F$23</f>
        <v>2268.8958508599999</v>
      </c>
      <c r="T25" s="36">
        <f>SUMIFS(СВЦЭМ!$D$39:$D$782,СВЦЭМ!$A$39:$A$782,$A25,СВЦЭМ!$B$39:$B$782,T$11)+'СЕТ СН'!$F$11+СВЦЭМ!$D$10+'СЕТ СН'!$F$6-'СЕТ СН'!$F$23</f>
        <v>2255.92779823</v>
      </c>
      <c r="U25" s="36">
        <f>SUMIFS(СВЦЭМ!$D$39:$D$782,СВЦЭМ!$A$39:$A$782,$A25,СВЦЭМ!$B$39:$B$782,U$11)+'СЕТ СН'!$F$11+СВЦЭМ!$D$10+'СЕТ СН'!$F$6-'СЕТ СН'!$F$23</f>
        <v>2248.6456513900002</v>
      </c>
      <c r="V25" s="36">
        <f>SUMIFS(СВЦЭМ!$D$39:$D$782,СВЦЭМ!$A$39:$A$782,$A25,СВЦЭМ!$B$39:$B$782,V$11)+'СЕТ СН'!$F$11+СВЦЭМ!$D$10+'СЕТ СН'!$F$6-'СЕТ СН'!$F$23</f>
        <v>2268.4091847499999</v>
      </c>
      <c r="W25" s="36">
        <f>SUMIFS(СВЦЭМ!$D$39:$D$782,СВЦЭМ!$A$39:$A$782,$A25,СВЦЭМ!$B$39:$B$782,W$11)+'СЕТ СН'!$F$11+СВЦЭМ!$D$10+'СЕТ СН'!$F$6-'СЕТ СН'!$F$23</f>
        <v>2296.0922108499999</v>
      </c>
      <c r="X25" s="36">
        <f>SUMIFS(СВЦЭМ!$D$39:$D$782,СВЦЭМ!$A$39:$A$782,$A25,СВЦЭМ!$B$39:$B$782,X$11)+'СЕТ СН'!$F$11+СВЦЭМ!$D$10+'СЕТ СН'!$F$6-'СЕТ СН'!$F$23</f>
        <v>2328.7078372000001</v>
      </c>
      <c r="Y25" s="36">
        <f>SUMIFS(СВЦЭМ!$D$39:$D$782,СВЦЭМ!$A$39:$A$782,$A25,СВЦЭМ!$B$39:$B$782,Y$11)+'СЕТ СН'!$F$11+СВЦЭМ!$D$10+'СЕТ СН'!$F$6-'СЕТ СН'!$F$23</f>
        <v>2348.1650567000002</v>
      </c>
    </row>
    <row r="26" spans="1:25" ht="15.75" x14ac:dyDescent="0.2">
      <c r="A26" s="35">
        <f t="shared" si="0"/>
        <v>44972</v>
      </c>
      <c r="B26" s="36">
        <f>SUMIFS(СВЦЭМ!$D$39:$D$782,СВЦЭМ!$A$39:$A$782,$A26,СВЦЭМ!$B$39:$B$782,B$11)+'СЕТ СН'!$F$11+СВЦЭМ!$D$10+'СЕТ СН'!$F$6-'СЕТ СН'!$F$23</f>
        <v>2278.5190479900002</v>
      </c>
      <c r="C26" s="36">
        <f>SUMIFS(СВЦЭМ!$D$39:$D$782,СВЦЭМ!$A$39:$A$782,$A26,СВЦЭМ!$B$39:$B$782,C$11)+'СЕТ СН'!$F$11+СВЦЭМ!$D$10+'СЕТ СН'!$F$6-'СЕТ СН'!$F$23</f>
        <v>2304.06570659</v>
      </c>
      <c r="D26" s="36">
        <f>SUMIFS(СВЦЭМ!$D$39:$D$782,СВЦЭМ!$A$39:$A$782,$A26,СВЦЭМ!$B$39:$B$782,D$11)+'СЕТ СН'!$F$11+СВЦЭМ!$D$10+'СЕТ СН'!$F$6-'СЕТ СН'!$F$23</f>
        <v>2335.9352519700001</v>
      </c>
      <c r="E26" s="36">
        <f>SUMIFS(СВЦЭМ!$D$39:$D$782,СВЦЭМ!$A$39:$A$782,$A26,СВЦЭМ!$B$39:$B$782,E$11)+'СЕТ СН'!$F$11+СВЦЭМ!$D$10+'СЕТ СН'!$F$6-'СЕТ СН'!$F$23</f>
        <v>2319.95937615</v>
      </c>
      <c r="F26" s="36">
        <f>SUMIFS(СВЦЭМ!$D$39:$D$782,СВЦЭМ!$A$39:$A$782,$A26,СВЦЭМ!$B$39:$B$782,F$11)+'СЕТ СН'!$F$11+СВЦЭМ!$D$10+'СЕТ СН'!$F$6-'СЕТ СН'!$F$23</f>
        <v>2288.5021319500001</v>
      </c>
      <c r="G26" s="36">
        <f>SUMIFS(СВЦЭМ!$D$39:$D$782,СВЦЭМ!$A$39:$A$782,$A26,СВЦЭМ!$B$39:$B$782,G$11)+'СЕТ СН'!$F$11+СВЦЭМ!$D$10+'СЕТ СН'!$F$6-'СЕТ СН'!$F$23</f>
        <v>2204.69120269</v>
      </c>
      <c r="H26" s="36">
        <f>SUMIFS(СВЦЭМ!$D$39:$D$782,СВЦЭМ!$A$39:$A$782,$A26,СВЦЭМ!$B$39:$B$782,H$11)+'СЕТ СН'!$F$11+СВЦЭМ!$D$10+'СЕТ СН'!$F$6-'СЕТ СН'!$F$23</f>
        <v>2115.3342881099998</v>
      </c>
      <c r="I26" s="36">
        <f>SUMIFS(СВЦЭМ!$D$39:$D$782,СВЦЭМ!$A$39:$A$782,$A26,СВЦЭМ!$B$39:$B$782,I$11)+'СЕТ СН'!$F$11+СВЦЭМ!$D$10+'СЕТ СН'!$F$6-'СЕТ СН'!$F$23</f>
        <v>2094.9936985599998</v>
      </c>
      <c r="J26" s="36">
        <f>SUMIFS(СВЦЭМ!$D$39:$D$782,СВЦЭМ!$A$39:$A$782,$A26,СВЦЭМ!$B$39:$B$782,J$11)+'СЕТ СН'!$F$11+СВЦЭМ!$D$10+'СЕТ СН'!$F$6-'СЕТ СН'!$F$23</f>
        <v>2057.5352498500001</v>
      </c>
      <c r="K26" s="36">
        <f>SUMIFS(СВЦЭМ!$D$39:$D$782,СВЦЭМ!$A$39:$A$782,$A26,СВЦЭМ!$B$39:$B$782,K$11)+'СЕТ СН'!$F$11+СВЦЭМ!$D$10+'СЕТ СН'!$F$6-'СЕТ СН'!$F$23</f>
        <v>2052.9216169699998</v>
      </c>
      <c r="L26" s="36">
        <f>SUMIFS(СВЦЭМ!$D$39:$D$782,СВЦЭМ!$A$39:$A$782,$A26,СВЦЭМ!$B$39:$B$782,L$11)+'СЕТ СН'!$F$11+СВЦЭМ!$D$10+'СЕТ СН'!$F$6-'СЕТ СН'!$F$23</f>
        <v>2066.1996584799999</v>
      </c>
      <c r="M26" s="36">
        <f>SUMIFS(СВЦЭМ!$D$39:$D$782,СВЦЭМ!$A$39:$A$782,$A26,СВЦЭМ!$B$39:$B$782,M$11)+'СЕТ СН'!$F$11+СВЦЭМ!$D$10+'СЕТ СН'!$F$6-'СЕТ СН'!$F$23</f>
        <v>2117.48274266</v>
      </c>
      <c r="N26" s="36">
        <f>SUMIFS(СВЦЭМ!$D$39:$D$782,СВЦЭМ!$A$39:$A$782,$A26,СВЦЭМ!$B$39:$B$782,N$11)+'СЕТ СН'!$F$11+СВЦЭМ!$D$10+'СЕТ СН'!$F$6-'СЕТ СН'!$F$23</f>
        <v>2143.0099712199999</v>
      </c>
      <c r="O26" s="36">
        <f>SUMIFS(СВЦЭМ!$D$39:$D$782,СВЦЭМ!$A$39:$A$782,$A26,СВЦЭМ!$B$39:$B$782,O$11)+'СЕТ СН'!$F$11+СВЦЭМ!$D$10+'СЕТ СН'!$F$6-'СЕТ СН'!$F$23</f>
        <v>2170.8287126700002</v>
      </c>
      <c r="P26" s="36">
        <f>SUMIFS(СВЦЭМ!$D$39:$D$782,СВЦЭМ!$A$39:$A$782,$A26,СВЦЭМ!$B$39:$B$782,P$11)+'СЕТ СН'!$F$11+СВЦЭМ!$D$10+'СЕТ СН'!$F$6-'СЕТ СН'!$F$23</f>
        <v>2195.76697874</v>
      </c>
      <c r="Q26" s="36">
        <f>SUMIFS(СВЦЭМ!$D$39:$D$782,СВЦЭМ!$A$39:$A$782,$A26,СВЦЭМ!$B$39:$B$782,Q$11)+'СЕТ СН'!$F$11+СВЦЭМ!$D$10+'СЕТ СН'!$F$6-'СЕТ СН'!$F$23</f>
        <v>2183.1971199300001</v>
      </c>
      <c r="R26" s="36">
        <f>SUMIFS(СВЦЭМ!$D$39:$D$782,СВЦЭМ!$A$39:$A$782,$A26,СВЦЭМ!$B$39:$B$782,R$11)+'СЕТ СН'!$F$11+СВЦЭМ!$D$10+'СЕТ СН'!$F$6-'СЕТ СН'!$F$23</f>
        <v>2160.7710511699997</v>
      </c>
      <c r="S26" s="36">
        <f>SUMIFS(СВЦЭМ!$D$39:$D$782,СВЦЭМ!$A$39:$A$782,$A26,СВЦЭМ!$B$39:$B$782,S$11)+'СЕТ СН'!$F$11+СВЦЭМ!$D$10+'СЕТ СН'!$F$6-'СЕТ СН'!$F$23</f>
        <v>2102.8824807800002</v>
      </c>
      <c r="T26" s="36">
        <f>SUMIFS(СВЦЭМ!$D$39:$D$782,СВЦЭМ!$A$39:$A$782,$A26,СВЦЭМ!$B$39:$B$782,T$11)+'СЕТ СН'!$F$11+СВЦЭМ!$D$10+'СЕТ СН'!$F$6-'СЕТ СН'!$F$23</f>
        <v>2042.0998078599998</v>
      </c>
      <c r="U26" s="36">
        <f>SUMIFS(СВЦЭМ!$D$39:$D$782,СВЦЭМ!$A$39:$A$782,$A26,СВЦЭМ!$B$39:$B$782,U$11)+'СЕТ СН'!$F$11+СВЦЭМ!$D$10+'СЕТ СН'!$F$6-'СЕТ СН'!$F$23</f>
        <v>2074.4442957599999</v>
      </c>
      <c r="V26" s="36">
        <f>SUMIFS(СВЦЭМ!$D$39:$D$782,СВЦЭМ!$A$39:$A$782,$A26,СВЦЭМ!$B$39:$B$782,V$11)+'СЕТ СН'!$F$11+СВЦЭМ!$D$10+'СЕТ СН'!$F$6-'СЕТ СН'!$F$23</f>
        <v>2064.13268131</v>
      </c>
      <c r="W26" s="36">
        <f>SUMIFS(СВЦЭМ!$D$39:$D$782,СВЦЭМ!$A$39:$A$782,$A26,СВЦЭМ!$B$39:$B$782,W$11)+'СЕТ СН'!$F$11+СВЦЭМ!$D$10+'СЕТ СН'!$F$6-'СЕТ СН'!$F$23</f>
        <v>2064.3092358600002</v>
      </c>
      <c r="X26" s="36">
        <f>SUMIFS(СВЦЭМ!$D$39:$D$782,СВЦЭМ!$A$39:$A$782,$A26,СВЦЭМ!$B$39:$B$782,X$11)+'СЕТ СН'!$F$11+СВЦЭМ!$D$10+'СЕТ СН'!$F$6-'СЕТ СН'!$F$23</f>
        <v>2138.3649314900003</v>
      </c>
      <c r="Y26" s="36">
        <f>SUMIFS(СВЦЭМ!$D$39:$D$782,СВЦЭМ!$A$39:$A$782,$A26,СВЦЭМ!$B$39:$B$782,Y$11)+'СЕТ СН'!$F$11+СВЦЭМ!$D$10+'СЕТ СН'!$F$6-'СЕТ СН'!$F$23</f>
        <v>2176.74678266</v>
      </c>
    </row>
    <row r="27" spans="1:25" ht="15.75" x14ac:dyDescent="0.2">
      <c r="A27" s="35">
        <f t="shared" si="0"/>
        <v>44973</v>
      </c>
      <c r="B27" s="36">
        <f>SUMIFS(СВЦЭМ!$D$39:$D$782,СВЦЭМ!$A$39:$A$782,$A27,СВЦЭМ!$B$39:$B$782,B$11)+'СЕТ СН'!$F$11+СВЦЭМ!$D$10+'СЕТ СН'!$F$6-'СЕТ СН'!$F$23</f>
        <v>2251.95503762</v>
      </c>
      <c r="C27" s="36">
        <f>SUMIFS(СВЦЭМ!$D$39:$D$782,СВЦЭМ!$A$39:$A$782,$A27,СВЦЭМ!$B$39:$B$782,C$11)+'СЕТ СН'!$F$11+СВЦЭМ!$D$10+'СЕТ СН'!$F$6-'СЕТ СН'!$F$23</f>
        <v>2299.2785221100003</v>
      </c>
      <c r="D27" s="36">
        <f>SUMIFS(СВЦЭМ!$D$39:$D$782,СВЦЭМ!$A$39:$A$782,$A27,СВЦЭМ!$B$39:$B$782,D$11)+'СЕТ СН'!$F$11+СВЦЭМ!$D$10+'СЕТ СН'!$F$6-'СЕТ СН'!$F$23</f>
        <v>2310.6934752299999</v>
      </c>
      <c r="E27" s="36">
        <f>SUMIFS(СВЦЭМ!$D$39:$D$782,СВЦЭМ!$A$39:$A$782,$A27,СВЦЭМ!$B$39:$B$782,E$11)+'СЕТ СН'!$F$11+СВЦЭМ!$D$10+'СЕТ СН'!$F$6-'СЕТ СН'!$F$23</f>
        <v>2312.13488499</v>
      </c>
      <c r="F27" s="36">
        <f>SUMIFS(СВЦЭМ!$D$39:$D$782,СВЦЭМ!$A$39:$A$782,$A27,СВЦЭМ!$B$39:$B$782,F$11)+'СЕТ СН'!$F$11+СВЦЭМ!$D$10+'СЕТ СН'!$F$6-'СЕТ СН'!$F$23</f>
        <v>2292.69264049</v>
      </c>
      <c r="G27" s="36">
        <f>SUMIFS(СВЦЭМ!$D$39:$D$782,СВЦЭМ!$A$39:$A$782,$A27,СВЦЭМ!$B$39:$B$782,G$11)+'СЕТ СН'!$F$11+СВЦЭМ!$D$10+'СЕТ СН'!$F$6-'СЕТ СН'!$F$23</f>
        <v>2236.68011389</v>
      </c>
      <c r="H27" s="36">
        <f>SUMIFS(СВЦЭМ!$D$39:$D$782,СВЦЭМ!$A$39:$A$782,$A27,СВЦЭМ!$B$39:$B$782,H$11)+'СЕТ СН'!$F$11+СВЦЭМ!$D$10+'СЕТ СН'!$F$6-'СЕТ СН'!$F$23</f>
        <v>2118.2704264700001</v>
      </c>
      <c r="I27" s="36">
        <f>SUMIFS(СВЦЭМ!$D$39:$D$782,СВЦЭМ!$A$39:$A$782,$A27,СВЦЭМ!$B$39:$B$782,I$11)+'СЕТ СН'!$F$11+СВЦЭМ!$D$10+'СЕТ СН'!$F$6-'СЕТ СН'!$F$23</f>
        <v>2075.19767254</v>
      </c>
      <c r="J27" s="36">
        <f>SUMIFS(СВЦЭМ!$D$39:$D$782,СВЦЭМ!$A$39:$A$782,$A27,СВЦЭМ!$B$39:$B$782,J$11)+'СЕТ СН'!$F$11+СВЦЭМ!$D$10+'СЕТ СН'!$F$6-'СЕТ СН'!$F$23</f>
        <v>2060.7662114099999</v>
      </c>
      <c r="K27" s="36">
        <f>SUMIFS(СВЦЭМ!$D$39:$D$782,СВЦЭМ!$A$39:$A$782,$A27,СВЦЭМ!$B$39:$B$782,K$11)+'СЕТ СН'!$F$11+СВЦЭМ!$D$10+'СЕТ СН'!$F$6-'СЕТ СН'!$F$23</f>
        <v>2071.0438249399999</v>
      </c>
      <c r="L27" s="36">
        <f>SUMIFS(СВЦЭМ!$D$39:$D$782,СВЦЭМ!$A$39:$A$782,$A27,СВЦЭМ!$B$39:$B$782,L$11)+'СЕТ СН'!$F$11+СВЦЭМ!$D$10+'СЕТ СН'!$F$6-'СЕТ СН'!$F$23</f>
        <v>2091.41273783</v>
      </c>
      <c r="M27" s="36">
        <f>SUMIFS(СВЦЭМ!$D$39:$D$782,СВЦЭМ!$A$39:$A$782,$A27,СВЦЭМ!$B$39:$B$782,M$11)+'СЕТ СН'!$F$11+СВЦЭМ!$D$10+'СЕТ СН'!$F$6-'СЕТ СН'!$F$23</f>
        <v>2117.6212530899998</v>
      </c>
      <c r="N27" s="36">
        <f>SUMIFS(СВЦЭМ!$D$39:$D$782,СВЦЭМ!$A$39:$A$782,$A27,СВЦЭМ!$B$39:$B$782,N$11)+'СЕТ СН'!$F$11+СВЦЭМ!$D$10+'СЕТ СН'!$F$6-'СЕТ СН'!$F$23</f>
        <v>2189.8646258700001</v>
      </c>
      <c r="O27" s="36">
        <f>SUMIFS(СВЦЭМ!$D$39:$D$782,СВЦЭМ!$A$39:$A$782,$A27,СВЦЭМ!$B$39:$B$782,O$11)+'СЕТ СН'!$F$11+СВЦЭМ!$D$10+'СЕТ СН'!$F$6-'СЕТ СН'!$F$23</f>
        <v>2215.2575981300001</v>
      </c>
      <c r="P27" s="36">
        <f>SUMIFS(СВЦЭМ!$D$39:$D$782,СВЦЭМ!$A$39:$A$782,$A27,СВЦЭМ!$B$39:$B$782,P$11)+'СЕТ СН'!$F$11+СВЦЭМ!$D$10+'СЕТ СН'!$F$6-'СЕТ СН'!$F$23</f>
        <v>2230.6889229100002</v>
      </c>
      <c r="Q27" s="36">
        <f>SUMIFS(СВЦЭМ!$D$39:$D$782,СВЦЭМ!$A$39:$A$782,$A27,СВЦЭМ!$B$39:$B$782,Q$11)+'СЕТ СН'!$F$11+СВЦЭМ!$D$10+'СЕТ СН'!$F$6-'СЕТ СН'!$F$23</f>
        <v>2236.0126312900002</v>
      </c>
      <c r="R27" s="36">
        <f>SUMIFS(СВЦЭМ!$D$39:$D$782,СВЦЭМ!$A$39:$A$782,$A27,СВЦЭМ!$B$39:$B$782,R$11)+'СЕТ СН'!$F$11+СВЦЭМ!$D$10+'СЕТ СН'!$F$6-'СЕТ СН'!$F$23</f>
        <v>2219.2206136300001</v>
      </c>
      <c r="S27" s="36">
        <f>SUMIFS(СВЦЭМ!$D$39:$D$782,СВЦЭМ!$A$39:$A$782,$A27,СВЦЭМ!$B$39:$B$782,S$11)+'СЕТ СН'!$F$11+СВЦЭМ!$D$10+'СЕТ СН'!$F$6-'СЕТ СН'!$F$23</f>
        <v>2159.7896860400001</v>
      </c>
      <c r="T27" s="36">
        <f>SUMIFS(СВЦЭМ!$D$39:$D$782,СВЦЭМ!$A$39:$A$782,$A27,СВЦЭМ!$B$39:$B$782,T$11)+'СЕТ СН'!$F$11+СВЦЭМ!$D$10+'СЕТ СН'!$F$6-'СЕТ СН'!$F$23</f>
        <v>2091.83417663</v>
      </c>
      <c r="U27" s="36">
        <f>SUMIFS(СВЦЭМ!$D$39:$D$782,СВЦЭМ!$A$39:$A$782,$A27,СВЦЭМ!$B$39:$B$782,U$11)+'СЕТ СН'!$F$11+СВЦЭМ!$D$10+'СЕТ СН'!$F$6-'СЕТ СН'!$F$23</f>
        <v>2115.8491876100002</v>
      </c>
      <c r="V27" s="36">
        <f>SUMIFS(СВЦЭМ!$D$39:$D$782,СВЦЭМ!$A$39:$A$782,$A27,СВЦЭМ!$B$39:$B$782,V$11)+'СЕТ СН'!$F$11+СВЦЭМ!$D$10+'СЕТ СН'!$F$6-'СЕТ СН'!$F$23</f>
        <v>2133.0362368599999</v>
      </c>
      <c r="W27" s="36">
        <f>SUMIFS(СВЦЭМ!$D$39:$D$782,СВЦЭМ!$A$39:$A$782,$A27,СВЦЭМ!$B$39:$B$782,W$11)+'СЕТ СН'!$F$11+СВЦЭМ!$D$10+'СЕТ СН'!$F$6-'СЕТ СН'!$F$23</f>
        <v>2174.9139029500002</v>
      </c>
      <c r="X27" s="36">
        <f>SUMIFS(СВЦЭМ!$D$39:$D$782,СВЦЭМ!$A$39:$A$782,$A27,СВЦЭМ!$B$39:$B$782,X$11)+'СЕТ СН'!$F$11+СВЦЭМ!$D$10+'СЕТ СН'!$F$6-'СЕТ СН'!$F$23</f>
        <v>2237.9901121000003</v>
      </c>
      <c r="Y27" s="36">
        <f>SUMIFS(СВЦЭМ!$D$39:$D$782,СВЦЭМ!$A$39:$A$782,$A27,СВЦЭМ!$B$39:$B$782,Y$11)+'СЕТ СН'!$F$11+СВЦЭМ!$D$10+'СЕТ СН'!$F$6-'СЕТ СН'!$F$23</f>
        <v>2261.3070051499999</v>
      </c>
    </row>
    <row r="28" spans="1:25" ht="15.75" x14ac:dyDescent="0.2">
      <c r="A28" s="35">
        <f t="shared" si="0"/>
        <v>44974</v>
      </c>
      <c r="B28" s="36">
        <f>SUMIFS(СВЦЭМ!$D$39:$D$782,СВЦЭМ!$A$39:$A$782,$A28,СВЦЭМ!$B$39:$B$782,B$11)+'СЕТ СН'!$F$11+СВЦЭМ!$D$10+'СЕТ СН'!$F$6-'СЕТ СН'!$F$23</f>
        <v>2427.0730743700001</v>
      </c>
      <c r="C28" s="36">
        <f>SUMIFS(СВЦЭМ!$D$39:$D$782,СВЦЭМ!$A$39:$A$782,$A28,СВЦЭМ!$B$39:$B$782,C$11)+'СЕТ СН'!$F$11+СВЦЭМ!$D$10+'СЕТ СН'!$F$6-'СЕТ СН'!$F$23</f>
        <v>2476.0683480900002</v>
      </c>
      <c r="D28" s="36">
        <f>SUMIFS(СВЦЭМ!$D$39:$D$782,СВЦЭМ!$A$39:$A$782,$A28,СВЦЭМ!$B$39:$B$782,D$11)+'СЕТ СН'!$F$11+СВЦЭМ!$D$10+'СЕТ СН'!$F$6-'СЕТ СН'!$F$23</f>
        <v>2486.9690458800001</v>
      </c>
      <c r="E28" s="36">
        <f>SUMIFS(СВЦЭМ!$D$39:$D$782,СВЦЭМ!$A$39:$A$782,$A28,СВЦЭМ!$B$39:$B$782,E$11)+'СЕТ СН'!$F$11+СВЦЭМ!$D$10+'СЕТ СН'!$F$6-'СЕТ СН'!$F$23</f>
        <v>2484.4028329000002</v>
      </c>
      <c r="F28" s="36">
        <f>SUMIFS(СВЦЭМ!$D$39:$D$782,СВЦЭМ!$A$39:$A$782,$A28,СВЦЭМ!$B$39:$B$782,F$11)+'СЕТ СН'!$F$11+СВЦЭМ!$D$10+'СЕТ СН'!$F$6-'СЕТ СН'!$F$23</f>
        <v>2438.0825316700002</v>
      </c>
      <c r="G28" s="36">
        <f>SUMIFS(СВЦЭМ!$D$39:$D$782,СВЦЭМ!$A$39:$A$782,$A28,СВЦЭМ!$B$39:$B$782,G$11)+'СЕТ СН'!$F$11+СВЦЭМ!$D$10+'СЕТ СН'!$F$6-'СЕТ СН'!$F$23</f>
        <v>2376.7169337599998</v>
      </c>
      <c r="H28" s="36">
        <f>SUMIFS(СВЦЭМ!$D$39:$D$782,СВЦЭМ!$A$39:$A$782,$A28,СВЦЭМ!$B$39:$B$782,H$11)+'СЕТ СН'!$F$11+СВЦЭМ!$D$10+'СЕТ СН'!$F$6-'СЕТ СН'!$F$23</f>
        <v>2287.6292865099999</v>
      </c>
      <c r="I28" s="36">
        <f>SUMIFS(СВЦЭМ!$D$39:$D$782,СВЦЭМ!$A$39:$A$782,$A28,СВЦЭМ!$B$39:$B$782,I$11)+'СЕТ СН'!$F$11+СВЦЭМ!$D$10+'СЕТ СН'!$F$6-'СЕТ СН'!$F$23</f>
        <v>2256.1034700099999</v>
      </c>
      <c r="J28" s="36">
        <f>SUMIFS(СВЦЭМ!$D$39:$D$782,СВЦЭМ!$A$39:$A$782,$A28,СВЦЭМ!$B$39:$B$782,J$11)+'СЕТ СН'!$F$11+СВЦЭМ!$D$10+'СЕТ СН'!$F$6-'СЕТ СН'!$F$23</f>
        <v>2217.2878906800001</v>
      </c>
      <c r="K28" s="36">
        <f>SUMIFS(СВЦЭМ!$D$39:$D$782,СВЦЭМ!$A$39:$A$782,$A28,СВЦЭМ!$B$39:$B$782,K$11)+'СЕТ СН'!$F$11+СВЦЭМ!$D$10+'СЕТ СН'!$F$6-'СЕТ СН'!$F$23</f>
        <v>2206.6020071900002</v>
      </c>
      <c r="L28" s="36">
        <f>SUMIFS(СВЦЭМ!$D$39:$D$782,СВЦЭМ!$A$39:$A$782,$A28,СВЦЭМ!$B$39:$B$782,L$11)+'СЕТ СН'!$F$11+СВЦЭМ!$D$10+'СЕТ СН'!$F$6-'СЕТ СН'!$F$23</f>
        <v>2206.3478034200002</v>
      </c>
      <c r="M28" s="36">
        <f>SUMIFS(СВЦЭМ!$D$39:$D$782,СВЦЭМ!$A$39:$A$782,$A28,СВЦЭМ!$B$39:$B$782,M$11)+'СЕТ СН'!$F$11+СВЦЭМ!$D$10+'СЕТ СН'!$F$6-'СЕТ СН'!$F$23</f>
        <v>2214.4609999899999</v>
      </c>
      <c r="N28" s="36">
        <f>SUMIFS(СВЦЭМ!$D$39:$D$782,СВЦЭМ!$A$39:$A$782,$A28,СВЦЭМ!$B$39:$B$782,N$11)+'СЕТ СН'!$F$11+СВЦЭМ!$D$10+'СЕТ СН'!$F$6-'СЕТ СН'!$F$23</f>
        <v>2249.5884973299999</v>
      </c>
      <c r="O28" s="36">
        <f>SUMIFS(СВЦЭМ!$D$39:$D$782,СВЦЭМ!$A$39:$A$782,$A28,СВЦЭМ!$B$39:$B$782,O$11)+'СЕТ СН'!$F$11+СВЦЭМ!$D$10+'СЕТ СН'!$F$6-'СЕТ СН'!$F$23</f>
        <v>2279.25159966</v>
      </c>
      <c r="P28" s="36">
        <f>SUMIFS(СВЦЭМ!$D$39:$D$782,СВЦЭМ!$A$39:$A$782,$A28,СВЦЭМ!$B$39:$B$782,P$11)+'СЕТ СН'!$F$11+СВЦЭМ!$D$10+'СЕТ СН'!$F$6-'СЕТ СН'!$F$23</f>
        <v>2305.31984775</v>
      </c>
      <c r="Q28" s="36">
        <f>SUMIFS(СВЦЭМ!$D$39:$D$782,СВЦЭМ!$A$39:$A$782,$A28,СВЦЭМ!$B$39:$B$782,Q$11)+'СЕТ СН'!$F$11+СВЦЭМ!$D$10+'СЕТ СН'!$F$6-'СЕТ СН'!$F$23</f>
        <v>2292.1956100400002</v>
      </c>
      <c r="R28" s="36">
        <f>SUMIFS(СВЦЭМ!$D$39:$D$782,СВЦЭМ!$A$39:$A$782,$A28,СВЦЭМ!$B$39:$B$782,R$11)+'СЕТ СН'!$F$11+СВЦЭМ!$D$10+'СЕТ СН'!$F$6-'СЕТ СН'!$F$23</f>
        <v>2264.3869810800002</v>
      </c>
      <c r="S28" s="36">
        <f>SUMIFS(СВЦЭМ!$D$39:$D$782,СВЦЭМ!$A$39:$A$782,$A28,СВЦЭМ!$B$39:$B$782,S$11)+'СЕТ СН'!$F$11+СВЦЭМ!$D$10+'СЕТ СН'!$F$6-'СЕТ СН'!$F$23</f>
        <v>2208.2317899899999</v>
      </c>
      <c r="T28" s="36">
        <f>SUMIFS(СВЦЭМ!$D$39:$D$782,СВЦЭМ!$A$39:$A$782,$A28,СВЦЭМ!$B$39:$B$782,T$11)+'СЕТ СН'!$F$11+СВЦЭМ!$D$10+'СЕТ СН'!$F$6-'СЕТ СН'!$F$23</f>
        <v>2174.1102300399998</v>
      </c>
      <c r="U28" s="36">
        <f>SUMIFS(СВЦЭМ!$D$39:$D$782,СВЦЭМ!$A$39:$A$782,$A28,СВЦЭМ!$B$39:$B$782,U$11)+'СЕТ СН'!$F$11+СВЦЭМ!$D$10+'СЕТ СН'!$F$6-'СЕТ СН'!$F$23</f>
        <v>2208.5941830300003</v>
      </c>
      <c r="V28" s="36">
        <f>SUMIFS(СВЦЭМ!$D$39:$D$782,СВЦЭМ!$A$39:$A$782,$A28,СВЦЭМ!$B$39:$B$782,V$11)+'СЕТ СН'!$F$11+СВЦЭМ!$D$10+'СЕТ СН'!$F$6-'СЕТ СН'!$F$23</f>
        <v>2237.6424461199999</v>
      </c>
      <c r="W28" s="36">
        <f>SUMIFS(СВЦЭМ!$D$39:$D$782,СВЦЭМ!$A$39:$A$782,$A28,СВЦЭМ!$B$39:$B$782,W$11)+'СЕТ СН'!$F$11+СВЦЭМ!$D$10+'СЕТ СН'!$F$6-'СЕТ СН'!$F$23</f>
        <v>2296.2178156200002</v>
      </c>
      <c r="X28" s="36">
        <f>SUMIFS(СВЦЭМ!$D$39:$D$782,СВЦЭМ!$A$39:$A$782,$A28,СВЦЭМ!$B$39:$B$782,X$11)+'СЕТ СН'!$F$11+СВЦЭМ!$D$10+'СЕТ СН'!$F$6-'СЕТ СН'!$F$23</f>
        <v>2318.4234995000002</v>
      </c>
      <c r="Y28" s="36">
        <f>SUMIFS(СВЦЭМ!$D$39:$D$782,СВЦЭМ!$A$39:$A$782,$A28,СВЦЭМ!$B$39:$B$782,Y$11)+'СЕТ СН'!$F$11+СВЦЭМ!$D$10+'СЕТ СН'!$F$6-'СЕТ СН'!$F$23</f>
        <v>2342.4233005900001</v>
      </c>
    </row>
    <row r="29" spans="1:25" ht="15.75" x14ac:dyDescent="0.2">
      <c r="A29" s="35">
        <f t="shared" si="0"/>
        <v>44975</v>
      </c>
      <c r="B29" s="36">
        <f>SUMIFS(СВЦЭМ!$D$39:$D$782,СВЦЭМ!$A$39:$A$782,$A29,СВЦЭМ!$B$39:$B$782,B$11)+'СЕТ СН'!$F$11+СВЦЭМ!$D$10+'СЕТ СН'!$F$6-'СЕТ СН'!$F$23</f>
        <v>2257.9144889200002</v>
      </c>
      <c r="C29" s="36">
        <f>SUMIFS(СВЦЭМ!$D$39:$D$782,СВЦЭМ!$A$39:$A$782,$A29,СВЦЭМ!$B$39:$B$782,C$11)+'СЕТ СН'!$F$11+СВЦЭМ!$D$10+'СЕТ СН'!$F$6-'СЕТ СН'!$F$23</f>
        <v>2319.73229679</v>
      </c>
      <c r="D29" s="36">
        <f>SUMIFS(СВЦЭМ!$D$39:$D$782,СВЦЭМ!$A$39:$A$782,$A29,СВЦЭМ!$B$39:$B$782,D$11)+'СЕТ СН'!$F$11+СВЦЭМ!$D$10+'СЕТ СН'!$F$6-'СЕТ СН'!$F$23</f>
        <v>2330.3157115399999</v>
      </c>
      <c r="E29" s="36">
        <f>SUMIFS(СВЦЭМ!$D$39:$D$782,СВЦЭМ!$A$39:$A$782,$A29,СВЦЭМ!$B$39:$B$782,E$11)+'СЕТ СН'!$F$11+СВЦЭМ!$D$10+'СЕТ СН'!$F$6-'СЕТ СН'!$F$23</f>
        <v>2337.36199889</v>
      </c>
      <c r="F29" s="36">
        <f>SUMIFS(СВЦЭМ!$D$39:$D$782,СВЦЭМ!$A$39:$A$782,$A29,СВЦЭМ!$B$39:$B$782,F$11)+'СЕТ СН'!$F$11+СВЦЭМ!$D$10+'СЕТ СН'!$F$6-'СЕТ СН'!$F$23</f>
        <v>2312.4253566299999</v>
      </c>
      <c r="G29" s="36">
        <f>SUMIFS(СВЦЭМ!$D$39:$D$782,СВЦЭМ!$A$39:$A$782,$A29,СВЦЭМ!$B$39:$B$782,G$11)+'СЕТ СН'!$F$11+СВЦЭМ!$D$10+'СЕТ СН'!$F$6-'СЕТ СН'!$F$23</f>
        <v>2295.7509493500002</v>
      </c>
      <c r="H29" s="36">
        <f>SUMIFS(СВЦЭМ!$D$39:$D$782,СВЦЭМ!$A$39:$A$782,$A29,СВЦЭМ!$B$39:$B$782,H$11)+'СЕТ СН'!$F$11+СВЦЭМ!$D$10+'СЕТ СН'!$F$6-'СЕТ СН'!$F$23</f>
        <v>2289.1505101500002</v>
      </c>
      <c r="I29" s="36">
        <f>SUMIFS(СВЦЭМ!$D$39:$D$782,СВЦЭМ!$A$39:$A$782,$A29,СВЦЭМ!$B$39:$B$782,I$11)+'СЕТ СН'!$F$11+СВЦЭМ!$D$10+'СЕТ СН'!$F$6-'СЕТ СН'!$F$23</f>
        <v>2293.2491270099999</v>
      </c>
      <c r="J29" s="36">
        <f>SUMIFS(СВЦЭМ!$D$39:$D$782,СВЦЭМ!$A$39:$A$782,$A29,СВЦЭМ!$B$39:$B$782,J$11)+'СЕТ СН'!$F$11+СВЦЭМ!$D$10+'СЕТ СН'!$F$6-'СЕТ СН'!$F$23</f>
        <v>2284.2872445100002</v>
      </c>
      <c r="K29" s="36">
        <f>SUMIFS(СВЦЭМ!$D$39:$D$782,СВЦЭМ!$A$39:$A$782,$A29,СВЦЭМ!$B$39:$B$782,K$11)+'СЕТ СН'!$F$11+СВЦЭМ!$D$10+'СЕТ СН'!$F$6-'СЕТ СН'!$F$23</f>
        <v>2176.9782775500003</v>
      </c>
      <c r="L29" s="36">
        <f>SUMIFS(СВЦЭМ!$D$39:$D$782,СВЦЭМ!$A$39:$A$782,$A29,СВЦЭМ!$B$39:$B$782,L$11)+'СЕТ СН'!$F$11+СВЦЭМ!$D$10+'СЕТ СН'!$F$6-'СЕТ СН'!$F$23</f>
        <v>2158.3516393500004</v>
      </c>
      <c r="M29" s="36">
        <f>SUMIFS(СВЦЭМ!$D$39:$D$782,СВЦЭМ!$A$39:$A$782,$A29,СВЦЭМ!$B$39:$B$782,M$11)+'СЕТ СН'!$F$11+СВЦЭМ!$D$10+'СЕТ СН'!$F$6-'СЕТ СН'!$F$23</f>
        <v>2174.6644973100001</v>
      </c>
      <c r="N29" s="36">
        <f>SUMIFS(СВЦЭМ!$D$39:$D$782,СВЦЭМ!$A$39:$A$782,$A29,СВЦЭМ!$B$39:$B$782,N$11)+'СЕТ СН'!$F$11+СВЦЭМ!$D$10+'СЕТ СН'!$F$6-'СЕТ СН'!$F$23</f>
        <v>2210.9144182099999</v>
      </c>
      <c r="O29" s="36">
        <f>SUMIFS(СВЦЭМ!$D$39:$D$782,СВЦЭМ!$A$39:$A$782,$A29,СВЦЭМ!$B$39:$B$782,O$11)+'СЕТ СН'!$F$11+СВЦЭМ!$D$10+'СЕТ СН'!$F$6-'СЕТ СН'!$F$23</f>
        <v>2229.29738417</v>
      </c>
      <c r="P29" s="36">
        <f>SUMIFS(СВЦЭМ!$D$39:$D$782,СВЦЭМ!$A$39:$A$782,$A29,СВЦЭМ!$B$39:$B$782,P$11)+'СЕТ СН'!$F$11+СВЦЭМ!$D$10+'СЕТ СН'!$F$6-'СЕТ СН'!$F$23</f>
        <v>2234.5522782100002</v>
      </c>
      <c r="Q29" s="36">
        <f>SUMIFS(СВЦЭМ!$D$39:$D$782,СВЦЭМ!$A$39:$A$782,$A29,СВЦЭМ!$B$39:$B$782,Q$11)+'СЕТ СН'!$F$11+СВЦЭМ!$D$10+'СЕТ СН'!$F$6-'СЕТ СН'!$F$23</f>
        <v>2235.1063265100001</v>
      </c>
      <c r="R29" s="36">
        <f>SUMIFS(СВЦЭМ!$D$39:$D$782,СВЦЭМ!$A$39:$A$782,$A29,СВЦЭМ!$B$39:$B$782,R$11)+'СЕТ СН'!$F$11+СВЦЭМ!$D$10+'СЕТ СН'!$F$6-'СЕТ СН'!$F$23</f>
        <v>2238.1803652399999</v>
      </c>
      <c r="S29" s="36">
        <f>SUMIFS(СВЦЭМ!$D$39:$D$782,СВЦЭМ!$A$39:$A$782,$A29,СВЦЭМ!$B$39:$B$782,S$11)+'СЕТ СН'!$F$11+СВЦЭМ!$D$10+'СЕТ СН'!$F$6-'СЕТ СН'!$F$23</f>
        <v>2237.2257094400002</v>
      </c>
      <c r="T29" s="36">
        <f>SUMIFS(СВЦЭМ!$D$39:$D$782,СВЦЭМ!$A$39:$A$782,$A29,СВЦЭМ!$B$39:$B$782,T$11)+'СЕТ СН'!$F$11+СВЦЭМ!$D$10+'СЕТ СН'!$F$6-'СЕТ СН'!$F$23</f>
        <v>2204.1736686700001</v>
      </c>
      <c r="U29" s="36">
        <f>SUMIFS(СВЦЭМ!$D$39:$D$782,СВЦЭМ!$A$39:$A$782,$A29,СВЦЭМ!$B$39:$B$782,U$11)+'СЕТ СН'!$F$11+СВЦЭМ!$D$10+'СЕТ СН'!$F$6-'СЕТ СН'!$F$23</f>
        <v>2199.2730025000001</v>
      </c>
      <c r="V29" s="36">
        <f>SUMIFS(СВЦЭМ!$D$39:$D$782,СВЦЭМ!$A$39:$A$782,$A29,СВЦЭМ!$B$39:$B$782,V$11)+'СЕТ СН'!$F$11+СВЦЭМ!$D$10+'СЕТ СН'!$F$6-'СЕТ СН'!$F$23</f>
        <v>2192.8142693300001</v>
      </c>
      <c r="W29" s="36">
        <f>SUMIFS(СВЦЭМ!$D$39:$D$782,СВЦЭМ!$A$39:$A$782,$A29,СВЦЭМ!$B$39:$B$782,W$11)+'СЕТ СН'!$F$11+СВЦЭМ!$D$10+'СЕТ СН'!$F$6-'СЕТ СН'!$F$23</f>
        <v>2234.8773278799999</v>
      </c>
      <c r="X29" s="36">
        <f>SUMIFS(СВЦЭМ!$D$39:$D$782,СВЦЭМ!$A$39:$A$782,$A29,СВЦЭМ!$B$39:$B$782,X$11)+'СЕТ СН'!$F$11+СВЦЭМ!$D$10+'СЕТ СН'!$F$6-'СЕТ СН'!$F$23</f>
        <v>2239.3862813000001</v>
      </c>
      <c r="Y29" s="36">
        <f>SUMIFS(СВЦЭМ!$D$39:$D$782,СВЦЭМ!$A$39:$A$782,$A29,СВЦЭМ!$B$39:$B$782,Y$11)+'СЕТ СН'!$F$11+СВЦЭМ!$D$10+'СЕТ СН'!$F$6-'СЕТ СН'!$F$23</f>
        <v>2294.22392623</v>
      </c>
    </row>
    <row r="30" spans="1:25" ht="15.75" x14ac:dyDescent="0.2">
      <c r="A30" s="35">
        <f t="shared" si="0"/>
        <v>44976</v>
      </c>
      <c r="B30" s="36">
        <f>SUMIFS(СВЦЭМ!$D$39:$D$782,СВЦЭМ!$A$39:$A$782,$A30,СВЦЭМ!$B$39:$B$782,B$11)+'СЕТ СН'!$F$11+СВЦЭМ!$D$10+'СЕТ СН'!$F$6-'СЕТ СН'!$F$23</f>
        <v>2366.3746726600002</v>
      </c>
      <c r="C30" s="36">
        <f>SUMIFS(СВЦЭМ!$D$39:$D$782,СВЦЭМ!$A$39:$A$782,$A30,СВЦЭМ!$B$39:$B$782,C$11)+'СЕТ СН'!$F$11+СВЦЭМ!$D$10+'СЕТ СН'!$F$6-'СЕТ СН'!$F$23</f>
        <v>2402.57160041</v>
      </c>
      <c r="D30" s="36">
        <f>SUMIFS(СВЦЭМ!$D$39:$D$782,СВЦЭМ!$A$39:$A$782,$A30,СВЦЭМ!$B$39:$B$782,D$11)+'СЕТ СН'!$F$11+СВЦЭМ!$D$10+'СЕТ СН'!$F$6-'СЕТ СН'!$F$23</f>
        <v>2396.9181970499999</v>
      </c>
      <c r="E30" s="36">
        <f>SUMIFS(СВЦЭМ!$D$39:$D$782,СВЦЭМ!$A$39:$A$782,$A30,СВЦЭМ!$B$39:$B$782,E$11)+'СЕТ СН'!$F$11+СВЦЭМ!$D$10+'СЕТ СН'!$F$6-'СЕТ СН'!$F$23</f>
        <v>2401.2024746500001</v>
      </c>
      <c r="F30" s="36">
        <f>SUMIFS(СВЦЭМ!$D$39:$D$782,СВЦЭМ!$A$39:$A$782,$A30,СВЦЭМ!$B$39:$B$782,F$11)+'СЕТ СН'!$F$11+СВЦЭМ!$D$10+'СЕТ СН'!$F$6-'СЕТ СН'!$F$23</f>
        <v>2415.2005740700001</v>
      </c>
      <c r="G30" s="36">
        <f>SUMIFS(СВЦЭМ!$D$39:$D$782,СВЦЭМ!$A$39:$A$782,$A30,СВЦЭМ!$B$39:$B$782,G$11)+'СЕТ СН'!$F$11+СВЦЭМ!$D$10+'СЕТ СН'!$F$6-'СЕТ СН'!$F$23</f>
        <v>2399.6977583600001</v>
      </c>
      <c r="H30" s="36">
        <f>SUMIFS(СВЦЭМ!$D$39:$D$782,СВЦЭМ!$A$39:$A$782,$A30,СВЦЭМ!$B$39:$B$782,H$11)+'СЕТ СН'!$F$11+СВЦЭМ!$D$10+'СЕТ СН'!$F$6-'СЕТ СН'!$F$23</f>
        <v>2391.1889832699999</v>
      </c>
      <c r="I30" s="36">
        <f>SUMIFS(СВЦЭМ!$D$39:$D$782,СВЦЭМ!$A$39:$A$782,$A30,СВЦЭМ!$B$39:$B$782,I$11)+'СЕТ СН'!$F$11+СВЦЭМ!$D$10+'СЕТ СН'!$F$6-'СЕТ СН'!$F$23</f>
        <v>2405.17681313</v>
      </c>
      <c r="J30" s="36">
        <f>SUMIFS(СВЦЭМ!$D$39:$D$782,СВЦЭМ!$A$39:$A$782,$A30,СВЦЭМ!$B$39:$B$782,J$11)+'СЕТ СН'!$F$11+СВЦЭМ!$D$10+'СЕТ СН'!$F$6-'СЕТ СН'!$F$23</f>
        <v>2333.91570379</v>
      </c>
      <c r="K30" s="36">
        <f>SUMIFS(СВЦЭМ!$D$39:$D$782,СВЦЭМ!$A$39:$A$782,$A30,СВЦЭМ!$B$39:$B$782,K$11)+'СЕТ СН'!$F$11+СВЦЭМ!$D$10+'СЕТ СН'!$F$6-'СЕТ СН'!$F$23</f>
        <v>2295.4376929800001</v>
      </c>
      <c r="L30" s="36">
        <f>SUMIFS(СВЦЭМ!$D$39:$D$782,СВЦЭМ!$A$39:$A$782,$A30,СВЦЭМ!$B$39:$B$782,L$11)+'СЕТ СН'!$F$11+СВЦЭМ!$D$10+'СЕТ СН'!$F$6-'СЕТ СН'!$F$23</f>
        <v>2256.3033330600001</v>
      </c>
      <c r="M30" s="36">
        <f>SUMIFS(СВЦЭМ!$D$39:$D$782,СВЦЭМ!$A$39:$A$782,$A30,СВЦЭМ!$B$39:$B$782,M$11)+'СЕТ СН'!$F$11+СВЦЭМ!$D$10+'СЕТ СН'!$F$6-'СЕТ СН'!$F$23</f>
        <v>2260.62496169</v>
      </c>
      <c r="N30" s="36">
        <f>SUMIFS(СВЦЭМ!$D$39:$D$782,СВЦЭМ!$A$39:$A$782,$A30,СВЦЭМ!$B$39:$B$782,N$11)+'СЕТ СН'!$F$11+СВЦЭМ!$D$10+'СЕТ СН'!$F$6-'СЕТ СН'!$F$23</f>
        <v>2280.27702748</v>
      </c>
      <c r="O30" s="36">
        <f>SUMIFS(СВЦЭМ!$D$39:$D$782,СВЦЭМ!$A$39:$A$782,$A30,СВЦЭМ!$B$39:$B$782,O$11)+'СЕТ СН'!$F$11+СВЦЭМ!$D$10+'СЕТ СН'!$F$6-'СЕТ СН'!$F$23</f>
        <v>2224.9841860699999</v>
      </c>
      <c r="P30" s="36">
        <f>SUMIFS(СВЦЭМ!$D$39:$D$782,СВЦЭМ!$A$39:$A$782,$A30,СВЦЭМ!$B$39:$B$782,P$11)+'СЕТ СН'!$F$11+СВЦЭМ!$D$10+'СЕТ СН'!$F$6-'СЕТ СН'!$F$23</f>
        <v>2358.6624036200001</v>
      </c>
      <c r="Q30" s="36">
        <f>SUMIFS(СВЦЭМ!$D$39:$D$782,СВЦЭМ!$A$39:$A$782,$A30,СВЦЭМ!$B$39:$B$782,Q$11)+'СЕТ СН'!$F$11+СВЦЭМ!$D$10+'СЕТ СН'!$F$6-'СЕТ СН'!$F$23</f>
        <v>2374.8094524100002</v>
      </c>
      <c r="R30" s="36">
        <f>SUMIFS(СВЦЭМ!$D$39:$D$782,СВЦЭМ!$A$39:$A$782,$A30,СВЦЭМ!$B$39:$B$782,R$11)+'СЕТ СН'!$F$11+СВЦЭМ!$D$10+'СЕТ СН'!$F$6-'СЕТ СН'!$F$23</f>
        <v>2378.9622937100003</v>
      </c>
      <c r="S30" s="36">
        <f>SUMIFS(СВЦЭМ!$D$39:$D$782,СВЦЭМ!$A$39:$A$782,$A30,СВЦЭМ!$B$39:$B$782,S$11)+'СЕТ СН'!$F$11+СВЦЭМ!$D$10+'СЕТ СН'!$F$6-'СЕТ СН'!$F$23</f>
        <v>2350.7078079299999</v>
      </c>
      <c r="T30" s="36">
        <f>SUMIFS(СВЦЭМ!$D$39:$D$782,СВЦЭМ!$A$39:$A$782,$A30,СВЦЭМ!$B$39:$B$782,T$11)+'СЕТ СН'!$F$11+СВЦЭМ!$D$10+'СЕТ СН'!$F$6-'СЕТ СН'!$F$23</f>
        <v>2288.2125435900002</v>
      </c>
      <c r="U30" s="36">
        <f>SUMIFS(СВЦЭМ!$D$39:$D$782,СВЦЭМ!$A$39:$A$782,$A30,СВЦЭМ!$B$39:$B$782,U$11)+'СЕТ СН'!$F$11+СВЦЭМ!$D$10+'СЕТ СН'!$F$6-'СЕТ СН'!$F$23</f>
        <v>2231.3893447400001</v>
      </c>
      <c r="V30" s="36">
        <f>SUMIFS(СВЦЭМ!$D$39:$D$782,СВЦЭМ!$A$39:$A$782,$A30,СВЦЭМ!$B$39:$B$782,V$11)+'СЕТ СН'!$F$11+СВЦЭМ!$D$10+'СЕТ СН'!$F$6-'СЕТ СН'!$F$23</f>
        <v>2167.5289827799998</v>
      </c>
      <c r="W30" s="36">
        <f>SUMIFS(СВЦЭМ!$D$39:$D$782,СВЦЭМ!$A$39:$A$782,$A30,СВЦЭМ!$B$39:$B$782,W$11)+'СЕТ СН'!$F$11+СВЦЭМ!$D$10+'СЕТ СН'!$F$6-'СЕТ СН'!$F$23</f>
        <v>2269.7130700900002</v>
      </c>
      <c r="X30" s="36">
        <f>SUMIFS(СВЦЭМ!$D$39:$D$782,СВЦЭМ!$A$39:$A$782,$A30,СВЦЭМ!$B$39:$B$782,X$11)+'СЕТ СН'!$F$11+СВЦЭМ!$D$10+'СЕТ СН'!$F$6-'СЕТ СН'!$F$23</f>
        <v>2319.2390158799999</v>
      </c>
      <c r="Y30" s="36">
        <f>SUMIFS(СВЦЭМ!$D$39:$D$782,СВЦЭМ!$A$39:$A$782,$A30,СВЦЭМ!$B$39:$B$782,Y$11)+'СЕТ СН'!$F$11+СВЦЭМ!$D$10+'СЕТ СН'!$F$6-'СЕТ СН'!$F$23</f>
        <v>2338.4888945600001</v>
      </c>
    </row>
    <row r="31" spans="1:25" ht="15.75" x14ac:dyDescent="0.2">
      <c r="A31" s="35">
        <f t="shared" si="0"/>
        <v>44977</v>
      </c>
      <c r="B31" s="36">
        <f>SUMIFS(СВЦЭМ!$D$39:$D$782,СВЦЭМ!$A$39:$A$782,$A31,СВЦЭМ!$B$39:$B$782,B$11)+'СЕТ СН'!$F$11+СВЦЭМ!$D$10+'СЕТ СН'!$F$6-'СЕТ СН'!$F$23</f>
        <v>2410.7559411900002</v>
      </c>
      <c r="C31" s="36">
        <f>SUMIFS(СВЦЭМ!$D$39:$D$782,СВЦЭМ!$A$39:$A$782,$A31,СВЦЭМ!$B$39:$B$782,C$11)+'СЕТ СН'!$F$11+СВЦЭМ!$D$10+'СЕТ СН'!$F$6-'СЕТ СН'!$F$23</f>
        <v>2384.3849394399999</v>
      </c>
      <c r="D31" s="36">
        <f>SUMIFS(СВЦЭМ!$D$39:$D$782,СВЦЭМ!$A$39:$A$782,$A31,СВЦЭМ!$B$39:$B$782,D$11)+'СЕТ СН'!$F$11+СВЦЭМ!$D$10+'СЕТ СН'!$F$6-'СЕТ СН'!$F$23</f>
        <v>2395.5215277000002</v>
      </c>
      <c r="E31" s="36">
        <f>SUMIFS(СВЦЭМ!$D$39:$D$782,СВЦЭМ!$A$39:$A$782,$A31,СВЦЭМ!$B$39:$B$782,E$11)+'СЕТ СН'!$F$11+СВЦЭМ!$D$10+'СЕТ СН'!$F$6-'СЕТ СН'!$F$23</f>
        <v>2402.2797611999999</v>
      </c>
      <c r="F31" s="36">
        <f>SUMIFS(СВЦЭМ!$D$39:$D$782,СВЦЭМ!$A$39:$A$782,$A31,СВЦЭМ!$B$39:$B$782,F$11)+'СЕТ СН'!$F$11+СВЦЭМ!$D$10+'СЕТ СН'!$F$6-'СЕТ СН'!$F$23</f>
        <v>2370.9911147500002</v>
      </c>
      <c r="G31" s="36">
        <f>SUMIFS(СВЦЭМ!$D$39:$D$782,СВЦЭМ!$A$39:$A$782,$A31,СВЦЭМ!$B$39:$B$782,G$11)+'СЕТ СН'!$F$11+СВЦЭМ!$D$10+'СЕТ СН'!$F$6-'СЕТ СН'!$F$23</f>
        <v>2358.5905091499999</v>
      </c>
      <c r="H31" s="36">
        <f>SUMIFS(СВЦЭМ!$D$39:$D$782,СВЦЭМ!$A$39:$A$782,$A31,СВЦЭМ!$B$39:$B$782,H$11)+'СЕТ СН'!$F$11+СВЦЭМ!$D$10+'СЕТ СН'!$F$6-'СЕТ СН'!$F$23</f>
        <v>2312.6985272900001</v>
      </c>
      <c r="I31" s="36">
        <f>SUMIFS(СВЦЭМ!$D$39:$D$782,СВЦЭМ!$A$39:$A$782,$A31,СВЦЭМ!$B$39:$B$782,I$11)+'СЕТ СН'!$F$11+СВЦЭМ!$D$10+'СЕТ СН'!$F$6-'СЕТ СН'!$F$23</f>
        <v>2243.8047524799999</v>
      </c>
      <c r="J31" s="36">
        <f>SUMIFS(СВЦЭМ!$D$39:$D$782,СВЦЭМ!$A$39:$A$782,$A31,СВЦЭМ!$B$39:$B$782,J$11)+'СЕТ СН'!$F$11+СВЦЭМ!$D$10+'СЕТ СН'!$F$6-'СЕТ СН'!$F$23</f>
        <v>2200.6121925900002</v>
      </c>
      <c r="K31" s="36">
        <f>SUMIFS(СВЦЭМ!$D$39:$D$782,СВЦЭМ!$A$39:$A$782,$A31,СВЦЭМ!$B$39:$B$782,K$11)+'СЕТ СН'!$F$11+СВЦЭМ!$D$10+'СЕТ СН'!$F$6-'СЕТ СН'!$F$23</f>
        <v>2149.6851693400004</v>
      </c>
      <c r="L31" s="36">
        <f>SUMIFS(СВЦЭМ!$D$39:$D$782,СВЦЭМ!$A$39:$A$782,$A31,СВЦЭМ!$B$39:$B$782,L$11)+'СЕТ СН'!$F$11+СВЦЭМ!$D$10+'СЕТ СН'!$F$6-'СЕТ СН'!$F$23</f>
        <v>2124.94309875</v>
      </c>
      <c r="M31" s="36">
        <f>SUMIFS(СВЦЭМ!$D$39:$D$782,СВЦЭМ!$A$39:$A$782,$A31,СВЦЭМ!$B$39:$B$782,M$11)+'СЕТ СН'!$F$11+СВЦЭМ!$D$10+'СЕТ СН'!$F$6-'СЕТ СН'!$F$23</f>
        <v>2152.1427356700001</v>
      </c>
      <c r="N31" s="36">
        <f>SUMIFS(СВЦЭМ!$D$39:$D$782,СВЦЭМ!$A$39:$A$782,$A31,СВЦЭМ!$B$39:$B$782,N$11)+'СЕТ СН'!$F$11+СВЦЭМ!$D$10+'СЕТ СН'!$F$6-'СЕТ СН'!$F$23</f>
        <v>2177.7497765799999</v>
      </c>
      <c r="O31" s="36">
        <f>SUMIFS(СВЦЭМ!$D$39:$D$782,СВЦЭМ!$A$39:$A$782,$A31,СВЦЭМ!$B$39:$B$782,O$11)+'СЕТ СН'!$F$11+СВЦЭМ!$D$10+'СЕТ СН'!$F$6-'СЕТ СН'!$F$23</f>
        <v>2194.4871036899999</v>
      </c>
      <c r="P31" s="36">
        <f>SUMIFS(СВЦЭМ!$D$39:$D$782,СВЦЭМ!$A$39:$A$782,$A31,СВЦЭМ!$B$39:$B$782,P$11)+'СЕТ СН'!$F$11+СВЦЭМ!$D$10+'СЕТ СН'!$F$6-'СЕТ СН'!$F$23</f>
        <v>2199.9666396400003</v>
      </c>
      <c r="Q31" s="36">
        <f>SUMIFS(СВЦЭМ!$D$39:$D$782,СВЦЭМ!$A$39:$A$782,$A31,СВЦЭМ!$B$39:$B$782,Q$11)+'СЕТ СН'!$F$11+СВЦЭМ!$D$10+'СЕТ СН'!$F$6-'СЕТ СН'!$F$23</f>
        <v>2190.4364641900002</v>
      </c>
      <c r="R31" s="36">
        <f>SUMIFS(СВЦЭМ!$D$39:$D$782,СВЦЭМ!$A$39:$A$782,$A31,СВЦЭМ!$B$39:$B$782,R$11)+'СЕТ СН'!$F$11+СВЦЭМ!$D$10+'СЕТ СН'!$F$6-'СЕТ СН'!$F$23</f>
        <v>2241.1551112699999</v>
      </c>
      <c r="S31" s="36">
        <f>SUMIFS(СВЦЭМ!$D$39:$D$782,СВЦЭМ!$A$39:$A$782,$A31,СВЦЭМ!$B$39:$B$782,S$11)+'СЕТ СН'!$F$11+СВЦЭМ!$D$10+'СЕТ СН'!$F$6-'СЕТ СН'!$F$23</f>
        <v>2258.0808877600002</v>
      </c>
      <c r="T31" s="36">
        <f>SUMIFS(СВЦЭМ!$D$39:$D$782,СВЦЭМ!$A$39:$A$782,$A31,СВЦЭМ!$B$39:$B$782,T$11)+'СЕТ СН'!$F$11+СВЦЭМ!$D$10+'СЕТ СН'!$F$6-'СЕТ СН'!$F$23</f>
        <v>2218.2319321999998</v>
      </c>
      <c r="U31" s="36">
        <f>SUMIFS(СВЦЭМ!$D$39:$D$782,СВЦЭМ!$A$39:$A$782,$A31,СВЦЭМ!$B$39:$B$782,U$11)+'СЕТ СН'!$F$11+СВЦЭМ!$D$10+'СЕТ СН'!$F$6-'СЕТ СН'!$F$23</f>
        <v>2179.8809808199999</v>
      </c>
      <c r="V31" s="36">
        <f>SUMIFS(СВЦЭМ!$D$39:$D$782,СВЦЭМ!$A$39:$A$782,$A31,СВЦЭМ!$B$39:$B$782,V$11)+'СЕТ СН'!$F$11+СВЦЭМ!$D$10+'СЕТ СН'!$F$6-'СЕТ СН'!$F$23</f>
        <v>2201.7810744200001</v>
      </c>
      <c r="W31" s="36">
        <f>SUMIFS(СВЦЭМ!$D$39:$D$782,СВЦЭМ!$A$39:$A$782,$A31,СВЦЭМ!$B$39:$B$782,W$11)+'СЕТ СН'!$F$11+СВЦЭМ!$D$10+'СЕТ СН'!$F$6-'СЕТ СН'!$F$23</f>
        <v>2217.1679278400002</v>
      </c>
      <c r="X31" s="36">
        <f>SUMIFS(СВЦЭМ!$D$39:$D$782,СВЦЭМ!$A$39:$A$782,$A31,СВЦЭМ!$B$39:$B$782,X$11)+'СЕТ СН'!$F$11+СВЦЭМ!$D$10+'СЕТ СН'!$F$6-'СЕТ СН'!$F$23</f>
        <v>2265.2649041099999</v>
      </c>
      <c r="Y31" s="36">
        <f>SUMIFS(СВЦЭМ!$D$39:$D$782,СВЦЭМ!$A$39:$A$782,$A31,СВЦЭМ!$B$39:$B$782,Y$11)+'СЕТ СН'!$F$11+СВЦЭМ!$D$10+'СЕТ СН'!$F$6-'СЕТ СН'!$F$23</f>
        <v>2296.8330391700001</v>
      </c>
    </row>
    <row r="32" spans="1:25" ht="15.75" x14ac:dyDescent="0.2">
      <c r="A32" s="35">
        <f t="shared" si="0"/>
        <v>44978</v>
      </c>
      <c r="B32" s="36">
        <f>SUMIFS(СВЦЭМ!$D$39:$D$782,СВЦЭМ!$A$39:$A$782,$A32,СВЦЭМ!$B$39:$B$782,B$11)+'СЕТ СН'!$F$11+СВЦЭМ!$D$10+'СЕТ СН'!$F$6-'СЕТ СН'!$F$23</f>
        <v>2343.05612939</v>
      </c>
      <c r="C32" s="36">
        <f>SUMIFS(СВЦЭМ!$D$39:$D$782,СВЦЭМ!$A$39:$A$782,$A32,СВЦЭМ!$B$39:$B$782,C$11)+'СЕТ СН'!$F$11+СВЦЭМ!$D$10+'СЕТ СН'!$F$6-'СЕТ СН'!$F$23</f>
        <v>2384.7041536300003</v>
      </c>
      <c r="D32" s="36">
        <f>SUMIFS(СВЦЭМ!$D$39:$D$782,СВЦЭМ!$A$39:$A$782,$A32,СВЦЭМ!$B$39:$B$782,D$11)+'СЕТ СН'!$F$11+СВЦЭМ!$D$10+'СЕТ СН'!$F$6-'СЕТ СН'!$F$23</f>
        <v>2394.37625024</v>
      </c>
      <c r="E32" s="36">
        <f>SUMIFS(СВЦЭМ!$D$39:$D$782,СВЦЭМ!$A$39:$A$782,$A32,СВЦЭМ!$B$39:$B$782,E$11)+'СЕТ СН'!$F$11+СВЦЭМ!$D$10+'СЕТ СН'!$F$6-'СЕТ СН'!$F$23</f>
        <v>2394.12938695</v>
      </c>
      <c r="F32" s="36">
        <f>SUMIFS(СВЦЭМ!$D$39:$D$782,СВЦЭМ!$A$39:$A$782,$A32,СВЦЭМ!$B$39:$B$782,F$11)+'СЕТ СН'!$F$11+СВЦЭМ!$D$10+'СЕТ СН'!$F$6-'СЕТ СН'!$F$23</f>
        <v>2370.5856828800001</v>
      </c>
      <c r="G32" s="36">
        <f>SUMIFS(СВЦЭМ!$D$39:$D$782,СВЦЭМ!$A$39:$A$782,$A32,СВЦЭМ!$B$39:$B$782,G$11)+'СЕТ СН'!$F$11+СВЦЭМ!$D$10+'СЕТ СН'!$F$6-'СЕТ СН'!$F$23</f>
        <v>2275.0263639200002</v>
      </c>
      <c r="H32" s="36">
        <f>SUMIFS(СВЦЭМ!$D$39:$D$782,СВЦЭМ!$A$39:$A$782,$A32,СВЦЭМ!$B$39:$B$782,H$11)+'СЕТ СН'!$F$11+СВЦЭМ!$D$10+'СЕТ СН'!$F$6-'СЕТ СН'!$F$23</f>
        <v>2213.2987215000003</v>
      </c>
      <c r="I32" s="36">
        <f>SUMIFS(СВЦЭМ!$D$39:$D$782,СВЦЭМ!$A$39:$A$782,$A32,СВЦЭМ!$B$39:$B$782,I$11)+'СЕТ СН'!$F$11+СВЦЭМ!$D$10+'СЕТ СН'!$F$6-'СЕТ СН'!$F$23</f>
        <v>2176.7523105099999</v>
      </c>
      <c r="J32" s="36">
        <f>SUMIFS(СВЦЭМ!$D$39:$D$782,СВЦЭМ!$A$39:$A$782,$A32,СВЦЭМ!$B$39:$B$782,J$11)+'СЕТ СН'!$F$11+СВЦЭМ!$D$10+'СЕТ СН'!$F$6-'СЕТ СН'!$F$23</f>
        <v>2135.7474770899998</v>
      </c>
      <c r="K32" s="36">
        <f>SUMIFS(СВЦЭМ!$D$39:$D$782,СВЦЭМ!$A$39:$A$782,$A32,СВЦЭМ!$B$39:$B$782,K$11)+'СЕТ СН'!$F$11+СВЦЭМ!$D$10+'СЕТ СН'!$F$6-'СЕТ СН'!$F$23</f>
        <v>2117.7566316399998</v>
      </c>
      <c r="L32" s="36">
        <f>SUMIFS(СВЦЭМ!$D$39:$D$782,СВЦЭМ!$A$39:$A$782,$A32,СВЦЭМ!$B$39:$B$782,L$11)+'СЕТ СН'!$F$11+СВЦЭМ!$D$10+'СЕТ СН'!$F$6-'СЕТ СН'!$F$23</f>
        <v>2136.84905867</v>
      </c>
      <c r="M32" s="36">
        <f>SUMIFS(СВЦЭМ!$D$39:$D$782,СВЦЭМ!$A$39:$A$782,$A32,СВЦЭМ!$B$39:$B$782,M$11)+'СЕТ СН'!$F$11+СВЦЭМ!$D$10+'СЕТ СН'!$F$6-'СЕТ СН'!$F$23</f>
        <v>2184.3125866300002</v>
      </c>
      <c r="N32" s="36">
        <f>SUMIFS(СВЦЭМ!$D$39:$D$782,СВЦЭМ!$A$39:$A$782,$A32,СВЦЭМ!$B$39:$B$782,N$11)+'СЕТ СН'!$F$11+СВЦЭМ!$D$10+'СЕТ СН'!$F$6-'СЕТ СН'!$F$23</f>
        <v>2218.8526206900001</v>
      </c>
      <c r="O32" s="36">
        <f>SUMIFS(СВЦЭМ!$D$39:$D$782,СВЦЭМ!$A$39:$A$782,$A32,СВЦЭМ!$B$39:$B$782,O$11)+'СЕТ СН'!$F$11+СВЦЭМ!$D$10+'СЕТ СН'!$F$6-'СЕТ СН'!$F$23</f>
        <v>2251.9147401200003</v>
      </c>
      <c r="P32" s="36">
        <f>SUMIFS(СВЦЭМ!$D$39:$D$782,СВЦЭМ!$A$39:$A$782,$A32,СВЦЭМ!$B$39:$B$782,P$11)+'СЕТ СН'!$F$11+СВЦЭМ!$D$10+'СЕТ СН'!$F$6-'СЕТ СН'!$F$23</f>
        <v>2265.93435503</v>
      </c>
      <c r="Q32" s="36">
        <f>SUMIFS(СВЦЭМ!$D$39:$D$782,СВЦЭМ!$A$39:$A$782,$A32,СВЦЭМ!$B$39:$B$782,Q$11)+'СЕТ СН'!$F$11+СВЦЭМ!$D$10+'СЕТ СН'!$F$6-'СЕТ СН'!$F$23</f>
        <v>2243.4399779800001</v>
      </c>
      <c r="R32" s="36">
        <f>SUMIFS(СВЦЭМ!$D$39:$D$782,СВЦЭМ!$A$39:$A$782,$A32,СВЦЭМ!$B$39:$B$782,R$11)+'СЕТ СН'!$F$11+СВЦЭМ!$D$10+'СЕТ СН'!$F$6-'СЕТ СН'!$F$23</f>
        <v>2201.9353590999999</v>
      </c>
      <c r="S32" s="36">
        <f>SUMIFS(СВЦЭМ!$D$39:$D$782,СВЦЭМ!$A$39:$A$782,$A32,СВЦЭМ!$B$39:$B$782,S$11)+'СЕТ СН'!$F$11+СВЦЭМ!$D$10+'СЕТ СН'!$F$6-'СЕТ СН'!$F$23</f>
        <v>2152.76342823</v>
      </c>
      <c r="T32" s="36">
        <f>SUMIFS(СВЦЭМ!$D$39:$D$782,СВЦЭМ!$A$39:$A$782,$A32,СВЦЭМ!$B$39:$B$782,T$11)+'СЕТ СН'!$F$11+СВЦЭМ!$D$10+'СЕТ СН'!$F$6-'СЕТ СН'!$F$23</f>
        <v>2122.7549269199999</v>
      </c>
      <c r="U32" s="36">
        <f>SUMIFS(СВЦЭМ!$D$39:$D$782,СВЦЭМ!$A$39:$A$782,$A32,СВЦЭМ!$B$39:$B$782,U$11)+'СЕТ СН'!$F$11+СВЦЭМ!$D$10+'СЕТ СН'!$F$6-'СЕТ СН'!$F$23</f>
        <v>2139.8152787200002</v>
      </c>
      <c r="V32" s="36">
        <f>SUMIFS(СВЦЭМ!$D$39:$D$782,СВЦЭМ!$A$39:$A$782,$A32,СВЦЭМ!$B$39:$B$782,V$11)+'СЕТ СН'!$F$11+СВЦЭМ!$D$10+'СЕТ СН'!$F$6-'СЕТ СН'!$F$23</f>
        <v>2136.8252464500001</v>
      </c>
      <c r="W32" s="36">
        <f>SUMIFS(СВЦЭМ!$D$39:$D$782,СВЦЭМ!$A$39:$A$782,$A32,СВЦЭМ!$B$39:$B$782,W$11)+'СЕТ СН'!$F$11+СВЦЭМ!$D$10+'СЕТ СН'!$F$6-'СЕТ СН'!$F$23</f>
        <v>2176.3052599799998</v>
      </c>
      <c r="X32" s="36">
        <f>SUMIFS(СВЦЭМ!$D$39:$D$782,СВЦЭМ!$A$39:$A$782,$A32,СВЦЭМ!$B$39:$B$782,X$11)+'СЕТ СН'!$F$11+СВЦЭМ!$D$10+'СЕТ СН'!$F$6-'СЕТ СН'!$F$23</f>
        <v>2211.68748912</v>
      </c>
      <c r="Y32" s="36">
        <f>SUMIFS(СВЦЭМ!$D$39:$D$782,СВЦЭМ!$A$39:$A$782,$A32,СВЦЭМ!$B$39:$B$782,Y$11)+'СЕТ СН'!$F$11+СВЦЭМ!$D$10+'СЕТ СН'!$F$6-'СЕТ СН'!$F$23</f>
        <v>2288.5582331200003</v>
      </c>
    </row>
    <row r="33" spans="1:27" ht="15.75" x14ac:dyDescent="0.2">
      <c r="A33" s="35">
        <f t="shared" si="0"/>
        <v>44979</v>
      </c>
      <c r="B33" s="36">
        <f>SUMIFS(СВЦЭМ!$D$39:$D$782,СВЦЭМ!$A$39:$A$782,$A33,СВЦЭМ!$B$39:$B$782,B$11)+'СЕТ СН'!$F$11+СВЦЭМ!$D$10+'СЕТ СН'!$F$6-'СЕТ СН'!$F$23</f>
        <v>2363.1634534099999</v>
      </c>
      <c r="C33" s="36">
        <f>SUMIFS(СВЦЭМ!$D$39:$D$782,СВЦЭМ!$A$39:$A$782,$A33,СВЦЭМ!$B$39:$B$782,C$11)+'СЕТ СН'!$F$11+СВЦЭМ!$D$10+'СЕТ СН'!$F$6-'СЕТ СН'!$F$23</f>
        <v>2429.9922607100002</v>
      </c>
      <c r="D33" s="36">
        <f>SUMIFS(СВЦЭМ!$D$39:$D$782,СВЦЭМ!$A$39:$A$782,$A33,СВЦЭМ!$B$39:$B$782,D$11)+'СЕТ СН'!$F$11+СВЦЭМ!$D$10+'СЕТ СН'!$F$6-'СЕТ СН'!$F$23</f>
        <v>2440.2890980800003</v>
      </c>
      <c r="E33" s="36">
        <f>SUMIFS(СВЦЭМ!$D$39:$D$782,СВЦЭМ!$A$39:$A$782,$A33,СВЦЭМ!$B$39:$B$782,E$11)+'СЕТ СН'!$F$11+СВЦЭМ!$D$10+'СЕТ СН'!$F$6-'СЕТ СН'!$F$23</f>
        <v>2434.9091221399999</v>
      </c>
      <c r="F33" s="36">
        <f>SUMIFS(СВЦЭМ!$D$39:$D$782,СВЦЭМ!$A$39:$A$782,$A33,СВЦЭМ!$B$39:$B$782,F$11)+'СЕТ СН'!$F$11+СВЦЭМ!$D$10+'СЕТ СН'!$F$6-'СЕТ СН'!$F$23</f>
        <v>2397.4036520099999</v>
      </c>
      <c r="G33" s="36">
        <f>SUMIFS(СВЦЭМ!$D$39:$D$782,СВЦЭМ!$A$39:$A$782,$A33,СВЦЭМ!$B$39:$B$782,G$11)+'СЕТ СН'!$F$11+СВЦЭМ!$D$10+'СЕТ СН'!$F$6-'СЕТ СН'!$F$23</f>
        <v>2304.2158814600002</v>
      </c>
      <c r="H33" s="36">
        <f>SUMIFS(СВЦЭМ!$D$39:$D$782,СВЦЭМ!$A$39:$A$782,$A33,СВЦЭМ!$B$39:$B$782,H$11)+'СЕТ СН'!$F$11+СВЦЭМ!$D$10+'СЕТ СН'!$F$6-'СЕТ СН'!$F$23</f>
        <v>2192.4363632</v>
      </c>
      <c r="I33" s="36">
        <f>SUMIFS(СВЦЭМ!$D$39:$D$782,СВЦЭМ!$A$39:$A$782,$A33,СВЦЭМ!$B$39:$B$782,I$11)+'СЕТ СН'!$F$11+СВЦЭМ!$D$10+'СЕТ СН'!$F$6-'СЕТ СН'!$F$23</f>
        <v>2160.6064952200004</v>
      </c>
      <c r="J33" s="36">
        <f>SUMIFS(СВЦЭМ!$D$39:$D$782,СВЦЭМ!$A$39:$A$782,$A33,СВЦЭМ!$B$39:$B$782,J$11)+'СЕТ СН'!$F$11+СВЦЭМ!$D$10+'СЕТ СН'!$F$6-'СЕТ СН'!$F$23</f>
        <v>2151.5072909099999</v>
      </c>
      <c r="K33" s="36">
        <f>SUMIFS(СВЦЭМ!$D$39:$D$782,СВЦЭМ!$A$39:$A$782,$A33,СВЦЭМ!$B$39:$B$782,K$11)+'СЕТ СН'!$F$11+СВЦЭМ!$D$10+'СЕТ СН'!$F$6-'СЕТ СН'!$F$23</f>
        <v>2136.0505757999999</v>
      </c>
      <c r="L33" s="36">
        <f>SUMIFS(СВЦЭМ!$D$39:$D$782,СВЦЭМ!$A$39:$A$782,$A33,СВЦЭМ!$B$39:$B$782,L$11)+'СЕТ СН'!$F$11+СВЦЭМ!$D$10+'СЕТ СН'!$F$6-'СЕТ СН'!$F$23</f>
        <v>2135.6272099300004</v>
      </c>
      <c r="M33" s="36">
        <f>SUMIFS(СВЦЭМ!$D$39:$D$782,СВЦЭМ!$A$39:$A$782,$A33,СВЦЭМ!$B$39:$B$782,M$11)+'СЕТ СН'!$F$11+СВЦЭМ!$D$10+'СЕТ СН'!$F$6-'СЕТ СН'!$F$23</f>
        <v>2181.4908491800002</v>
      </c>
      <c r="N33" s="36">
        <f>SUMIFS(СВЦЭМ!$D$39:$D$782,СВЦЭМ!$A$39:$A$782,$A33,СВЦЭМ!$B$39:$B$782,N$11)+'СЕТ СН'!$F$11+СВЦЭМ!$D$10+'СЕТ СН'!$F$6-'СЕТ СН'!$F$23</f>
        <v>2224.5653356100001</v>
      </c>
      <c r="O33" s="36">
        <f>SUMIFS(СВЦЭМ!$D$39:$D$782,СВЦЭМ!$A$39:$A$782,$A33,СВЦЭМ!$B$39:$B$782,O$11)+'СЕТ СН'!$F$11+СВЦЭМ!$D$10+'СЕТ СН'!$F$6-'СЕТ СН'!$F$23</f>
        <v>2202.10713261</v>
      </c>
      <c r="P33" s="36">
        <f>SUMIFS(СВЦЭМ!$D$39:$D$782,СВЦЭМ!$A$39:$A$782,$A33,СВЦЭМ!$B$39:$B$782,P$11)+'СЕТ СН'!$F$11+СВЦЭМ!$D$10+'СЕТ СН'!$F$6-'СЕТ СН'!$F$23</f>
        <v>2212.5062456599999</v>
      </c>
      <c r="Q33" s="36">
        <f>SUMIFS(СВЦЭМ!$D$39:$D$782,СВЦЭМ!$A$39:$A$782,$A33,СВЦЭМ!$B$39:$B$782,Q$11)+'СЕТ СН'!$F$11+СВЦЭМ!$D$10+'СЕТ СН'!$F$6-'СЕТ СН'!$F$23</f>
        <v>2226.8536533300003</v>
      </c>
      <c r="R33" s="36">
        <f>SUMIFS(СВЦЭМ!$D$39:$D$782,СВЦЭМ!$A$39:$A$782,$A33,СВЦЭМ!$B$39:$B$782,R$11)+'СЕТ СН'!$F$11+СВЦЭМ!$D$10+'СЕТ СН'!$F$6-'СЕТ СН'!$F$23</f>
        <v>2191.1901417700001</v>
      </c>
      <c r="S33" s="36">
        <f>SUMIFS(СВЦЭМ!$D$39:$D$782,СВЦЭМ!$A$39:$A$782,$A33,СВЦЭМ!$B$39:$B$782,S$11)+'СЕТ СН'!$F$11+СВЦЭМ!$D$10+'СЕТ СН'!$F$6-'СЕТ СН'!$F$23</f>
        <v>2147.0943284499999</v>
      </c>
      <c r="T33" s="36">
        <f>SUMIFS(СВЦЭМ!$D$39:$D$782,СВЦЭМ!$A$39:$A$782,$A33,СВЦЭМ!$B$39:$B$782,T$11)+'СЕТ СН'!$F$11+СВЦЭМ!$D$10+'СЕТ СН'!$F$6-'СЕТ СН'!$F$23</f>
        <v>2122.4428020400001</v>
      </c>
      <c r="U33" s="36">
        <f>SUMIFS(СВЦЭМ!$D$39:$D$782,СВЦЭМ!$A$39:$A$782,$A33,СВЦЭМ!$B$39:$B$782,U$11)+'СЕТ СН'!$F$11+СВЦЭМ!$D$10+'СЕТ СН'!$F$6-'СЕТ СН'!$F$23</f>
        <v>2166.8232646400002</v>
      </c>
      <c r="V33" s="36">
        <f>SUMIFS(СВЦЭМ!$D$39:$D$782,СВЦЭМ!$A$39:$A$782,$A33,СВЦЭМ!$B$39:$B$782,V$11)+'СЕТ СН'!$F$11+СВЦЭМ!$D$10+'СЕТ СН'!$F$6-'СЕТ СН'!$F$23</f>
        <v>2179.52201513</v>
      </c>
      <c r="W33" s="36">
        <f>SUMIFS(СВЦЭМ!$D$39:$D$782,СВЦЭМ!$A$39:$A$782,$A33,СВЦЭМ!$B$39:$B$782,W$11)+'СЕТ СН'!$F$11+СВЦЭМ!$D$10+'СЕТ СН'!$F$6-'СЕТ СН'!$F$23</f>
        <v>2218.89785334</v>
      </c>
      <c r="X33" s="36">
        <f>SUMIFS(СВЦЭМ!$D$39:$D$782,СВЦЭМ!$A$39:$A$782,$A33,СВЦЭМ!$B$39:$B$782,X$11)+'СЕТ СН'!$F$11+СВЦЭМ!$D$10+'СЕТ СН'!$F$6-'СЕТ СН'!$F$23</f>
        <v>2256.6709346000002</v>
      </c>
      <c r="Y33" s="36">
        <f>SUMIFS(СВЦЭМ!$D$39:$D$782,СВЦЭМ!$A$39:$A$782,$A33,СВЦЭМ!$B$39:$B$782,Y$11)+'СЕТ СН'!$F$11+СВЦЭМ!$D$10+'СЕТ СН'!$F$6-'СЕТ СН'!$F$23</f>
        <v>2297.3930840500002</v>
      </c>
    </row>
    <row r="34" spans="1:27" ht="15.75" x14ac:dyDescent="0.2">
      <c r="A34" s="35">
        <f t="shared" si="0"/>
        <v>44980</v>
      </c>
      <c r="B34" s="36">
        <f>SUMIFS(СВЦЭМ!$D$39:$D$782,СВЦЭМ!$A$39:$A$782,$A34,СВЦЭМ!$B$39:$B$782,B$11)+'СЕТ СН'!$F$11+СВЦЭМ!$D$10+'СЕТ СН'!$F$6-'СЕТ СН'!$F$23</f>
        <v>2346.9992384900002</v>
      </c>
      <c r="C34" s="36">
        <f>SUMIFS(СВЦЭМ!$D$39:$D$782,СВЦЭМ!$A$39:$A$782,$A34,СВЦЭМ!$B$39:$B$782,C$11)+'СЕТ СН'!$F$11+СВЦЭМ!$D$10+'СЕТ СН'!$F$6-'СЕТ СН'!$F$23</f>
        <v>2312.0497817700002</v>
      </c>
      <c r="D34" s="36">
        <f>SUMIFS(СВЦЭМ!$D$39:$D$782,СВЦЭМ!$A$39:$A$782,$A34,СВЦЭМ!$B$39:$B$782,D$11)+'СЕТ СН'!$F$11+СВЦЭМ!$D$10+'СЕТ СН'!$F$6-'СЕТ СН'!$F$23</f>
        <v>2317.5498982200002</v>
      </c>
      <c r="E34" s="36">
        <f>SUMIFS(СВЦЭМ!$D$39:$D$782,СВЦЭМ!$A$39:$A$782,$A34,СВЦЭМ!$B$39:$B$782,E$11)+'СЕТ СН'!$F$11+СВЦЭМ!$D$10+'СЕТ СН'!$F$6-'СЕТ СН'!$F$23</f>
        <v>2324.5494118199999</v>
      </c>
      <c r="F34" s="36">
        <f>SUMIFS(СВЦЭМ!$D$39:$D$782,СВЦЭМ!$A$39:$A$782,$A34,СВЦЭМ!$B$39:$B$782,F$11)+'СЕТ СН'!$F$11+СВЦЭМ!$D$10+'СЕТ СН'!$F$6-'СЕТ СН'!$F$23</f>
        <v>2319.3769176800001</v>
      </c>
      <c r="G34" s="36">
        <f>SUMIFS(СВЦЭМ!$D$39:$D$782,СВЦЭМ!$A$39:$A$782,$A34,СВЦЭМ!$B$39:$B$782,G$11)+'СЕТ СН'!$F$11+СВЦЭМ!$D$10+'СЕТ СН'!$F$6-'СЕТ СН'!$F$23</f>
        <v>2294.8863979900002</v>
      </c>
      <c r="H34" s="36">
        <f>SUMIFS(СВЦЭМ!$D$39:$D$782,СВЦЭМ!$A$39:$A$782,$A34,СВЦЭМ!$B$39:$B$782,H$11)+'СЕТ СН'!$F$11+СВЦЭМ!$D$10+'СЕТ СН'!$F$6-'СЕТ СН'!$F$23</f>
        <v>2225.4631839600002</v>
      </c>
      <c r="I34" s="36">
        <f>SUMIFS(СВЦЭМ!$D$39:$D$782,СВЦЭМ!$A$39:$A$782,$A34,СВЦЭМ!$B$39:$B$782,I$11)+'СЕТ СН'!$F$11+СВЦЭМ!$D$10+'СЕТ СН'!$F$6-'СЕТ СН'!$F$23</f>
        <v>2123.5873106999998</v>
      </c>
      <c r="J34" s="36">
        <f>SUMIFS(СВЦЭМ!$D$39:$D$782,СВЦЭМ!$A$39:$A$782,$A34,СВЦЭМ!$B$39:$B$782,J$11)+'СЕТ СН'!$F$11+СВЦЭМ!$D$10+'СЕТ СН'!$F$6-'СЕТ СН'!$F$23</f>
        <v>2036.1018183099998</v>
      </c>
      <c r="K34" s="36">
        <f>SUMIFS(СВЦЭМ!$D$39:$D$782,СВЦЭМ!$A$39:$A$782,$A34,СВЦЭМ!$B$39:$B$782,K$11)+'СЕТ СН'!$F$11+СВЦЭМ!$D$10+'СЕТ СН'!$F$6-'СЕТ СН'!$F$23</f>
        <v>2014.5018988499999</v>
      </c>
      <c r="L34" s="36">
        <f>SUMIFS(СВЦЭМ!$D$39:$D$782,СВЦЭМ!$A$39:$A$782,$A34,СВЦЭМ!$B$39:$B$782,L$11)+'СЕТ СН'!$F$11+СВЦЭМ!$D$10+'СЕТ СН'!$F$6-'СЕТ СН'!$F$23</f>
        <v>2054.33963791</v>
      </c>
      <c r="M34" s="36">
        <f>SUMIFS(СВЦЭМ!$D$39:$D$782,СВЦЭМ!$A$39:$A$782,$A34,СВЦЭМ!$B$39:$B$782,M$11)+'СЕТ СН'!$F$11+СВЦЭМ!$D$10+'СЕТ СН'!$F$6-'СЕТ СН'!$F$23</f>
        <v>2070.3103457500001</v>
      </c>
      <c r="N34" s="36">
        <f>SUMIFS(СВЦЭМ!$D$39:$D$782,СВЦЭМ!$A$39:$A$782,$A34,СВЦЭМ!$B$39:$B$782,N$11)+'СЕТ СН'!$F$11+СВЦЭМ!$D$10+'СЕТ СН'!$F$6-'СЕТ СН'!$F$23</f>
        <v>2126.1614376500002</v>
      </c>
      <c r="O34" s="36">
        <f>SUMIFS(СВЦЭМ!$D$39:$D$782,СВЦЭМ!$A$39:$A$782,$A34,СВЦЭМ!$B$39:$B$782,O$11)+'СЕТ СН'!$F$11+СВЦЭМ!$D$10+'СЕТ СН'!$F$6-'СЕТ СН'!$F$23</f>
        <v>2137.9408781299999</v>
      </c>
      <c r="P34" s="36">
        <f>SUMIFS(СВЦЭМ!$D$39:$D$782,СВЦЭМ!$A$39:$A$782,$A34,СВЦЭМ!$B$39:$B$782,P$11)+'СЕТ СН'!$F$11+СВЦЭМ!$D$10+'СЕТ СН'!$F$6-'СЕТ СН'!$F$23</f>
        <v>2167.1720695499998</v>
      </c>
      <c r="Q34" s="36">
        <f>SUMIFS(СВЦЭМ!$D$39:$D$782,СВЦЭМ!$A$39:$A$782,$A34,СВЦЭМ!$B$39:$B$782,Q$11)+'СЕТ СН'!$F$11+СВЦЭМ!$D$10+'СЕТ СН'!$F$6-'СЕТ СН'!$F$23</f>
        <v>2158.2448483100002</v>
      </c>
      <c r="R34" s="36">
        <f>SUMIFS(СВЦЭМ!$D$39:$D$782,СВЦЭМ!$A$39:$A$782,$A34,СВЦЭМ!$B$39:$B$782,R$11)+'СЕТ СН'!$F$11+СВЦЭМ!$D$10+'СЕТ СН'!$F$6-'СЕТ СН'!$F$23</f>
        <v>2152.2183022099998</v>
      </c>
      <c r="S34" s="36">
        <f>SUMIFS(СВЦЭМ!$D$39:$D$782,СВЦЭМ!$A$39:$A$782,$A34,СВЦЭМ!$B$39:$B$782,S$11)+'СЕТ СН'!$F$11+СВЦЭМ!$D$10+'СЕТ СН'!$F$6-'СЕТ СН'!$F$23</f>
        <v>2117.0109058200001</v>
      </c>
      <c r="T34" s="36">
        <f>SUMIFS(СВЦЭМ!$D$39:$D$782,СВЦЭМ!$A$39:$A$782,$A34,СВЦЭМ!$B$39:$B$782,T$11)+'СЕТ СН'!$F$11+СВЦЭМ!$D$10+'СЕТ СН'!$F$6-'СЕТ СН'!$F$23</f>
        <v>2055.9393340299998</v>
      </c>
      <c r="U34" s="36">
        <f>SUMIFS(СВЦЭМ!$D$39:$D$782,СВЦЭМ!$A$39:$A$782,$A34,СВЦЭМ!$B$39:$B$782,U$11)+'СЕТ СН'!$F$11+СВЦЭМ!$D$10+'СЕТ СН'!$F$6-'СЕТ СН'!$F$23</f>
        <v>2045.8172720199998</v>
      </c>
      <c r="V34" s="36">
        <f>SUMIFS(СВЦЭМ!$D$39:$D$782,СВЦЭМ!$A$39:$A$782,$A34,СВЦЭМ!$B$39:$B$782,V$11)+'СЕТ СН'!$F$11+СВЦЭМ!$D$10+'СЕТ СН'!$F$6-'СЕТ СН'!$F$23</f>
        <v>2063.5880154900001</v>
      </c>
      <c r="W34" s="36">
        <f>SUMIFS(СВЦЭМ!$D$39:$D$782,СВЦЭМ!$A$39:$A$782,$A34,СВЦЭМ!$B$39:$B$782,W$11)+'СЕТ СН'!$F$11+СВЦЭМ!$D$10+'СЕТ СН'!$F$6-'СЕТ СН'!$F$23</f>
        <v>2105.9953122900001</v>
      </c>
      <c r="X34" s="36">
        <f>SUMIFS(СВЦЭМ!$D$39:$D$782,СВЦЭМ!$A$39:$A$782,$A34,СВЦЭМ!$B$39:$B$782,X$11)+'СЕТ СН'!$F$11+СВЦЭМ!$D$10+'СЕТ СН'!$F$6-'СЕТ СН'!$F$23</f>
        <v>2147.7801608300001</v>
      </c>
      <c r="Y34" s="36">
        <f>SUMIFS(СВЦЭМ!$D$39:$D$782,СВЦЭМ!$A$39:$A$782,$A34,СВЦЭМ!$B$39:$B$782,Y$11)+'СЕТ СН'!$F$11+СВЦЭМ!$D$10+'СЕТ СН'!$F$6-'СЕТ СН'!$F$23</f>
        <v>2207.4094613299999</v>
      </c>
    </row>
    <row r="35" spans="1:27" ht="15.75" x14ac:dyDescent="0.2">
      <c r="A35" s="35">
        <f t="shared" si="0"/>
        <v>44981</v>
      </c>
      <c r="B35" s="36">
        <f>SUMIFS(СВЦЭМ!$D$39:$D$782,СВЦЭМ!$A$39:$A$782,$A35,СВЦЭМ!$B$39:$B$782,B$11)+'СЕТ СН'!$F$11+СВЦЭМ!$D$10+'СЕТ СН'!$F$6-'СЕТ СН'!$F$23</f>
        <v>2192.7920806100001</v>
      </c>
      <c r="C35" s="36">
        <f>SUMIFS(СВЦЭМ!$D$39:$D$782,СВЦЭМ!$A$39:$A$782,$A35,СВЦЭМ!$B$39:$B$782,C$11)+'СЕТ СН'!$F$11+СВЦЭМ!$D$10+'СЕТ СН'!$F$6-'СЕТ СН'!$F$23</f>
        <v>2194.6553924099999</v>
      </c>
      <c r="D35" s="36">
        <f>SUMIFS(СВЦЭМ!$D$39:$D$782,СВЦЭМ!$A$39:$A$782,$A35,СВЦЭМ!$B$39:$B$782,D$11)+'СЕТ СН'!$F$11+СВЦЭМ!$D$10+'СЕТ СН'!$F$6-'СЕТ СН'!$F$23</f>
        <v>2129.3098461999998</v>
      </c>
      <c r="E35" s="36">
        <f>SUMIFS(СВЦЭМ!$D$39:$D$782,СВЦЭМ!$A$39:$A$782,$A35,СВЦЭМ!$B$39:$B$782,E$11)+'СЕТ СН'!$F$11+СВЦЭМ!$D$10+'СЕТ СН'!$F$6-'СЕТ СН'!$F$23</f>
        <v>2071.3255102100002</v>
      </c>
      <c r="F35" s="36">
        <f>SUMIFS(СВЦЭМ!$D$39:$D$782,СВЦЭМ!$A$39:$A$782,$A35,СВЦЭМ!$B$39:$B$782,F$11)+'СЕТ СН'!$F$11+СВЦЭМ!$D$10+'СЕТ СН'!$F$6-'СЕТ СН'!$F$23</f>
        <v>2087.1112503599998</v>
      </c>
      <c r="G35" s="36">
        <f>SUMIFS(СВЦЭМ!$D$39:$D$782,СВЦЭМ!$A$39:$A$782,$A35,СВЦЭМ!$B$39:$B$782,G$11)+'СЕТ СН'!$F$11+СВЦЭМ!$D$10+'СЕТ СН'!$F$6-'СЕТ СН'!$F$23</f>
        <v>2118.63526469</v>
      </c>
      <c r="H35" s="36">
        <f>SUMIFS(СВЦЭМ!$D$39:$D$782,СВЦЭМ!$A$39:$A$782,$A35,СВЦЭМ!$B$39:$B$782,H$11)+'СЕТ СН'!$F$11+СВЦЭМ!$D$10+'СЕТ СН'!$F$6-'СЕТ СН'!$F$23</f>
        <v>2133.21849346</v>
      </c>
      <c r="I35" s="36">
        <f>SUMIFS(СВЦЭМ!$D$39:$D$782,СВЦЭМ!$A$39:$A$782,$A35,СВЦЭМ!$B$39:$B$782,I$11)+'СЕТ СН'!$F$11+СВЦЭМ!$D$10+'СЕТ СН'!$F$6-'СЕТ СН'!$F$23</f>
        <v>2095.0321910399998</v>
      </c>
      <c r="J35" s="36">
        <f>SUMIFS(СВЦЭМ!$D$39:$D$782,СВЦЭМ!$A$39:$A$782,$A35,СВЦЭМ!$B$39:$B$782,J$11)+'СЕТ СН'!$F$11+СВЦЭМ!$D$10+'СЕТ СН'!$F$6-'СЕТ СН'!$F$23</f>
        <v>2028.9485426399999</v>
      </c>
      <c r="K35" s="36">
        <f>SUMIFS(СВЦЭМ!$D$39:$D$782,СВЦЭМ!$A$39:$A$782,$A35,СВЦЭМ!$B$39:$B$782,K$11)+'СЕТ СН'!$F$11+СВЦЭМ!$D$10+'СЕТ СН'!$F$6-'СЕТ СН'!$F$23</f>
        <v>2015.59395574</v>
      </c>
      <c r="L35" s="36">
        <f>SUMIFS(СВЦЭМ!$D$39:$D$782,СВЦЭМ!$A$39:$A$782,$A35,СВЦЭМ!$B$39:$B$782,L$11)+'СЕТ СН'!$F$11+СВЦЭМ!$D$10+'СЕТ СН'!$F$6-'СЕТ СН'!$F$23</f>
        <v>2027.1096336099999</v>
      </c>
      <c r="M35" s="36">
        <f>SUMIFS(СВЦЭМ!$D$39:$D$782,СВЦЭМ!$A$39:$A$782,$A35,СВЦЭМ!$B$39:$B$782,M$11)+'СЕТ СН'!$F$11+СВЦЭМ!$D$10+'СЕТ СН'!$F$6-'СЕТ СН'!$F$23</f>
        <v>2040.3329916099999</v>
      </c>
      <c r="N35" s="36">
        <f>SUMIFS(СВЦЭМ!$D$39:$D$782,СВЦЭМ!$A$39:$A$782,$A35,СВЦЭМ!$B$39:$B$782,N$11)+'СЕТ СН'!$F$11+СВЦЭМ!$D$10+'СЕТ СН'!$F$6-'СЕТ СН'!$F$23</f>
        <v>2038.9230943899997</v>
      </c>
      <c r="O35" s="36">
        <f>SUMIFS(СВЦЭМ!$D$39:$D$782,СВЦЭМ!$A$39:$A$782,$A35,СВЦЭМ!$B$39:$B$782,O$11)+'СЕТ СН'!$F$11+СВЦЭМ!$D$10+'СЕТ СН'!$F$6-'СЕТ СН'!$F$23</f>
        <v>2069.8918733199998</v>
      </c>
      <c r="P35" s="36">
        <f>SUMIFS(СВЦЭМ!$D$39:$D$782,СВЦЭМ!$A$39:$A$782,$A35,СВЦЭМ!$B$39:$B$782,P$11)+'СЕТ СН'!$F$11+СВЦЭМ!$D$10+'СЕТ СН'!$F$6-'СЕТ СН'!$F$23</f>
        <v>2068.5508785299999</v>
      </c>
      <c r="Q35" s="36">
        <f>SUMIFS(СВЦЭМ!$D$39:$D$782,СВЦЭМ!$A$39:$A$782,$A35,СВЦЭМ!$B$39:$B$782,Q$11)+'СЕТ СН'!$F$11+СВЦЭМ!$D$10+'СЕТ СН'!$F$6-'СЕТ СН'!$F$23</f>
        <v>2073.1259630199997</v>
      </c>
      <c r="R35" s="36">
        <f>SUMIFS(СВЦЭМ!$D$39:$D$782,СВЦЭМ!$A$39:$A$782,$A35,СВЦЭМ!$B$39:$B$782,R$11)+'СЕТ СН'!$F$11+СВЦЭМ!$D$10+'СЕТ СН'!$F$6-'СЕТ СН'!$F$23</f>
        <v>2062.5929191199998</v>
      </c>
      <c r="S35" s="36">
        <f>SUMIFS(СВЦЭМ!$D$39:$D$782,СВЦЭМ!$A$39:$A$782,$A35,СВЦЭМ!$B$39:$B$782,S$11)+'СЕТ СН'!$F$11+СВЦЭМ!$D$10+'СЕТ СН'!$F$6-'СЕТ СН'!$F$23</f>
        <v>2055.5921610800001</v>
      </c>
      <c r="T35" s="36">
        <f>SUMIFS(СВЦЭМ!$D$39:$D$782,СВЦЭМ!$A$39:$A$782,$A35,СВЦЭМ!$B$39:$B$782,T$11)+'СЕТ СН'!$F$11+СВЦЭМ!$D$10+'СЕТ СН'!$F$6-'СЕТ СН'!$F$23</f>
        <v>2012.4430793799997</v>
      </c>
      <c r="U35" s="36">
        <f>SUMIFS(СВЦЭМ!$D$39:$D$782,СВЦЭМ!$A$39:$A$782,$A35,СВЦЭМ!$B$39:$B$782,U$11)+'СЕТ СН'!$F$11+СВЦЭМ!$D$10+'СЕТ СН'!$F$6-'СЕТ СН'!$F$23</f>
        <v>2017.6394957799998</v>
      </c>
      <c r="V35" s="36">
        <f>SUMIFS(СВЦЭМ!$D$39:$D$782,СВЦЭМ!$A$39:$A$782,$A35,СВЦЭМ!$B$39:$B$782,V$11)+'СЕТ СН'!$F$11+СВЦЭМ!$D$10+'СЕТ СН'!$F$6-'СЕТ СН'!$F$23</f>
        <v>2035.5401595999999</v>
      </c>
      <c r="W35" s="36">
        <f>SUMIFS(СВЦЭМ!$D$39:$D$782,СВЦЭМ!$A$39:$A$782,$A35,СВЦЭМ!$B$39:$B$782,W$11)+'СЕТ СН'!$F$11+СВЦЭМ!$D$10+'СЕТ СН'!$F$6-'СЕТ СН'!$F$23</f>
        <v>2021.2087400399998</v>
      </c>
      <c r="X35" s="36">
        <f>SUMIFS(СВЦЭМ!$D$39:$D$782,СВЦЭМ!$A$39:$A$782,$A35,СВЦЭМ!$B$39:$B$782,X$11)+'СЕТ СН'!$F$11+СВЦЭМ!$D$10+'СЕТ СН'!$F$6-'СЕТ СН'!$F$23</f>
        <v>2059.0765486</v>
      </c>
      <c r="Y35" s="36">
        <f>SUMIFS(СВЦЭМ!$D$39:$D$782,СВЦЭМ!$A$39:$A$782,$A35,СВЦЭМ!$B$39:$B$782,Y$11)+'СЕТ СН'!$F$11+СВЦЭМ!$D$10+'СЕТ СН'!$F$6-'СЕТ СН'!$F$23</f>
        <v>2082.4834339499998</v>
      </c>
    </row>
    <row r="36" spans="1:27" ht="15.75" x14ac:dyDescent="0.2">
      <c r="A36" s="35">
        <f t="shared" si="0"/>
        <v>44982</v>
      </c>
      <c r="B36" s="36">
        <f>SUMIFS(СВЦЭМ!$D$39:$D$782,СВЦЭМ!$A$39:$A$782,$A36,СВЦЭМ!$B$39:$B$782,B$11)+'СЕТ СН'!$F$11+СВЦЭМ!$D$10+'СЕТ СН'!$F$6-'СЕТ СН'!$F$23</f>
        <v>2343.4213045300003</v>
      </c>
      <c r="C36" s="36">
        <f>SUMIFS(СВЦЭМ!$D$39:$D$782,СВЦЭМ!$A$39:$A$782,$A36,СВЦЭМ!$B$39:$B$782,C$11)+'СЕТ СН'!$F$11+СВЦЭМ!$D$10+'СЕТ СН'!$F$6-'СЕТ СН'!$F$23</f>
        <v>2355.3017759499999</v>
      </c>
      <c r="D36" s="36">
        <f>SUMIFS(СВЦЭМ!$D$39:$D$782,СВЦЭМ!$A$39:$A$782,$A36,СВЦЭМ!$B$39:$B$782,D$11)+'СЕТ СН'!$F$11+СВЦЭМ!$D$10+'СЕТ СН'!$F$6-'СЕТ СН'!$F$23</f>
        <v>2368.3248358199999</v>
      </c>
      <c r="E36" s="36">
        <f>SUMIFS(СВЦЭМ!$D$39:$D$782,СВЦЭМ!$A$39:$A$782,$A36,СВЦЭМ!$B$39:$B$782,E$11)+'СЕТ СН'!$F$11+СВЦЭМ!$D$10+'СЕТ СН'!$F$6-'СЕТ СН'!$F$23</f>
        <v>2364.4313577299999</v>
      </c>
      <c r="F36" s="36">
        <f>SUMIFS(СВЦЭМ!$D$39:$D$782,СВЦЭМ!$A$39:$A$782,$A36,СВЦЭМ!$B$39:$B$782,F$11)+'СЕТ СН'!$F$11+СВЦЭМ!$D$10+'СЕТ СН'!$F$6-'СЕТ СН'!$F$23</f>
        <v>2352.22700876</v>
      </c>
      <c r="G36" s="36">
        <f>SUMIFS(СВЦЭМ!$D$39:$D$782,СВЦЭМ!$A$39:$A$782,$A36,СВЦЭМ!$B$39:$B$782,G$11)+'СЕТ СН'!$F$11+СВЦЭМ!$D$10+'СЕТ СН'!$F$6-'СЕТ СН'!$F$23</f>
        <v>2318.6630610299999</v>
      </c>
      <c r="H36" s="36">
        <f>SUMIFS(СВЦЭМ!$D$39:$D$782,СВЦЭМ!$A$39:$A$782,$A36,СВЦЭМ!$B$39:$B$782,H$11)+'СЕТ СН'!$F$11+СВЦЭМ!$D$10+'СЕТ СН'!$F$6-'СЕТ СН'!$F$23</f>
        <v>2270.6613451600001</v>
      </c>
      <c r="I36" s="36">
        <f>SUMIFS(СВЦЭМ!$D$39:$D$782,СВЦЭМ!$A$39:$A$782,$A36,СВЦЭМ!$B$39:$B$782,I$11)+'СЕТ СН'!$F$11+СВЦЭМ!$D$10+'СЕТ СН'!$F$6-'СЕТ СН'!$F$23</f>
        <v>2217.3482082999999</v>
      </c>
      <c r="J36" s="36">
        <f>SUMIFS(СВЦЭМ!$D$39:$D$782,СВЦЭМ!$A$39:$A$782,$A36,СВЦЭМ!$B$39:$B$782,J$11)+'СЕТ СН'!$F$11+СВЦЭМ!$D$10+'СЕТ СН'!$F$6-'СЕТ СН'!$F$23</f>
        <v>2104.3351490700002</v>
      </c>
      <c r="K36" s="36">
        <f>SUMIFS(СВЦЭМ!$D$39:$D$782,СВЦЭМ!$A$39:$A$782,$A36,СВЦЭМ!$B$39:$B$782,K$11)+'СЕТ СН'!$F$11+СВЦЭМ!$D$10+'СЕТ СН'!$F$6-'СЕТ СН'!$F$23</f>
        <v>2063.90309415</v>
      </c>
      <c r="L36" s="36">
        <f>SUMIFS(СВЦЭМ!$D$39:$D$782,СВЦЭМ!$A$39:$A$782,$A36,СВЦЭМ!$B$39:$B$782,L$11)+'СЕТ СН'!$F$11+СВЦЭМ!$D$10+'СЕТ СН'!$F$6-'СЕТ СН'!$F$23</f>
        <v>2112.8565725799999</v>
      </c>
      <c r="M36" s="36">
        <f>SUMIFS(СВЦЭМ!$D$39:$D$782,СВЦЭМ!$A$39:$A$782,$A36,СВЦЭМ!$B$39:$B$782,M$11)+'СЕТ СН'!$F$11+СВЦЭМ!$D$10+'СЕТ СН'!$F$6-'СЕТ СН'!$F$23</f>
        <v>2135.9845119400002</v>
      </c>
      <c r="N36" s="36">
        <f>SUMIFS(СВЦЭМ!$D$39:$D$782,СВЦЭМ!$A$39:$A$782,$A36,СВЦЭМ!$B$39:$B$782,N$11)+'СЕТ СН'!$F$11+СВЦЭМ!$D$10+'СЕТ СН'!$F$6-'СЕТ СН'!$F$23</f>
        <v>2181.3845609600003</v>
      </c>
      <c r="O36" s="36">
        <f>SUMIFS(СВЦЭМ!$D$39:$D$782,СВЦЭМ!$A$39:$A$782,$A36,СВЦЭМ!$B$39:$B$782,O$11)+'СЕТ СН'!$F$11+СВЦЭМ!$D$10+'СЕТ СН'!$F$6-'СЕТ СН'!$F$23</f>
        <v>2212.1373101700001</v>
      </c>
      <c r="P36" s="36">
        <f>SUMIFS(СВЦЭМ!$D$39:$D$782,СВЦЭМ!$A$39:$A$782,$A36,СВЦЭМ!$B$39:$B$782,P$11)+'СЕТ СН'!$F$11+СВЦЭМ!$D$10+'СЕТ СН'!$F$6-'СЕТ СН'!$F$23</f>
        <v>2248.90753825</v>
      </c>
      <c r="Q36" s="36">
        <f>SUMIFS(СВЦЭМ!$D$39:$D$782,СВЦЭМ!$A$39:$A$782,$A36,СВЦЭМ!$B$39:$B$782,Q$11)+'СЕТ СН'!$F$11+СВЦЭМ!$D$10+'СЕТ СН'!$F$6-'СЕТ СН'!$F$23</f>
        <v>2286.4603630300003</v>
      </c>
      <c r="R36" s="36">
        <f>SUMIFS(СВЦЭМ!$D$39:$D$782,СВЦЭМ!$A$39:$A$782,$A36,СВЦЭМ!$B$39:$B$782,R$11)+'СЕТ СН'!$F$11+СВЦЭМ!$D$10+'СЕТ СН'!$F$6-'СЕТ СН'!$F$23</f>
        <v>2275.4837333</v>
      </c>
      <c r="S36" s="36">
        <f>SUMIFS(СВЦЭМ!$D$39:$D$782,СВЦЭМ!$A$39:$A$782,$A36,СВЦЭМ!$B$39:$B$782,S$11)+'СЕТ СН'!$F$11+СВЦЭМ!$D$10+'СЕТ СН'!$F$6-'СЕТ СН'!$F$23</f>
        <v>2261.19559914</v>
      </c>
      <c r="T36" s="36">
        <f>SUMIFS(СВЦЭМ!$D$39:$D$782,СВЦЭМ!$A$39:$A$782,$A36,СВЦЭМ!$B$39:$B$782,T$11)+'СЕТ СН'!$F$11+СВЦЭМ!$D$10+'СЕТ СН'!$F$6-'СЕТ СН'!$F$23</f>
        <v>2212.2610426300002</v>
      </c>
      <c r="U36" s="36">
        <f>SUMIFS(СВЦЭМ!$D$39:$D$782,СВЦЭМ!$A$39:$A$782,$A36,СВЦЭМ!$B$39:$B$782,U$11)+'СЕТ СН'!$F$11+СВЦЭМ!$D$10+'СЕТ СН'!$F$6-'СЕТ СН'!$F$23</f>
        <v>2178.67360921</v>
      </c>
      <c r="V36" s="36">
        <f>SUMIFS(СВЦЭМ!$D$39:$D$782,СВЦЭМ!$A$39:$A$782,$A36,СВЦЭМ!$B$39:$B$782,V$11)+'СЕТ СН'!$F$11+СВЦЭМ!$D$10+'СЕТ СН'!$F$6-'СЕТ СН'!$F$23</f>
        <v>2186.9187055900002</v>
      </c>
      <c r="W36" s="36">
        <f>SUMIFS(СВЦЭМ!$D$39:$D$782,СВЦЭМ!$A$39:$A$782,$A36,СВЦЭМ!$B$39:$B$782,W$11)+'СЕТ СН'!$F$11+СВЦЭМ!$D$10+'СЕТ СН'!$F$6-'СЕТ СН'!$F$23</f>
        <v>2215.73462969</v>
      </c>
      <c r="X36" s="36">
        <f>SUMIFS(СВЦЭМ!$D$39:$D$782,СВЦЭМ!$A$39:$A$782,$A36,СВЦЭМ!$B$39:$B$782,X$11)+'СЕТ СН'!$F$11+СВЦЭМ!$D$10+'СЕТ СН'!$F$6-'СЕТ СН'!$F$23</f>
        <v>2244.1838433600001</v>
      </c>
      <c r="Y36" s="36">
        <f>SUMIFS(СВЦЭМ!$D$39:$D$782,СВЦЭМ!$A$39:$A$782,$A36,СВЦЭМ!$B$39:$B$782,Y$11)+'СЕТ СН'!$F$11+СВЦЭМ!$D$10+'СЕТ СН'!$F$6-'СЕТ СН'!$F$23</f>
        <v>2290.3219918300001</v>
      </c>
    </row>
    <row r="37" spans="1:27" ht="15.75" x14ac:dyDescent="0.2">
      <c r="A37" s="35">
        <f t="shared" si="0"/>
        <v>44983</v>
      </c>
      <c r="B37" s="36">
        <f>SUMIFS(СВЦЭМ!$D$39:$D$782,СВЦЭМ!$A$39:$A$782,$A37,СВЦЭМ!$B$39:$B$782,B$11)+'СЕТ СН'!$F$11+СВЦЭМ!$D$10+'СЕТ СН'!$F$6-'СЕТ СН'!$F$23</f>
        <v>2333.9404894100003</v>
      </c>
      <c r="C37" s="36">
        <f>SUMIFS(СВЦЭМ!$D$39:$D$782,СВЦЭМ!$A$39:$A$782,$A37,СВЦЭМ!$B$39:$B$782,C$11)+'СЕТ СН'!$F$11+СВЦЭМ!$D$10+'СЕТ СН'!$F$6-'СЕТ СН'!$F$23</f>
        <v>2348.03499083</v>
      </c>
      <c r="D37" s="36">
        <f>SUMIFS(СВЦЭМ!$D$39:$D$782,СВЦЭМ!$A$39:$A$782,$A37,СВЦЭМ!$B$39:$B$782,D$11)+'СЕТ СН'!$F$11+СВЦЭМ!$D$10+'СЕТ СН'!$F$6-'СЕТ СН'!$F$23</f>
        <v>2334.1080227400003</v>
      </c>
      <c r="E37" s="36">
        <f>SUMIFS(СВЦЭМ!$D$39:$D$782,СВЦЭМ!$A$39:$A$782,$A37,СВЦЭМ!$B$39:$B$782,E$11)+'СЕТ СН'!$F$11+СВЦЭМ!$D$10+'СЕТ СН'!$F$6-'СЕТ СН'!$F$23</f>
        <v>2335.3307429199999</v>
      </c>
      <c r="F37" s="36">
        <f>SUMIFS(СВЦЭМ!$D$39:$D$782,СВЦЭМ!$A$39:$A$782,$A37,СВЦЭМ!$B$39:$B$782,F$11)+'СЕТ СН'!$F$11+СВЦЭМ!$D$10+'СЕТ СН'!$F$6-'СЕТ СН'!$F$23</f>
        <v>2342.1963024699999</v>
      </c>
      <c r="G37" s="36">
        <f>SUMIFS(СВЦЭМ!$D$39:$D$782,СВЦЭМ!$A$39:$A$782,$A37,СВЦЭМ!$B$39:$B$782,G$11)+'СЕТ СН'!$F$11+СВЦЭМ!$D$10+'СЕТ СН'!$F$6-'СЕТ СН'!$F$23</f>
        <v>2340.6710487400001</v>
      </c>
      <c r="H37" s="36">
        <f>SUMIFS(СВЦЭМ!$D$39:$D$782,СВЦЭМ!$A$39:$A$782,$A37,СВЦЭМ!$B$39:$B$782,H$11)+'СЕТ СН'!$F$11+СВЦЭМ!$D$10+'СЕТ СН'!$F$6-'СЕТ СН'!$F$23</f>
        <v>2346.3417950600001</v>
      </c>
      <c r="I37" s="36">
        <f>SUMIFS(СВЦЭМ!$D$39:$D$782,СВЦЭМ!$A$39:$A$782,$A37,СВЦЭМ!$B$39:$B$782,I$11)+'СЕТ СН'!$F$11+СВЦЭМ!$D$10+'СЕТ СН'!$F$6-'СЕТ СН'!$F$23</f>
        <v>2262.0426412100001</v>
      </c>
      <c r="J37" s="36">
        <f>SUMIFS(СВЦЭМ!$D$39:$D$782,СВЦЭМ!$A$39:$A$782,$A37,СВЦЭМ!$B$39:$B$782,J$11)+'СЕТ СН'!$F$11+СВЦЭМ!$D$10+'СЕТ СН'!$F$6-'СЕТ СН'!$F$23</f>
        <v>2339.0610162400003</v>
      </c>
      <c r="K37" s="36">
        <f>SUMIFS(СВЦЭМ!$D$39:$D$782,СВЦЭМ!$A$39:$A$782,$A37,СВЦЭМ!$B$39:$B$782,K$11)+'СЕТ СН'!$F$11+СВЦЭМ!$D$10+'СЕТ СН'!$F$6-'СЕТ СН'!$F$23</f>
        <v>2265.81852076</v>
      </c>
      <c r="L37" s="36">
        <f>SUMIFS(СВЦЭМ!$D$39:$D$782,СВЦЭМ!$A$39:$A$782,$A37,СВЦЭМ!$B$39:$B$782,L$11)+'СЕТ СН'!$F$11+СВЦЭМ!$D$10+'СЕТ СН'!$F$6-'СЕТ СН'!$F$23</f>
        <v>2152.8522635899999</v>
      </c>
      <c r="M37" s="36">
        <f>SUMIFS(СВЦЭМ!$D$39:$D$782,СВЦЭМ!$A$39:$A$782,$A37,СВЦЭМ!$B$39:$B$782,M$11)+'СЕТ СН'!$F$11+СВЦЭМ!$D$10+'СЕТ СН'!$F$6-'СЕТ СН'!$F$23</f>
        <v>2185.0108013500003</v>
      </c>
      <c r="N37" s="36">
        <f>SUMIFS(СВЦЭМ!$D$39:$D$782,СВЦЭМ!$A$39:$A$782,$A37,СВЦЭМ!$B$39:$B$782,N$11)+'СЕТ СН'!$F$11+СВЦЭМ!$D$10+'СЕТ СН'!$F$6-'СЕТ СН'!$F$23</f>
        <v>2228.9635433100002</v>
      </c>
      <c r="O37" s="36">
        <f>SUMIFS(СВЦЭМ!$D$39:$D$782,СВЦЭМ!$A$39:$A$782,$A37,СВЦЭМ!$B$39:$B$782,O$11)+'СЕТ СН'!$F$11+СВЦЭМ!$D$10+'СЕТ СН'!$F$6-'СЕТ СН'!$F$23</f>
        <v>2278.8873555700002</v>
      </c>
      <c r="P37" s="36">
        <f>SUMIFS(СВЦЭМ!$D$39:$D$782,СВЦЭМ!$A$39:$A$782,$A37,СВЦЭМ!$B$39:$B$782,P$11)+'СЕТ СН'!$F$11+СВЦЭМ!$D$10+'СЕТ СН'!$F$6-'СЕТ СН'!$F$23</f>
        <v>2297.6362008700003</v>
      </c>
      <c r="Q37" s="36">
        <f>SUMIFS(СВЦЭМ!$D$39:$D$782,СВЦЭМ!$A$39:$A$782,$A37,СВЦЭМ!$B$39:$B$782,Q$11)+'СЕТ СН'!$F$11+СВЦЭМ!$D$10+'СЕТ СН'!$F$6-'СЕТ СН'!$F$23</f>
        <v>2328.53412789</v>
      </c>
      <c r="R37" s="36">
        <f>SUMIFS(СВЦЭМ!$D$39:$D$782,СВЦЭМ!$A$39:$A$782,$A37,СВЦЭМ!$B$39:$B$782,R$11)+'СЕТ СН'!$F$11+СВЦЭМ!$D$10+'СЕТ СН'!$F$6-'СЕТ СН'!$F$23</f>
        <v>2323.4307949500003</v>
      </c>
      <c r="S37" s="36">
        <f>SUMIFS(СВЦЭМ!$D$39:$D$782,СВЦЭМ!$A$39:$A$782,$A37,СВЦЭМ!$B$39:$B$782,S$11)+'СЕТ СН'!$F$11+СВЦЭМ!$D$10+'СЕТ СН'!$F$6-'СЕТ СН'!$F$23</f>
        <v>2274.3838929200001</v>
      </c>
      <c r="T37" s="36">
        <f>SUMIFS(СВЦЭМ!$D$39:$D$782,СВЦЭМ!$A$39:$A$782,$A37,СВЦЭМ!$B$39:$B$782,T$11)+'СЕТ СН'!$F$11+СВЦЭМ!$D$10+'СЕТ СН'!$F$6-'СЕТ СН'!$F$23</f>
        <v>2217.5814381200003</v>
      </c>
      <c r="U37" s="36">
        <f>SUMIFS(СВЦЭМ!$D$39:$D$782,СВЦЭМ!$A$39:$A$782,$A37,СВЦЭМ!$B$39:$B$782,U$11)+'СЕТ СН'!$F$11+СВЦЭМ!$D$10+'СЕТ СН'!$F$6-'СЕТ СН'!$F$23</f>
        <v>2187.1552441700001</v>
      </c>
      <c r="V37" s="36">
        <f>SUMIFS(СВЦЭМ!$D$39:$D$782,СВЦЭМ!$A$39:$A$782,$A37,СВЦЭМ!$B$39:$B$782,V$11)+'СЕТ СН'!$F$11+СВЦЭМ!$D$10+'СЕТ СН'!$F$6-'СЕТ СН'!$F$23</f>
        <v>2183.3073933199998</v>
      </c>
      <c r="W37" s="36">
        <f>SUMIFS(СВЦЭМ!$D$39:$D$782,СВЦЭМ!$A$39:$A$782,$A37,СВЦЭМ!$B$39:$B$782,W$11)+'СЕТ СН'!$F$11+СВЦЭМ!$D$10+'СЕТ СН'!$F$6-'СЕТ СН'!$F$23</f>
        <v>2228.04642431</v>
      </c>
      <c r="X37" s="36">
        <f>SUMIFS(СВЦЭМ!$D$39:$D$782,СВЦЭМ!$A$39:$A$782,$A37,СВЦЭМ!$B$39:$B$782,X$11)+'СЕТ СН'!$F$11+СВЦЭМ!$D$10+'СЕТ СН'!$F$6-'СЕТ СН'!$F$23</f>
        <v>2267.1813783600001</v>
      </c>
      <c r="Y37" s="36">
        <f>SUMIFS(СВЦЭМ!$D$39:$D$782,СВЦЭМ!$A$39:$A$782,$A37,СВЦЭМ!$B$39:$B$782,Y$11)+'СЕТ СН'!$F$11+СВЦЭМ!$D$10+'СЕТ СН'!$F$6-'СЕТ СН'!$F$23</f>
        <v>2309.8224684300003</v>
      </c>
    </row>
    <row r="38" spans="1:27" ht="15.75" x14ac:dyDescent="0.2">
      <c r="A38" s="35">
        <f t="shared" si="0"/>
        <v>44984</v>
      </c>
      <c r="B38" s="36">
        <f>SUMIFS(СВЦЭМ!$D$39:$D$782,СВЦЭМ!$A$39:$A$782,$A38,СВЦЭМ!$B$39:$B$782,B$11)+'СЕТ СН'!$F$11+СВЦЭМ!$D$10+'СЕТ СН'!$F$6-'СЕТ СН'!$F$23</f>
        <v>2322.6868576900001</v>
      </c>
      <c r="C38" s="36">
        <f>SUMIFS(СВЦЭМ!$D$39:$D$782,СВЦЭМ!$A$39:$A$782,$A38,СВЦЭМ!$B$39:$B$782,C$11)+'СЕТ СН'!$F$11+СВЦЭМ!$D$10+'СЕТ СН'!$F$6-'СЕТ СН'!$F$23</f>
        <v>2361.9831966699999</v>
      </c>
      <c r="D38" s="36">
        <f>SUMIFS(СВЦЭМ!$D$39:$D$782,СВЦЭМ!$A$39:$A$782,$A38,СВЦЭМ!$B$39:$B$782,D$11)+'СЕТ СН'!$F$11+СВЦЭМ!$D$10+'СЕТ СН'!$F$6-'СЕТ СН'!$F$23</f>
        <v>2365.4112455100003</v>
      </c>
      <c r="E38" s="36">
        <f>SUMIFS(СВЦЭМ!$D$39:$D$782,СВЦЭМ!$A$39:$A$782,$A38,СВЦЭМ!$B$39:$B$782,E$11)+'СЕТ СН'!$F$11+СВЦЭМ!$D$10+'СЕТ СН'!$F$6-'СЕТ СН'!$F$23</f>
        <v>2392.1421707100003</v>
      </c>
      <c r="F38" s="36">
        <f>SUMIFS(СВЦЭМ!$D$39:$D$782,СВЦЭМ!$A$39:$A$782,$A38,СВЦЭМ!$B$39:$B$782,F$11)+'СЕТ СН'!$F$11+СВЦЭМ!$D$10+'СЕТ СН'!$F$6-'СЕТ СН'!$F$23</f>
        <v>2387.8302196099999</v>
      </c>
      <c r="G38" s="36">
        <f>SUMIFS(СВЦЭМ!$D$39:$D$782,СВЦЭМ!$A$39:$A$782,$A38,СВЦЭМ!$B$39:$B$782,G$11)+'СЕТ СН'!$F$11+СВЦЭМ!$D$10+'СЕТ СН'!$F$6-'СЕТ СН'!$F$23</f>
        <v>2350.2980402399999</v>
      </c>
      <c r="H38" s="36">
        <f>SUMIFS(СВЦЭМ!$D$39:$D$782,СВЦЭМ!$A$39:$A$782,$A38,СВЦЭМ!$B$39:$B$782,H$11)+'СЕТ СН'!$F$11+СВЦЭМ!$D$10+'СЕТ СН'!$F$6-'СЕТ СН'!$F$23</f>
        <v>2294.8666974799999</v>
      </c>
      <c r="I38" s="36">
        <f>SUMIFS(СВЦЭМ!$D$39:$D$782,СВЦЭМ!$A$39:$A$782,$A38,СВЦЭМ!$B$39:$B$782,I$11)+'СЕТ СН'!$F$11+СВЦЭМ!$D$10+'СЕТ СН'!$F$6-'СЕТ СН'!$F$23</f>
        <v>2229.1322657700002</v>
      </c>
      <c r="J38" s="36">
        <f>SUMIFS(СВЦЭМ!$D$39:$D$782,СВЦЭМ!$A$39:$A$782,$A38,СВЦЭМ!$B$39:$B$782,J$11)+'СЕТ СН'!$F$11+СВЦЭМ!$D$10+'СЕТ СН'!$F$6-'СЕТ СН'!$F$23</f>
        <v>2197.7780903600001</v>
      </c>
      <c r="K38" s="36">
        <f>SUMIFS(СВЦЭМ!$D$39:$D$782,СВЦЭМ!$A$39:$A$782,$A38,СВЦЭМ!$B$39:$B$782,K$11)+'СЕТ СН'!$F$11+СВЦЭМ!$D$10+'СЕТ СН'!$F$6-'СЕТ СН'!$F$23</f>
        <v>2172.2553218200001</v>
      </c>
      <c r="L38" s="36">
        <f>SUMIFS(СВЦЭМ!$D$39:$D$782,СВЦЭМ!$A$39:$A$782,$A38,СВЦЭМ!$B$39:$B$782,L$11)+'СЕТ СН'!$F$11+СВЦЭМ!$D$10+'СЕТ СН'!$F$6-'СЕТ СН'!$F$23</f>
        <v>2180.3883008900002</v>
      </c>
      <c r="M38" s="36">
        <f>SUMIFS(СВЦЭМ!$D$39:$D$782,СВЦЭМ!$A$39:$A$782,$A38,СВЦЭМ!$B$39:$B$782,M$11)+'СЕТ СН'!$F$11+СВЦЭМ!$D$10+'СЕТ СН'!$F$6-'СЕТ СН'!$F$23</f>
        <v>2233.4842597100001</v>
      </c>
      <c r="N38" s="36">
        <f>SUMIFS(СВЦЭМ!$D$39:$D$782,СВЦЭМ!$A$39:$A$782,$A38,СВЦЭМ!$B$39:$B$782,N$11)+'СЕТ СН'!$F$11+СВЦЭМ!$D$10+'СЕТ СН'!$F$6-'СЕТ СН'!$F$23</f>
        <v>2279.4060927200003</v>
      </c>
      <c r="O38" s="36">
        <f>SUMIFS(СВЦЭМ!$D$39:$D$782,СВЦЭМ!$A$39:$A$782,$A38,СВЦЭМ!$B$39:$B$782,O$11)+'СЕТ СН'!$F$11+СВЦЭМ!$D$10+'СЕТ СН'!$F$6-'СЕТ СН'!$F$23</f>
        <v>2314.0077921100001</v>
      </c>
      <c r="P38" s="36">
        <f>SUMIFS(СВЦЭМ!$D$39:$D$782,СВЦЭМ!$A$39:$A$782,$A38,СВЦЭМ!$B$39:$B$782,P$11)+'СЕТ СН'!$F$11+СВЦЭМ!$D$10+'СЕТ СН'!$F$6-'СЕТ СН'!$F$23</f>
        <v>2324.83030611</v>
      </c>
      <c r="Q38" s="36">
        <f>SUMIFS(СВЦЭМ!$D$39:$D$782,СВЦЭМ!$A$39:$A$782,$A38,СВЦЭМ!$B$39:$B$782,Q$11)+'СЕТ СН'!$F$11+СВЦЭМ!$D$10+'СЕТ СН'!$F$6-'СЕТ СН'!$F$23</f>
        <v>2345.0881099799999</v>
      </c>
      <c r="R38" s="36">
        <f>SUMIFS(СВЦЭМ!$D$39:$D$782,СВЦЭМ!$A$39:$A$782,$A38,СВЦЭМ!$B$39:$B$782,R$11)+'СЕТ СН'!$F$11+СВЦЭМ!$D$10+'СЕТ СН'!$F$6-'СЕТ СН'!$F$23</f>
        <v>2346.9448419400001</v>
      </c>
      <c r="S38" s="36">
        <f>SUMIFS(СВЦЭМ!$D$39:$D$782,СВЦЭМ!$A$39:$A$782,$A38,СВЦЭМ!$B$39:$B$782,S$11)+'СЕТ СН'!$F$11+СВЦЭМ!$D$10+'СЕТ СН'!$F$6-'СЕТ СН'!$F$23</f>
        <v>2281.8966778600002</v>
      </c>
      <c r="T38" s="36">
        <f>SUMIFS(СВЦЭМ!$D$39:$D$782,СВЦЭМ!$A$39:$A$782,$A38,СВЦЭМ!$B$39:$B$782,T$11)+'СЕТ СН'!$F$11+СВЦЭМ!$D$10+'СЕТ СН'!$F$6-'СЕТ СН'!$F$23</f>
        <v>2197.75961891</v>
      </c>
      <c r="U38" s="36">
        <f>SUMIFS(СВЦЭМ!$D$39:$D$782,СВЦЭМ!$A$39:$A$782,$A38,СВЦЭМ!$B$39:$B$782,U$11)+'СЕТ СН'!$F$11+СВЦЭМ!$D$10+'СЕТ СН'!$F$6-'СЕТ СН'!$F$23</f>
        <v>2209.52877046</v>
      </c>
      <c r="V38" s="36">
        <f>SUMIFS(СВЦЭМ!$D$39:$D$782,СВЦЭМ!$A$39:$A$782,$A38,СВЦЭМ!$B$39:$B$782,V$11)+'СЕТ СН'!$F$11+СВЦЭМ!$D$10+'СЕТ СН'!$F$6-'СЕТ СН'!$F$23</f>
        <v>2238.8292293499999</v>
      </c>
      <c r="W38" s="36">
        <f>SUMIFS(СВЦЭМ!$D$39:$D$782,СВЦЭМ!$A$39:$A$782,$A38,СВЦЭМ!$B$39:$B$782,W$11)+'СЕТ СН'!$F$11+СВЦЭМ!$D$10+'СЕТ СН'!$F$6-'СЕТ СН'!$F$23</f>
        <v>2279.2914122699999</v>
      </c>
      <c r="X38" s="36">
        <f>SUMIFS(СВЦЭМ!$D$39:$D$782,СВЦЭМ!$A$39:$A$782,$A38,СВЦЭМ!$B$39:$B$782,X$11)+'СЕТ СН'!$F$11+СВЦЭМ!$D$10+'СЕТ СН'!$F$6-'СЕТ СН'!$F$23</f>
        <v>2309.0259955000001</v>
      </c>
      <c r="Y38" s="36">
        <f>SUMIFS(СВЦЭМ!$D$39:$D$782,СВЦЭМ!$A$39:$A$782,$A38,СВЦЭМ!$B$39:$B$782,Y$11)+'СЕТ СН'!$F$11+СВЦЭМ!$D$10+'СЕТ СН'!$F$6-'СЕТ СН'!$F$23</f>
        <v>2350.4422465100001</v>
      </c>
    </row>
    <row r="39" spans="1:27" ht="15.75" x14ac:dyDescent="0.2">
      <c r="A39" s="35">
        <f t="shared" si="0"/>
        <v>44985</v>
      </c>
      <c r="B39" s="36">
        <f>SUMIFS(СВЦЭМ!$D$39:$D$782,СВЦЭМ!$A$39:$A$782,$A39,СВЦЭМ!$B$39:$B$782,B$11)+'СЕТ СН'!$F$11+СВЦЭМ!$D$10+'СЕТ СН'!$F$6-'СЕТ СН'!$F$23</f>
        <v>2534.6943864099999</v>
      </c>
      <c r="C39" s="36">
        <f>SUMIFS(СВЦЭМ!$D$39:$D$782,СВЦЭМ!$A$39:$A$782,$A39,СВЦЭМ!$B$39:$B$782,C$11)+'СЕТ СН'!$F$11+СВЦЭМ!$D$10+'СЕТ СН'!$F$6-'СЕТ СН'!$F$23</f>
        <v>2565.04162658</v>
      </c>
      <c r="D39" s="36">
        <f>SUMIFS(СВЦЭМ!$D$39:$D$782,СВЦЭМ!$A$39:$A$782,$A39,СВЦЭМ!$B$39:$B$782,D$11)+'СЕТ СН'!$F$11+СВЦЭМ!$D$10+'СЕТ СН'!$F$6-'СЕТ СН'!$F$23</f>
        <v>2589.8527603500002</v>
      </c>
      <c r="E39" s="36">
        <f>SUMIFS(СВЦЭМ!$D$39:$D$782,СВЦЭМ!$A$39:$A$782,$A39,СВЦЭМ!$B$39:$B$782,E$11)+'СЕТ СН'!$F$11+СВЦЭМ!$D$10+'СЕТ СН'!$F$6-'СЕТ СН'!$F$23</f>
        <v>2605.99312809</v>
      </c>
      <c r="F39" s="36">
        <f>SUMIFS(СВЦЭМ!$D$39:$D$782,СВЦЭМ!$A$39:$A$782,$A39,СВЦЭМ!$B$39:$B$782,F$11)+'СЕТ СН'!$F$11+СВЦЭМ!$D$10+'СЕТ СН'!$F$6-'СЕТ СН'!$F$23</f>
        <v>2598.8555533900003</v>
      </c>
      <c r="G39" s="36">
        <f>SUMIFS(СВЦЭМ!$D$39:$D$782,СВЦЭМ!$A$39:$A$782,$A39,СВЦЭМ!$B$39:$B$782,G$11)+'СЕТ СН'!$F$11+СВЦЭМ!$D$10+'СЕТ СН'!$F$6-'СЕТ СН'!$F$23</f>
        <v>2563.4164264300002</v>
      </c>
      <c r="H39" s="36">
        <f>SUMIFS(СВЦЭМ!$D$39:$D$782,СВЦЭМ!$A$39:$A$782,$A39,СВЦЭМ!$B$39:$B$782,H$11)+'СЕТ СН'!$F$11+СВЦЭМ!$D$10+'СЕТ СН'!$F$6-'СЕТ СН'!$F$23</f>
        <v>2494.5994621</v>
      </c>
      <c r="I39" s="36">
        <f>SUMIFS(СВЦЭМ!$D$39:$D$782,СВЦЭМ!$A$39:$A$782,$A39,СВЦЭМ!$B$39:$B$782,I$11)+'СЕТ СН'!$F$11+СВЦЭМ!$D$10+'СЕТ СН'!$F$6-'СЕТ СН'!$F$23</f>
        <v>2432.0014115899999</v>
      </c>
      <c r="J39" s="36">
        <f>SUMIFS(СВЦЭМ!$D$39:$D$782,СВЦЭМ!$A$39:$A$782,$A39,СВЦЭМ!$B$39:$B$782,J$11)+'СЕТ СН'!$F$11+СВЦЭМ!$D$10+'СЕТ СН'!$F$6-'СЕТ СН'!$F$23</f>
        <v>2398.0746039800001</v>
      </c>
      <c r="K39" s="36">
        <f>SUMIFS(СВЦЭМ!$D$39:$D$782,СВЦЭМ!$A$39:$A$782,$A39,СВЦЭМ!$B$39:$B$782,K$11)+'СЕТ СН'!$F$11+СВЦЭМ!$D$10+'СЕТ СН'!$F$6-'СЕТ СН'!$F$23</f>
        <v>2369.8360099500001</v>
      </c>
      <c r="L39" s="36">
        <f>SUMIFS(СВЦЭМ!$D$39:$D$782,СВЦЭМ!$A$39:$A$782,$A39,СВЦЭМ!$B$39:$B$782,L$11)+'СЕТ СН'!$F$11+СВЦЭМ!$D$10+'СЕТ СН'!$F$6-'СЕТ СН'!$F$23</f>
        <v>2365.6537499900001</v>
      </c>
      <c r="M39" s="36">
        <f>SUMIFS(СВЦЭМ!$D$39:$D$782,СВЦЭМ!$A$39:$A$782,$A39,СВЦЭМ!$B$39:$B$782,M$11)+'СЕТ СН'!$F$11+СВЦЭМ!$D$10+'СЕТ СН'!$F$6-'СЕТ СН'!$F$23</f>
        <v>2386.3976182700003</v>
      </c>
      <c r="N39" s="36">
        <f>SUMIFS(СВЦЭМ!$D$39:$D$782,СВЦЭМ!$A$39:$A$782,$A39,СВЦЭМ!$B$39:$B$782,N$11)+'СЕТ СН'!$F$11+СВЦЭМ!$D$10+'СЕТ СН'!$F$6-'СЕТ СН'!$F$23</f>
        <v>2414.51604589</v>
      </c>
      <c r="O39" s="36">
        <f>SUMIFS(СВЦЭМ!$D$39:$D$782,СВЦЭМ!$A$39:$A$782,$A39,СВЦЭМ!$B$39:$B$782,O$11)+'СЕТ СН'!$F$11+СВЦЭМ!$D$10+'СЕТ СН'!$F$6-'СЕТ СН'!$F$23</f>
        <v>2446.6482388899999</v>
      </c>
      <c r="P39" s="36">
        <f>SUMIFS(СВЦЭМ!$D$39:$D$782,СВЦЭМ!$A$39:$A$782,$A39,СВЦЭМ!$B$39:$B$782,P$11)+'СЕТ СН'!$F$11+СВЦЭМ!$D$10+'СЕТ СН'!$F$6-'СЕТ СН'!$F$23</f>
        <v>2483.2542768500002</v>
      </c>
      <c r="Q39" s="36">
        <f>SUMIFS(СВЦЭМ!$D$39:$D$782,СВЦЭМ!$A$39:$A$782,$A39,СВЦЭМ!$B$39:$B$782,Q$11)+'СЕТ СН'!$F$11+СВЦЭМ!$D$10+'СЕТ СН'!$F$6-'СЕТ СН'!$F$23</f>
        <v>2499.2957489999999</v>
      </c>
      <c r="R39" s="36">
        <f>SUMIFS(СВЦЭМ!$D$39:$D$782,СВЦЭМ!$A$39:$A$782,$A39,СВЦЭМ!$B$39:$B$782,R$11)+'СЕТ СН'!$F$11+СВЦЭМ!$D$10+'СЕТ СН'!$F$6-'СЕТ СН'!$F$23</f>
        <v>2517.7817635400002</v>
      </c>
      <c r="S39" s="36">
        <f>SUMIFS(СВЦЭМ!$D$39:$D$782,СВЦЭМ!$A$39:$A$782,$A39,СВЦЭМ!$B$39:$B$782,S$11)+'СЕТ СН'!$F$11+СВЦЭМ!$D$10+'СЕТ СН'!$F$6-'СЕТ СН'!$F$23</f>
        <v>2495.8162137499999</v>
      </c>
      <c r="T39" s="36">
        <f>SUMIFS(СВЦЭМ!$D$39:$D$782,СВЦЭМ!$A$39:$A$782,$A39,СВЦЭМ!$B$39:$B$782,T$11)+'СЕТ СН'!$F$11+СВЦЭМ!$D$10+'СЕТ СН'!$F$6-'СЕТ СН'!$F$23</f>
        <v>2460.5657891199999</v>
      </c>
      <c r="U39" s="36">
        <f>SUMIFS(СВЦЭМ!$D$39:$D$782,СВЦЭМ!$A$39:$A$782,$A39,СВЦЭМ!$B$39:$B$782,U$11)+'СЕТ СН'!$F$11+СВЦЭМ!$D$10+'СЕТ СН'!$F$6-'СЕТ СН'!$F$23</f>
        <v>2400.2103712200001</v>
      </c>
      <c r="V39" s="36">
        <f>SUMIFS(СВЦЭМ!$D$39:$D$782,СВЦЭМ!$A$39:$A$782,$A39,СВЦЭМ!$B$39:$B$782,V$11)+'СЕТ СН'!$F$11+СВЦЭМ!$D$10+'СЕТ СН'!$F$6-'СЕТ СН'!$F$23</f>
        <v>2408.4606101700001</v>
      </c>
      <c r="W39" s="36">
        <f>SUMIFS(СВЦЭМ!$D$39:$D$782,СВЦЭМ!$A$39:$A$782,$A39,СВЦЭМ!$B$39:$B$782,W$11)+'СЕТ СН'!$F$11+СВЦЭМ!$D$10+'СЕТ СН'!$F$6-'СЕТ СН'!$F$23</f>
        <v>2422.4142557999999</v>
      </c>
      <c r="X39" s="36">
        <f>SUMIFS(СВЦЭМ!$D$39:$D$782,СВЦЭМ!$A$39:$A$782,$A39,СВЦЭМ!$B$39:$B$782,X$11)+'СЕТ СН'!$F$11+СВЦЭМ!$D$10+'СЕТ СН'!$F$6-'СЕТ СН'!$F$23</f>
        <v>2445.1478512600002</v>
      </c>
      <c r="Y39" s="36">
        <f>SUMIFS(СВЦЭМ!$D$39:$D$782,СВЦЭМ!$A$39:$A$782,$A39,СВЦЭМ!$B$39:$B$782,Y$11)+'СЕТ СН'!$F$11+СВЦЭМ!$D$10+'СЕТ СН'!$F$6-'СЕТ СН'!$F$23</f>
        <v>2456.7616001700003</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25" t="s">
        <v>7</v>
      </c>
      <c r="B42" s="128" t="s">
        <v>71</v>
      </c>
      <c r="C42" s="129"/>
      <c r="D42" s="129"/>
      <c r="E42" s="129"/>
      <c r="F42" s="129"/>
      <c r="G42" s="129"/>
      <c r="H42" s="129"/>
      <c r="I42" s="129"/>
      <c r="J42" s="129"/>
      <c r="K42" s="129"/>
      <c r="L42" s="129"/>
      <c r="M42" s="129"/>
      <c r="N42" s="129"/>
      <c r="O42" s="129"/>
      <c r="P42" s="129"/>
      <c r="Q42" s="129"/>
      <c r="R42" s="129"/>
      <c r="S42" s="129"/>
      <c r="T42" s="129"/>
      <c r="U42" s="129"/>
      <c r="V42" s="129"/>
      <c r="W42" s="129"/>
      <c r="X42" s="129"/>
      <c r="Y42" s="130"/>
    </row>
    <row r="43" spans="1:27" ht="12.75" customHeight="1" x14ac:dyDescent="0.2">
      <c r="A43" s="126"/>
      <c r="B43" s="131"/>
      <c r="C43" s="132"/>
      <c r="D43" s="132"/>
      <c r="E43" s="132"/>
      <c r="F43" s="132"/>
      <c r="G43" s="132"/>
      <c r="H43" s="132"/>
      <c r="I43" s="132"/>
      <c r="J43" s="132"/>
      <c r="K43" s="132"/>
      <c r="L43" s="132"/>
      <c r="M43" s="132"/>
      <c r="N43" s="132"/>
      <c r="O43" s="132"/>
      <c r="P43" s="132"/>
      <c r="Q43" s="132"/>
      <c r="R43" s="132"/>
      <c r="S43" s="132"/>
      <c r="T43" s="132"/>
      <c r="U43" s="132"/>
      <c r="V43" s="132"/>
      <c r="W43" s="132"/>
      <c r="X43" s="132"/>
      <c r="Y43" s="133"/>
    </row>
    <row r="44" spans="1:27" ht="12.75" customHeight="1" x14ac:dyDescent="0.2">
      <c r="A44" s="127"/>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01.02.2023</v>
      </c>
      <c r="B45" s="36">
        <f>SUMIFS(СВЦЭМ!$D$39:$D$782,СВЦЭМ!$A$39:$A$782,$A45,СВЦЭМ!$B$39:$B$782,B$44)+'СЕТ СН'!$G$11+СВЦЭМ!$D$10+'СЕТ СН'!$G$6-'СЕТ СН'!$G$23</f>
        <v>2278.5770746500002</v>
      </c>
      <c r="C45" s="36">
        <f>SUMIFS(СВЦЭМ!$D$39:$D$782,СВЦЭМ!$A$39:$A$782,$A45,СВЦЭМ!$B$39:$B$782,C$44)+'СЕТ СН'!$G$11+СВЦЭМ!$D$10+'СЕТ СН'!$G$6-'СЕТ СН'!$G$23</f>
        <v>2291.9569079499997</v>
      </c>
      <c r="D45" s="36">
        <f>SUMIFS(СВЦЭМ!$D$39:$D$782,СВЦЭМ!$A$39:$A$782,$A45,СВЦЭМ!$B$39:$B$782,D$44)+'СЕТ СН'!$G$11+СВЦЭМ!$D$10+'СЕТ СН'!$G$6-'СЕТ СН'!$G$23</f>
        <v>2369.4494124000003</v>
      </c>
      <c r="E45" s="36">
        <f>SUMIFS(СВЦЭМ!$D$39:$D$782,СВЦЭМ!$A$39:$A$782,$A45,СВЦЭМ!$B$39:$B$782,E$44)+'СЕТ СН'!$G$11+СВЦЭМ!$D$10+'СЕТ СН'!$G$6-'СЕТ СН'!$G$23</f>
        <v>2400.6399566700002</v>
      </c>
      <c r="F45" s="36">
        <f>SUMIFS(СВЦЭМ!$D$39:$D$782,СВЦЭМ!$A$39:$A$782,$A45,СВЦЭМ!$B$39:$B$782,F$44)+'СЕТ СН'!$G$11+СВЦЭМ!$D$10+'СЕТ СН'!$G$6-'СЕТ СН'!$G$23</f>
        <v>2401.3003890600003</v>
      </c>
      <c r="G45" s="36">
        <f>SUMIFS(СВЦЭМ!$D$39:$D$782,СВЦЭМ!$A$39:$A$782,$A45,СВЦЭМ!$B$39:$B$782,G$44)+'СЕТ СН'!$G$11+СВЦЭМ!$D$10+'СЕТ СН'!$G$6-'СЕТ СН'!$G$23</f>
        <v>2370.4536306500004</v>
      </c>
      <c r="H45" s="36">
        <f>SUMIFS(СВЦЭМ!$D$39:$D$782,СВЦЭМ!$A$39:$A$782,$A45,СВЦЭМ!$B$39:$B$782,H$44)+'СЕТ СН'!$G$11+СВЦЭМ!$D$10+'СЕТ СН'!$G$6-'СЕТ СН'!$G$23</f>
        <v>2338.88759897</v>
      </c>
      <c r="I45" s="36">
        <f>SUMIFS(СВЦЭМ!$D$39:$D$782,СВЦЭМ!$A$39:$A$782,$A45,СВЦЭМ!$B$39:$B$782,I$44)+'СЕТ СН'!$G$11+СВЦЭМ!$D$10+'СЕТ СН'!$G$6-'СЕТ СН'!$G$23</f>
        <v>2411.61914806</v>
      </c>
      <c r="J45" s="36">
        <f>SUMIFS(СВЦЭМ!$D$39:$D$782,СВЦЭМ!$A$39:$A$782,$A45,СВЦЭМ!$B$39:$B$782,J$44)+'СЕТ СН'!$G$11+СВЦЭМ!$D$10+'СЕТ СН'!$G$6-'СЕТ СН'!$G$23</f>
        <v>2412.4057018600006</v>
      </c>
      <c r="K45" s="36">
        <f>SUMIFS(СВЦЭМ!$D$39:$D$782,СВЦЭМ!$A$39:$A$782,$A45,СВЦЭМ!$B$39:$B$782,K$44)+'СЕТ СН'!$G$11+СВЦЭМ!$D$10+'СЕТ СН'!$G$6-'СЕТ СН'!$G$23</f>
        <v>2407.5429286600001</v>
      </c>
      <c r="L45" s="36">
        <f>SUMIFS(СВЦЭМ!$D$39:$D$782,СВЦЭМ!$A$39:$A$782,$A45,СВЦЭМ!$B$39:$B$782,L$44)+'СЕТ СН'!$G$11+СВЦЭМ!$D$10+'СЕТ СН'!$G$6-'СЕТ СН'!$G$23</f>
        <v>2385.2103656999998</v>
      </c>
      <c r="M45" s="36">
        <f>SUMIFS(СВЦЭМ!$D$39:$D$782,СВЦЭМ!$A$39:$A$782,$A45,СВЦЭМ!$B$39:$B$782,M$44)+'СЕТ СН'!$G$11+СВЦЭМ!$D$10+'СЕТ СН'!$G$6-'СЕТ СН'!$G$23</f>
        <v>2380.1688418800004</v>
      </c>
      <c r="N45" s="36">
        <f>SUMIFS(СВЦЭМ!$D$39:$D$782,СВЦЭМ!$A$39:$A$782,$A45,СВЦЭМ!$B$39:$B$782,N$44)+'СЕТ СН'!$G$11+СВЦЭМ!$D$10+'СЕТ СН'!$G$6-'СЕТ СН'!$G$23</f>
        <v>2351.5698311900005</v>
      </c>
      <c r="O45" s="36">
        <f>SUMIFS(СВЦЭМ!$D$39:$D$782,СВЦЭМ!$A$39:$A$782,$A45,СВЦЭМ!$B$39:$B$782,O$44)+'СЕТ СН'!$G$11+СВЦЭМ!$D$10+'СЕТ СН'!$G$6-'СЕТ СН'!$G$23</f>
        <v>2332.2760668700002</v>
      </c>
      <c r="P45" s="36">
        <f>SUMIFS(СВЦЭМ!$D$39:$D$782,СВЦЭМ!$A$39:$A$782,$A45,СВЦЭМ!$B$39:$B$782,P$44)+'СЕТ СН'!$G$11+СВЦЭМ!$D$10+'СЕТ СН'!$G$6-'СЕТ СН'!$G$23</f>
        <v>2331.3001112500006</v>
      </c>
      <c r="Q45" s="36">
        <f>SUMIFS(СВЦЭМ!$D$39:$D$782,СВЦЭМ!$A$39:$A$782,$A45,СВЦЭМ!$B$39:$B$782,Q$44)+'СЕТ СН'!$G$11+СВЦЭМ!$D$10+'СЕТ СН'!$G$6-'СЕТ СН'!$G$23</f>
        <v>2327.3696315500001</v>
      </c>
      <c r="R45" s="36">
        <f>SUMIFS(СВЦЭМ!$D$39:$D$782,СВЦЭМ!$A$39:$A$782,$A45,СВЦЭМ!$B$39:$B$782,R$44)+'СЕТ СН'!$G$11+СВЦЭМ!$D$10+'СЕТ СН'!$G$6-'СЕТ СН'!$G$23</f>
        <v>2317.3848323000002</v>
      </c>
      <c r="S45" s="36">
        <f>SUMIFS(СВЦЭМ!$D$39:$D$782,СВЦЭМ!$A$39:$A$782,$A45,СВЦЭМ!$B$39:$B$782,S$44)+'СЕТ СН'!$G$11+СВЦЭМ!$D$10+'СЕТ СН'!$G$6-'СЕТ СН'!$G$23</f>
        <v>2323.7017785500002</v>
      </c>
      <c r="T45" s="36">
        <f>SUMIFS(СВЦЭМ!$D$39:$D$782,СВЦЭМ!$A$39:$A$782,$A45,СВЦЭМ!$B$39:$B$782,T$44)+'СЕТ СН'!$G$11+СВЦЭМ!$D$10+'СЕТ СН'!$G$6-'СЕТ СН'!$G$23</f>
        <v>2341.2824412700002</v>
      </c>
      <c r="U45" s="36">
        <f>SUMIFS(СВЦЭМ!$D$39:$D$782,СВЦЭМ!$A$39:$A$782,$A45,СВЦЭМ!$B$39:$B$782,U$44)+'СЕТ СН'!$G$11+СВЦЭМ!$D$10+'СЕТ СН'!$G$6-'СЕТ СН'!$G$23</f>
        <v>2316.0724426200004</v>
      </c>
      <c r="V45" s="36">
        <f>SUMIFS(СВЦЭМ!$D$39:$D$782,СВЦЭМ!$A$39:$A$782,$A45,СВЦЭМ!$B$39:$B$782,V$44)+'СЕТ СН'!$G$11+СВЦЭМ!$D$10+'СЕТ СН'!$G$6-'СЕТ СН'!$G$23</f>
        <v>2327.8475753900002</v>
      </c>
      <c r="W45" s="36">
        <f>SUMIFS(СВЦЭМ!$D$39:$D$782,СВЦЭМ!$A$39:$A$782,$A45,СВЦЭМ!$B$39:$B$782,W$44)+'СЕТ СН'!$G$11+СВЦЭМ!$D$10+'СЕТ СН'!$G$6-'СЕТ СН'!$G$23</f>
        <v>2320.2780720999999</v>
      </c>
      <c r="X45" s="36">
        <f>SUMIFS(СВЦЭМ!$D$39:$D$782,СВЦЭМ!$A$39:$A$782,$A45,СВЦЭМ!$B$39:$B$782,X$44)+'СЕТ СН'!$G$11+СВЦЭМ!$D$10+'СЕТ СН'!$G$6-'СЕТ СН'!$G$23</f>
        <v>2300.7153236200002</v>
      </c>
      <c r="Y45" s="36">
        <f>SUMIFS(СВЦЭМ!$D$39:$D$782,СВЦЭМ!$A$39:$A$782,$A45,СВЦЭМ!$B$39:$B$782,Y$44)+'СЕТ СН'!$G$11+СВЦЭМ!$D$10+'СЕТ СН'!$G$6-'СЕТ СН'!$G$23</f>
        <v>2286.4493558599997</v>
      </c>
      <c r="AA45" s="45"/>
    </row>
    <row r="46" spans="1:27" ht="15.75" x14ac:dyDescent="0.2">
      <c r="A46" s="35">
        <f>A45+1</f>
        <v>44959</v>
      </c>
      <c r="B46" s="36">
        <f>SUMIFS(СВЦЭМ!$D$39:$D$782,СВЦЭМ!$A$39:$A$782,$A46,СВЦЭМ!$B$39:$B$782,B$44)+'СЕТ СН'!$G$11+СВЦЭМ!$D$10+'СЕТ СН'!$G$6-'СЕТ СН'!$G$23</f>
        <v>2337.5162687399998</v>
      </c>
      <c r="C46" s="36">
        <f>SUMIFS(СВЦЭМ!$D$39:$D$782,СВЦЭМ!$A$39:$A$782,$A46,СВЦЭМ!$B$39:$B$782,C$44)+'СЕТ СН'!$G$11+СВЦЭМ!$D$10+'СЕТ СН'!$G$6-'СЕТ СН'!$G$23</f>
        <v>2318.9287414</v>
      </c>
      <c r="D46" s="36">
        <f>SUMIFS(СВЦЭМ!$D$39:$D$782,СВЦЭМ!$A$39:$A$782,$A46,СВЦЭМ!$B$39:$B$782,D$44)+'СЕТ СН'!$G$11+СВЦЭМ!$D$10+'СЕТ СН'!$G$6-'СЕТ СН'!$G$23</f>
        <v>2320.6645696900005</v>
      </c>
      <c r="E46" s="36">
        <f>SUMIFS(СВЦЭМ!$D$39:$D$782,СВЦЭМ!$A$39:$A$782,$A46,СВЦЭМ!$B$39:$B$782,E$44)+'СЕТ СН'!$G$11+СВЦЭМ!$D$10+'СЕТ СН'!$G$6-'СЕТ СН'!$G$23</f>
        <v>2333.78168327</v>
      </c>
      <c r="F46" s="36">
        <f>SUMIFS(СВЦЭМ!$D$39:$D$782,СВЦЭМ!$A$39:$A$782,$A46,СВЦЭМ!$B$39:$B$782,F$44)+'СЕТ СН'!$G$11+СВЦЭМ!$D$10+'СЕТ СН'!$G$6-'СЕТ СН'!$G$23</f>
        <v>2323.4888510600003</v>
      </c>
      <c r="G46" s="36">
        <f>SUMIFS(СВЦЭМ!$D$39:$D$782,СВЦЭМ!$A$39:$A$782,$A46,СВЦЭМ!$B$39:$B$782,G$44)+'СЕТ СН'!$G$11+СВЦЭМ!$D$10+'СЕТ СН'!$G$6-'СЕТ СН'!$G$23</f>
        <v>2341.4575418200002</v>
      </c>
      <c r="H46" s="36">
        <f>SUMIFS(СВЦЭМ!$D$39:$D$782,СВЦЭМ!$A$39:$A$782,$A46,СВЦЭМ!$B$39:$B$782,H$44)+'СЕТ СН'!$G$11+СВЦЭМ!$D$10+'СЕТ СН'!$G$6-'СЕТ СН'!$G$23</f>
        <v>2390.5118515800004</v>
      </c>
      <c r="I46" s="36">
        <f>SUMIFS(СВЦЭМ!$D$39:$D$782,СВЦЭМ!$A$39:$A$782,$A46,СВЦЭМ!$B$39:$B$782,I$44)+'СЕТ СН'!$G$11+СВЦЭМ!$D$10+'СЕТ СН'!$G$6-'СЕТ СН'!$G$23</f>
        <v>2346.0195592</v>
      </c>
      <c r="J46" s="36">
        <f>SUMIFS(СВЦЭМ!$D$39:$D$782,СВЦЭМ!$A$39:$A$782,$A46,СВЦЭМ!$B$39:$B$782,J$44)+'СЕТ СН'!$G$11+СВЦЭМ!$D$10+'СЕТ СН'!$G$6-'СЕТ СН'!$G$23</f>
        <v>2309.7315477800003</v>
      </c>
      <c r="K46" s="36">
        <f>SUMIFS(СВЦЭМ!$D$39:$D$782,СВЦЭМ!$A$39:$A$782,$A46,СВЦЭМ!$B$39:$B$782,K$44)+'СЕТ СН'!$G$11+СВЦЭМ!$D$10+'СЕТ СН'!$G$6-'СЕТ СН'!$G$23</f>
        <v>2327.8001100800002</v>
      </c>
      <c r="L46" s="36">
        <f>SUMIFS(СВЦЭМ!$D$39:$D$782,СВЦЭМ!$A$39:$A$782,$A46,СВЦЭМ!$B$39:$B$782,L$44)+'СЕТ СН'!$G$11+СВЦЭМ!$D$10+'СЕТ СН'!$G$6-'СЕТ СН'!$G$23</f>
        <v>2315.51292543</v>
      </c>
      <c r="M46" s="36">
        <f>SUMIFS(СВЦЭМ!$D$39:$D$782,СВЦЭМ!$A$39:$A$782,$A46,СВЦЭМ!$B$39:$B$782,M$44)+'СЕТ СН'!$G$11+СВЦЭМ!$D$10+'СЕТ СН'!$G$6-'СЕТ СН'!$G$23</f>
        <v>2307.4466976900003</v>
      </c>
      <c r="N46" s="36">
        <f>SUMIFS(СВЦЭМ!$D$39:$D$782,СВЦЭМ!$A$39:$A$782,$A46,СВЦЭМ!$B$39:$B$782,N$44)+'СЕТ СН'!$G$11+СВЦЭМ!$D$10+'СЕТ СН'!$G$6-'СЕТ СН'!$G$23</f>
        <v>2231.4983541299998</v>
      </c>
      <c r="O46" s="36">
        <f>SUMIFS(СВЦЭМ!$D$39:$D$782,СВЦЭМ!$A$39:$A$782,$A46,СВЦЭМ!$B$39:$B$782,O$44)+'СЕТ СН'!$G$11+СВЦЭМ!$D$10+'СЕТ СН'!$G$6-'СЕТ СН'!$G$23</f>
        <v>2332.8928495300006</v>
      </c>
      <c r="P46" s="36">
        <f>SUMIFS(СВЦЭМ!$D$39:$D$782,СВЦЭМ!$A$39:$A$782,$A46,СВЦЭМ!$B$39:$B$782,P$44)+'СЕТ СН'!$G$11+СВЦЭМ!$D$10+'СЕТ СН'!$G$6-'СЕТ СН'!$G$23</f>
        <v>2400.7589022900002</v>
      </c>
      <c r="Q46" s="36">
        <f>SUMIFS(СВЦЭМ!$D$39:$D$782,СВЦЭМ!$A$39:$A$782,$A46,СВЦЭМ!$B$39:$B$782,Q$44)+'СЕТ СН'!$G$11+СВЦЭМ!$D$10+'СЕТ СН'!$G$6-'СЕТ СН'!$G$23</f>
        <v>2384.83127238</v>
      </c>
      <c r="R46" s="36">
        <f>SUMIFS(СВЦЭМ!$D$39:$D$782,СВЦЭМ!$A$39:$A$782,$A46,СВЦЭМ!$B$39:$B$782,R$44)+'СЕТ СН'!$G$11+СВЦЭМ!$D$10+'СЕТ СН'!$G$6-'СЕТ СН'!$G$23</f>
        <v>2354.5626880300006</v>
      </c>
      <c r="S46" s="36">
        <f>SUMIFS(СВЦЭМ!$D$39:$D$782,СВЦЭМ!$A$39:$A$782,$A46,СВЦЭМ!$B$39:$B$782,S$44)+'СЕТ СН'!$G$11+СВЦЭМ!$D$10+'СЕТ СН'!$G$6-'СЕТ СН'!$G$23</f>
        <v>2267.3315228000001</v>
      </c>
      <c r="T46" s="36">
        <f>SUMIFS(СВЦЭМ!$D$39:$D$782,СВЦЭМ!$A$39:$A$782,$A46,СВЦЭМ!$B$39:$B$782,T$44)+'СЕТ СН'!$G$11+СВЦЭМ!$D$10+'СЕТ СН'!$G$6-'СЕТ СН'!$G$23</f>
        <v>2258.0838207900006</v>
      </c>
      <c r="U46" s="36">
        <f>SUMIFS(СВЦЭМ!$D$39:$D$782,СВЦЭМ!$A$39:$A$782,$A46,СВЦЭМ!$B$39:$B$782,U$44)+'СЕТ СН'!$G$11+СВЦЭМ!$D$10+'СЕТ СН'!$G$6-'СЕТ СН'!$G$23</f>
        <v>2322.4636323300001</v>
      </c>
      <c r="V46" s="36">
        <f>SUMIFS(СВЦЭМ!$D$39:$D$782,СВЦЭМ!$A$39:$A$782,$A46,СВЦЭМ!$B$39:$B$782,V$44)+'СЕТ СН'!$G$11+СВЦЭМ!$D$10+'СЕТ СН'!$G$6-'СЕТ СН'!$G$23</f>
        <v>2346.9631531499999</v>
      </c>
      <c r="W46" s="36">
        <f>SUMIFS(СВЦЭМ!$D$39:$D$782,СВЦЭМ!$A$39:$A$782,$A46,СВЦЭМ!$B$39:$B$782,W$44)+'СЕТ СН'!$G$11+СВЦЭМ!$D$10+'СЕТ СН'!$G$6-'СЕТ СН'!$G$23</f>
        <v>2356.4749939399999</v>
      </c>
      <c r="X46" s="36">
        <f>SUMIFS(СВЦЭМ!$D$39:$D$782,СВЦЭМ!$A$39:$A$782,$A46,СВЦЭМ!$B$39:$B$782,X$44)+'СЕТ СН'!$G$11+СВЦЭМ!$D$10+'СЕТ СН'!$G$6-'СЕТ СН'!$G$23</f>
        <v>2393.3853337</v>
      </c>
      <c r="Y46" s="36">
        <f>SUMIFS(СВЦЭМ!$D$39:$D$782,СВЦЭМ!$A$39:$A$782,$A46,СВЦЭМ!$B$39:$B$782,Y$44)+'СЕТ СН'!$G$11+СВЦЭМ!$D$10+'СЕТ СН'!$G$6-'СЕТ СН'!$G$23</f>
        <v>2370.4692841699998</v>
      </c>
    </row>
    <row r="47" spans="1:27" ht="15.75" x14ac:dyDescent="0.2">
      <c r="A47" s="35">
        <f t="shared" ref="A47:A72" si="1">A46+1</f>
        <v>44960</v>
      </c>
      <c r="B47" s="36">
        <f>SUMIFS(СВЦЭМ!$D$39:$D$782,СВЦЭМ!$A$39:$A$782,$A47,СВЦЭМ!$B$39:$B$782,B$44)+'СЕТ СН'!$G$11+СВЦЭМ!$D$10+'СЕТ СН'!$G$6-'СЕТ СН'!$G$23</f>
        <v>2234.4064204100005</v>
      </c>
      <c r="C47" s="36">
        <f>SUMIFS(СВЦЭМ!$D$39:$D$782,СВЦЭМ!$A$39:$A$782,$A47,СВЦЭМ!$B$39:$B$782,C$44)+'СЕТ СН'!$G$11+СВЦЭМ!$D$10+'СЕТ СН'!$G$6-'СЕТ СН'!$G$23</f>
        <v>2287.5252858599997</v>
      </c>
      <c r="D47" s="36">
        <f>SUMIFS(СВЦЭМ!$D$39:$D$782,СВЦЭМ!$A$39:$A$782,$A47,СВЦЭМ!$B$39:$B$782,D$44)+'СЕТ СН'!$G$11+СВЦЭМ!$D$10+'СЕТ СН'!$G$6-'СЕТ СН'!$G$23</f>
        <v>2295.9829651999999</v>
      </c>
      <c r="E47" s="36">
        <f>SUMIFS(СВЦЭМ!$D$39:$D$782,СВЦЭМ!$A$39:$A$782,$A47,СВЦЭМ!$B$39:$B$782,E$44)+'СЕТ СН'!$G$11+СВЦЭМ!$D$10+'СЕТ СН'!$G$6-'СЕТ СН'!$G$23</f>
        <v>2289.1354621199998</v>
      </c>
      <c r="F47" s="36">
        <f>SUMIFS(СВЦЭМ!$D$39:$D$782,СВЦЭМ!$A$39:$A$782,$A47,СВЦЭМ!$B$39:$B$782,F$44)+'СЕТ СН'!$G$11+СВЦЭМ!$D$10+'СЕТ СН'!$G$6-'СЕТ СН'!$G$23</f>
        <v>2296.4199767600003</v>
      </c>
      <c r="G47" s="36">
        <f>SUMIFS(СВЦЭМ!$D$39:$D$782,СВЦЭМ!$A$39:$A$782,$A47,СВЦЭМ!$B$39:$B$782,G$44)+'СЕТ СН'!$G$11+СВЦЭМ!$D$10+'СЕТ СН'!$G$6-'СЕТ СН'!$G$23</f>
        <v>2272.01956427</v>
      </c>
      <c r="H47" s="36">
        <f>SUMIFS(СВЦЭМ!$D$39:$D$782,СВЦЭМ!$A$39:$A$782,$A47,СВЦЭМ!$B$39:$B$782,H$44)+'СЕТ СН'!$G$11+СВЦЭМ!$D$10+'СЕТ СН'!$G$6-'СЕТ СН'!$G$23</f>
        <v>2243.5268716399996</v>
      </c>
      <c r="I47" s="36">
        <f>SUMIFS(СВЦЭМ!$D$39:$D$782,СВЦЭМ!$A$39:$A$782,$A47,СВЦЭМ!$B$39:$B$782,I$44)+'СЕТ СН'!$G$11+СВЦЭМ!$D$10+'СЕТ СН'!$G$6-'СЕТ СН'!$G$23</f>
        <v>2239.8724204</v>
      </c>
      <c r="J47" s="36">
        <f>SUMIFS(СВЦЭМ!$D$39:$D$782,СВЦЭМ!$A$39:$A$782,$A47,СВЦЭМ!$B$39:$B$782,J$44)+'СЕТ СН'!$G$11+СВЦЭМ!$D$10+'СЕТ СН'!$G$6-'СЕТ СН'!$G$23</f>
        <v>2238.8643927800003</v>
      </c>
      <c r="K47" s="36">
        <f>SUMIFS(СВЦЭМ!$D$39:$D$782,СВЦЭМ!$A$39:$A$782,$A47,СВЦЭМ!$B$39:$B$782,K$44)+'СЕТ СН'!$G$11+СВЦЭМ!$D$10+'СЕТ СН'!$G$6-'СЕТ СН'!$G$23</f>
        <v>2249.0909180099998</v>
      </c>
      <c r="L47" s="36">
        <f>SUMIFS(СВЦЭМ!$D$39:$D$782,СВЦЭМ!$A$39:$A$782,$A47,СВЦЭМ!$B$39:$B$782,L$44)+'СЕТ СН'!$G$11+СВЦЭМ!$D$10+'СЕТ СН'!$G$6-'СЕТ СН'!$G$23</f>
        <v>2245.8000149500003</v>
      </c>
      <c r="M47" s="36">
        <f>SUMIFS(СВЦЭМ!$D$39:$D$782,СВЦЭМ!$A$39:$A$782,$A47,СВЦЭМ!$B$39:$B$782,M$44)+'СЕТ СН'!$G$11+СВЦЭМ!$D$10+'СЕТ СН'!$G$6-'СЕТ СН'!$G$23</f>
        <v>2251.0441950100003</v>
      </c>
      <c r="N47" s="36">
        <f>SUMIFS(СВЦЭМ!$D$39:$D$782,СВЦЭМ!$A$39:$A$782,$A47,СВЦЭМ!$B$39:$B$782,N$44)+'СЕТ СН'!$G$11+СВЦЭМ!$D$10+'СЕТ СН'!$G$6-'СЕТ СН'!$G$23</f>
        <v>2244.5082465400001</v>
      </c>
      <c r="O47" s="36">
        <f>SUMIFS(СВЦЭМ!$D$39:$D$782,СВЦЭМ!$A$39:$A$782,$A47,СВЦЭМ!$B$39:$B$782,O$44)+'СЕТ СН'!$G$11+СВЦЭМ!$D$10+'СЕТ СН'!$G$6-'СЕТ СН'!$G$23</f>
        <v>2236.2111254000001</v>
      </c>
      <c r="P47" s="36">
        <f>SUMIFS(СВЦЭМ!$D$39:$D$782,СВЦЭМ!$A$39:$A$782,$A47,СВЦЭМ!$B$39:$B$782,P$44)+'СЕТ СН'!$G$11+СВЦЭМ!$D$10+'СЕТ СН'!$G$6-'СЕТ СН'!$G$23</f>
        <v>2232.61298068</v>
      </c>
      <c r="Q47" s="36">
        <f>SUMIFS(СВЦЭМ!$D$39:$D$782,СВЦЭМ!$A$39:$A$782,$A47,СВЦЭМ!$B$39:$B$782,Q$44)+'СЕТ СН'!$G$11+СВЦЭМ!$D$10+'СЕТ СН'!$G$6-'СЕТ СН'!$G$23</f>
        <v>2223.5541348200004</v>
      </c>
      <c r="R47" s="36">
        <f>SUMIFS(СВЦЭМ!$D$39:$D$782,СВЦЭМ!$A$39:$A$782,$A47,СВЦЭМ!$B$39:$B$782,R$44)+'СЕТ СН'!$G$11+СВЦЭМ!$D$10+'СЕТ СН'!$G$6-'СЕТ СН'!$G$23</f>
        <v>2217.5617922199999</v>
      </c>
      <c r="S47" s="36">
        <f>SUMIFS(СВЦЭМ!$D$39:$D$782,СВЦЭМ!$A$39:$A$782,$A47,СВЦЭМ!$B$39:$B$782,S$44)+'СЕТ СН'!$G$11+СВЦЭМ!$D$10+'СЕТ СН'!$G$6-'СЕТ СН'!$G$23</f>
        <v>2241.2141605699999</v>
      </c>
      <c r="T47" s="36">
        <f>SUMIFS(СВЦЭМ!$D$39:$D$782,СВЦЭМ!$A$39:$A$782,$A47,СВЦЭМ!$B$39:$B$782,T$44)+'СЕТ СН'!$G$11+СВЦЭМ!$D$10+'СЕТ СН'!$G$6-'СЕТ СН'!$G$23</f>
        <v>2236.4107006000004</v>
      </c>
      <c r="U47" s="36">
        <f>SUMIFS(СВЦЭМ!$D$39:$D$782,СВЦЭМ!$A$39:$A$782,$A47,СВЦЭМ!$B$39:$B$782,U$44)+'СЕТ СН'!$G$11+СВЦЭМ!$D$10+'СЕТ СН'!$G$6-'СЕТ СН'!$G$23</f>
        <v>2246.0498692600004</v>
      </c>
      <c r="V47" s="36">
        <f>SUMIFS(СВЦЭМ!$D$39:$D$782,СВЦЭМ!$A$39:$A$782,$A47,СВЦЭМ!$B$39:$B$782,V$44)+'СЕТ СН'!$G$11+СВЦЭМ!$D$10+'СЕТ СН'!$G$6-'СЕТ СН'!$G$23</f>
        <v>2240.1021775299996</v>
      </c>
      <c r="W47" s="36">
        <f>SUMIFS(СВЦЭМ!$D$39:$D$782,СВЦЭМ!$A$39:$A$782,$A47,СВЦЭМ!$B$39:$B$782,W$44)+'СЕТ СН'!$G$11+СВЦЭМ!$D$10+'СЕТ СН'!$G$6-'СЕТ СН'!$G$23</f>
        <v>2229.3825709599996</v>
      </c>
      <c r="X47" s="36">
        <f>SUMIFS(СВЦЭМ!$D$39:$D$782,СВЦЭМ!$A$39:$A$782,$A47,СВЦЭМ!$B$39:$B$782,X$44)+'СЕТ СН'!$G$11+СВЦЭМ!$D$10+'СЕТ СН'!$G$6-'СЕТ СН'!$G$23</f>
        <v>2219.3158148000002</v>
      </c>
      <c r="Y47" s="36">
        <f>SUMIFS(СВЦЭМ!$D$39:$D$782,СВЦЭМ!$A$39:$A$782,$A47,СВЦЭМ!$B$39:$B$782,Y$44)+'СЕТ СН'!$G$11+СВЦЭМ!$D$10+'СЕТ СН'!$G$6-'СЕТ СН'!$G$23</f>
        <v>2230.6081652599996</v>
      </c>
    </row>
    <row r="48" spans="1:27" ht="15.75" x14ac:dyDescent="0.2">
      <c r="A48" s="35">
        <f t="shared" si="1"/>
        <v>44961</v>
      </c>
      <c r="B48" s="36">
        <f>SUMIFS(СВЦЭМ!$D$39:$D$782,СВЦЭМ!$A$39:$A$782,$A48,СВЦЭМ!$B$39:$B$782,B$44)+'СЕТ СН'!$G$11+СВЦЭМ!$D$10+'СЕТ СН'!$G$6-'СЕТ СН'!$G$23</f>
        <v>2417.1350806400005</v>
      </c>
      <c r="C48" s="36">
        <f>SUMIFS(СВЦЭМ!$D$39:$D$782,СВЦЭМ!$A$39:$A$782,$A48,СВЦЭМ!$B$39:$B$782,C$44)+'СЕТ СН'!$G$11+СВЦЭМ!$D$10+'СЕТ СН'!$G$6-'СЕТ СН'!$G$23</f>
        <v>2440.5332092200006</v>
      </c>
      <c r="D48" s="36">
        <f>SUMIFS(СВЦЭМ!$D$39:$D$782,СВЦЭМ!$A$39:$A$782,$A48,СВЦЭМ!$B$39:$B$782,D$44)+'СЕТ СН'!$G$11+СВЦЭМ!$D$10+'СЕТ СН'!$G$6-'СЕТ СН'!$G$23</f>
        <v>2442.5351357600002</v>
      </c>
      <c r="E48" s="36">
        <f>SUMIFS(СВЦЭМ!$D$39:$D$782,СВЦЭМ!$A$39:$A$782,$A48,СВЦЭМ!$B$39:$B$782,E$44)+'СЕТ СН'!$G$11+СВЦЭМ!$D$10+'СЕТ СН'!$G$6-'СЕТ СН'!$G$23</f>
        <v>2432.7412137299998</v>
      </c>
      <c r="F48" s="36">
        <f>SUMIFS(СВЦЭМ!$D$39:$D$782,СВЦЭМ!$A$39:$A$782,$A48,СВЦЭМ!$B$39:$B$782,F$44)+'СЕТ СН'!$G$11+СВЦЭМ!$D$10+'СЕТ СН'!$G$6-'СЕТ СН'!$G$23</f>
        <v>2428.8599491200002</v>
      </c>
      <c r="G48" s="36">
        <f>SUMIFS(СВЦЭМ!$D$39:$D$782,СВЦЭМ!$A$39:$A$782,$A48,СВЦЭМ!$B$39:$B$782,G$44)+'СЕТ СН'!$G$11+СВЦЭМ!$D$10+'СЕТ СН'!$G$6-'СЕТ СН'!$G$23</f>
        <v>2396.9129044700003</v>
      </c>
      <c r="H48" s="36">
        <f>SUMIFS(СВЦЭМ!$D$39:$D$782,СВЦЭМ!$A$39:$A$782,$A48,СВЦЭМ!$B$39:$B$782,H$44)+'СЕТ СН'!$G$11+СВЦЭМ!$D$10+'СЕТ СН'!$G$6-'СЕТ СН'!$G$23</f>
        <v>2328.0309027800004</v>
      </c>
      <c r="I48" s="36">
        <f>SUMIFS(СВЦЭМ!$D$39:$D$782,СВЦЭМ!$A$39:$A$782,$A48,СВЦЭМ!$B$39:$B$782,I$44)+'СЕТ СН'!$G$11+СВЦЭМ!$D$10+'СЕТ СН'!$G$6-'СЕТ СН'!$G$23</f>
        <v>2245.5315777100004</v>
      </c>
      <c r="J48" s="36">
        <f>SUMIFS(СВЦЭМ!$D$39:$D$782,СВЦЭМ!$A$39:$A$782,$A48,СВЦЭМ!$B$39:$B$782,J$44)+'СЕТ СН'!$G$11+СВЦЭМ!$D$10+'СЕТ СН'!$G$6-'СЕТ СН'!$G$23</f>
        <v>2170.6983842899999</v>
      </c>
      <c r="K48" s="36">
        <f>SUMIFS(СВЦЭМ!$D$39:$D$782,СВЦЭМ!$A$39:$A$782,$A48,СВЦЭМ!$B$39:$B$782,K$44)+'СЕТ СН'!$G$11+СВЦЭМ!$D$10+'СЕТ СН'!$G$6-'СЕТ СН'!$G$23</f>
        <v>2168.3431442399997</v>
      </c>
      <c r="L48" s="36">
        <f>SUMIFS(СВЦЭМ!$D$39:$D$782,СВЦЭМ!$A$39:$A$782,$A48,СВЦЭМ!$B$39:$B$782,L$44)+'СЕТ СН'!$G$11+СВЦЭМ!$D$10+'СЕТ СН'!$G$6-'СЕТ СН'!$G$23</f>
        <v>2186.8633772399999</v>
      </c>
      <c r="M48" s="36">
        <f>SUMIFS(СВЦЭМ!$D$39:$D$782,СВЦЭМ!$A$39:$A$782,$A48,СВЦЭМ!$B$39:$B$782,M$44)+'СЕТ СН'!$G$11+СВЦЭМ!$D$10+'СЕТ СН'!$G$6-'СЕТ СН'!$G$23</f>
        <v>2200.8677034100001</v>
      </c>
      <c r="N48" s="36">
        <f>SUMIFS(СВЦЭМ!$D$39:$D$782,СВЦЭМ!$A$39:$A$782,$A48,СВЦЭМ!$B$39:$B$782,N$44)+'СЕТ СН'!$G$11+СВЦЭМ!$D$10+'СЕТ СН'!$G$6-'СЕТ СН'!$G$23</f>
        <v>2245.3857968000002</v>
      </c>
      <c r="O48" s="36">
        <f>SUMIFS(СВЦЭМ!$D$39:$D$782,СВЦЭМ!$A$39:$A$782,$A48,СВЦЭМ!$B$39:$B$782,O$44)+'СЕТ СН'!$G$11+СВЦЭМ!$D$10+'СЕТ СН'!$G$6-'СЕТ СН'!$G$23</f>
        <v>2270.0414432500002</v>
      </c>
      <c r="P48" s="36">
        <f>SUMIFS(СВЦЭМ!$D$39:$D$782,СВЦЭМ!$A$39:$A$782,$A48,СВЦЭМ!$B$39:$B$782,P$44)+'СЕТ СН'!$G$11+СВЦЭМ!$D$10+'СЕТ СН'!$G$6-'СЕТ СН'!$G$23</f>
        <v>2292.9415480500002</v>
      </c>
      <c r="Q48" s="36">
        <f>SUMIFS(СВЦЭМ!$D$39:$D$782,СВЦЭМ!$A$39:$A$782,$A48,СВЦЭМ!$B$39:$B$782,Q$44)+'СЕТ СН'!$G$11+СВЦЭМ!$D$10+'СЕТ СН'!$G$6-'СЕТ СН'!$G$23</f>
        <v>2299.1334598600006</v>
      </c>
      <c r="R48" s="36">
        <f>SUMIFS(СВЦЭМ!$D$39:$D$782,СВЦЭМ!$A$39:$A$782,$A48,СВЦЭМ!$B$39:$B$782,R$44)+'СЕТ СН'!$G$11+СВЦЭМ!$D$10+'СЕТ СН'!$G$6-'СЕТ СН'!$G$23</f>
        <v>2270.5885959799998</v>
      </c>
      <c r="S48" s="36">
        <f>SUMIFS(СВЦЭМ!$D$39:$D$782,СВЦЭМ!$A$39:$A$782,$A48,СВЦЭМ!$B$39:$B$782,S$44)+'СЕТ СН'!$G$11+СВЦЭМ!$D$10+'СЕТ СН'!$G$6-'СЕТ СН'!$G$23</f>
        <v>2219.2909184800001</v>
      </c>
      <c r="T48" s="36">
        <f>SUMIFS(СВЦЭМ!$D$39:$D$782,СВЦЭМ!$A$39:$A$782,$A48,СВЦЭМ!$B$39:$B$782,T$44)+'СЕТ СН'!$G$11+СВЦЭМ!$D$10+'СЕТ СН'!$G$6-'СЕТ СН'!$G$23</f>
        <v>2240.0830527300004</v>
      </c>
      <c r="U48" s="36">
        <f>SUMIFS(СВЦЭМ!$D$39:$D$782,СВЦЭМ!$A$39:$A$782,$A48,СВЦЭМ!$B$39:$B$782,U$44)+'СЕТ СН'!$G$11+СВЦЭМ!$D$10+'СЕТ СН'!$G$6-'СЕТ СН'!$G$23</f>
        <v>2248.2161952100005</v>
      </c>
      <c r="V48" s="36">
        <f>SUMIFS(СВЦЭМ!$D$39:$D$782,СВЦЭМ!$A$39:$A$782,$A48,СВЦЭМ!$B$39:$B$782,V$44)+'СЕТ СН'!$G$11+СВЦЭМ!$D$10+'СЕТ СН'!$G$6-'СЕТ СН'!$G$23</f>
        <v>2260.2564449500005</v>
      </c>
      <c r="W48" s="36">
        <f>SUMIFS(СВЦЭМ!$D$39:$D$782,СВЦЭМ!$A$39:$A$782,$A48,СВЦЭМ!$B$39:$B$782,W$44)+'СЕТ СН'!$G$11+СВЦЭМ!$D$10+'СЕТ СН'!$G$6-'СЕТ СН'!$G$23</f>
        <v>2301.0299015299997</v>
      </c>
      <c r="X48" s="36">
        <f>SUMIFS(СВЦЭМ!$D$39:$D$782,СВЦЭМ!$A$39:$A$782,$A48,СВЦЭМ!$B$39:$B$782,X$44)+'СЕТ СН'!$G$11+СВЦЭМ!$D$10+'СЕТ СН'!$G$6-'СЕТ СН'!$G$23</f>
        <v>2319.9372679600001</v>
      </c>
      <c r="Y48" s="36">
        <f>SUMIFS(СВЦЭМ!$D$39:$D$782,СВЦЭМ!$A$39:$A$782,$A48,СВЦЭМ!$B$39:$B$782,Y$44)+'СЕТ СН'!$G$11+СВЦЭМ!$D$10+'СЕТ СН'!$G$6-'СЕТ СН'!$G$23</f>
        <v>2342.7841804400005</v>
      </c>
    </row>
    <row r="49" spans="1:25" ht="15.75" x14ac:dyDescent="0.2">
      <c r="A49" s="35">
        <f t="shared" si="1"/>
        <v>44962</v>
      </c>
      <c r="B49" s="36">
        <f>SUMIFS(СВЦЭМ!$D$39:$D$782,СВЦЭМ!$A$39:$A$782,$A49,СВЦЭМ!$B$39:$B$782,B$44)+'СЕТ СН'!$G$11+СВЦЭМ!$D$10+'СЕТ СН'!$G$6-'СЕТ СН'!$G$23</f>
        <v>2251.5557607600003</v>
      </c>
      <c r="C49" s="36">
        <f>SUMIFS(СВЦЭМ!$D$39:$D$782,СВЦЭМ!$A$39:$A$782,$A49,СВЦЭМ!$B$39:$B$782,C$44)+'СЕТ СН'!$G$11+СВЦЭМ!$D$10+'СЕТ СН'!$G$6-'СЕТ СН'!$G$23</f>
        <v>2296.1531200500003</v>
      </c>
      <c r="D49" s="36">
        <f>SUMIFS(СВЦЭМ!$D$39:$D$782,СВЦЭМ!$A$39:$A$782,$A49,СВЦЭМ!$B$39:$B$782,D$44)+'СЕТ СН'!$G$11+СВЦЭМ!$D$10+'СЕТ СН'!$G$6-'СЕТ СН'!$G$23</f>
        <v>2295.1409205500004</v>
      </c>
      <c r="E49" s="36">
        <f>SUMIFS(СВЦЭМ!$D$39:$D$782,СВЦЭМ!$A$39:$A$782,$A49,СВЦЭМ!$B$39:$B$782,E$44)+'СЕТ СН'!$G$11+СВЦЭМ!$D$10+'СЕТ СН'!$G$6-'СЕТ СН'!$G$23</f>
        <v>2273.4165938000006</v>
      </c>
      <c r="F49" s="36">
        <f>SUMIFS(СВЦЭМ!$D$39:$D$782,СВЦЭМ!$A$39:$A$782,$A49,СВЦЭМ!$B$39:$B$782,F$44)+'СЕТ СН'!$G$11+СВЦЭМ!$D$10+'СЕТ СН'!$G$6-'СЕТ СН'!$G$23</f>
        <v>2266.2058231400006</v>
      </c>
      <c r="G49" s="36">
        <f>SUMIFS(СВЦЭМ!$D$39:$D$782,СВЦЭМ!$A$39:$A$782,$A49,СВЦЭМ!$B$39:$B$782,G$44)+'СЕТ СН'!$G$11+СВЦЭМ!$D$10+'СЕТ СН'!$G$6-'СЕТ СН'!$G$23</f>
        <v>2257.8312522900005</v>
      </c>
      <c r="H49" s="36">
        <f>SUMIFS(СВЦЭМ!$D$39:$D$782,СВЦЭМ!$A$39:$A$782,$A49,СВЦЭМ!$B$39:$B$782,H$44)+'СЕТ СН'!$G$11+СВЦЭМ!$D$10+'СЕТ СН'!$G$6-'СЕТ СН'!$G$23</f>
        <v>2219.0541635</v>
      </c>
      <c r="I49" s="36">
        <f>SUMIFS(СВЦЭМ!$D$39:$D$782,СВЦЭМ!$A$39:$A$782,$A49,СВЦЭМ!$B$39:$B$782,I$44)+'СЕТ СН'!$G$11+СВЦЭМ!$D$10+'СЕТ СН'!$G$6-'СЕТ СН'!$G$23</f>
        <v>2143.1996177599999</v>
      </c>
      <c r="J49" s="36">
        <f>SUMIFS(СВЦЭМ!$D$39:$D$782,СВЦЭМ!$A$39:$A$782,$A49,СВЦЭМ!$B$39:$B$782,J$44)+'СЕТ СН'!$G$11+СВЦЭМ!$D$10+'СЕТ СН'!$G$6-'СЕТ СН'!$G$23</f>
        <v>2077.42609894</v>
      </c>
      <c r="K49" s="36">
        <f>SUMIFS(СВЦЭМ!$D$39:$D$782,СВЦЭМ!$A$39:$A$782,$A49,СВЦЭМ!$B$39:$B$782,K$44)+'СЕТ СН'!$G$11+СВЦЭМ!$D$10+'СЕТ СН'!$G$6-'СЕТ СН'!$G$23</f>
        <v>2042.3843198299999</v>
      </c>
      <c r="L49" s="36">
        <f>SUMIFS(СВЦЭМ!$D$39:$D$782,СВЦЭМ!$A$39:$A$782,$A49,СВЦЭМ!$B$39:$B$782,L$44)+'СЕТ СН'!$G$11+СВЦЭМ!$D$10+'СЕТ СН'!$G$6-'СЕТ СН'!$G$23</f>
        <v>2038.8759843199998</v>
      </c>
      <c r="M49" s="36">
        <f>SUMIFS(СВЦЭМ!$D$39:$D$782,СВЦЭМ!$A$39:$A$782,$A49,СВЦЭМ!$B$39:$B$782,M$44)+'СЕТ СН'!$G$11+СВЦЭМ!$D$10+'СЕТ СН'!$G$6-'СЕТ СН'!$G$23</f>
        <v>2076.4686175299998</v>
      </c>
      <c r="N49" s="36">
        <f>SUMIFS(СВЦЭМ!$D$39:$D$782,СВЦЭМ!$A$39:$A$782,$A49,СВЦЭМ!$B$39:$B$782,N$44)+'СЕТ СН'!$G$11+СВЦЭМ!$D$10+'СЕТ СН'!$G$6-'СЕТ СН'!$G$23</f>
        <v>2125.2275474199996</v>
      </c>
      <c r="O49" s="36">
        <f>SUMIFS(СВЦЭМ!$D$39:$D$782,СВЦЭМ!$A$39:$A$782,$A49,СВЦЭМ!$B$39:$B$782,O$44)+'СЕТ СН'!$G$11+СВЦЭМ!$D$10+'СЕТ СН'!$G$6-'СЕТ СН'!$G$23</f>
        <v>2149.1266168499997</v>
      </c>
      <c r="P49" s="36">
        <f>SUMIFS(СВЦЭМ!$D$39:$D$782,СВЦЭМ!$A$39:$A$782,$A49,СВЦЭМ!$B$39:$B$782,P$44)+'СЕТ СН'!$G$11+СВЦЭМ!$D$10+'СЕТ СН'!$G$6-'СЕТ СН'!$G$23</f>
        <v>2215.15018418</v>
      </c>
      <c r="Q49" s="36">
        <f>SUMIFS(СВЦЭМ!$D$39:$D$782,СВЦЭМ!$A$39:$A$782,$A49,СВЦЭМ!$B$39:$B$782,Q$44)+'СЕТ СН'!$G$11+СВЦЭМ!$D$10+'СЕТ СН'!$G$6-'СЕТ СН'!$G$23</f>
        <v>2231.1152263200001</v>
      </c>
      <c r="R49" s="36">
        <f>SUMIFS(СВЦЭМ!$D$39:$D$782,СВЦЭМ!$A$39:$A$782,$A49,СВЦЭМ!$B$39:$B$782,R$44)+'СЕТ СН'!$G$11+СВЦЭМ!$D$10+'СЕТ СН'!$G$6-'СЕТ СН'!$G$23</f>
        <v>2204.2613203800001</v>
      </c>
      <c r="S49" s="36">
        <f>SUMIFS(СВЦЭМ!$D$39:$D$782,СВЦЭМ!$A$39:$A$782,$A49,СВЦЭМ!$B$39:$B$782,S$44)+'СЕТ СН'!$G$11+СВЦЭМ!$D$10+'СЕТ СН'!$G$6-'СЕТ СН'!$G$23</f>
        <v>2132.2633622599997</v>
      </c>
      <c r="T49" s="36">
        <f>SUMIFS(СВЦЭМ!$D$39:$D$782,СВЦЭМ!$A$39:$A$782,$A49,СВЦЭМ!$B$39:$B$782,T$44)+'СЕТ СН'!$G$11+СВЦЭМ!$D$10+'СЕТ СН'!$G$6-'СЕТ СН'!$G$23</f>
        <v>2066.3511216099996</v>
      </c>
      <c r="U49" s="36">
        <f>SUMIFS(СВЦЭМ!$D$39:$D$782,СВЦЭМ!$A$39:$A$782,$A49,СВЦЭМ!$B$39:$B$782,U$44)+'СЕТ СН'!$G$11+СВЦЭМ!$D$10+'СЕТ СН'!$G$6-'СЕТ СН'!$G$23</f>
        <v>2095.3055932500001</v>
      </c>
      <c r="V49" s="36">
        <f>SUMIFS(СВЦЭМ!$D$39:$D$782,СВЦЭМ!$A$39:$A$782,$A49,СВЦЭМ!$B$39:$B$782,V$44)+'СЕТ СН'!$G$11+СВЦЭМ!$D$10+'СЕТ СН'!$G$6-'СЕТ СН'!$G$23</f>
        <v>2113.4259103099998</v>
      </c>
      <c r="W49" s="36">
        <f>SUMIFS(СВЦЭМ!$D$39:$D$782,СВЦЭМ!$A$39:$A$782,$A49,СВЦЭМ!$B$39:$B$782,W$44)+'СЕТ СН'!$G$11+СВЦЭМ!$D$10+'СЕТ СН'!$G$6-'СЕТ СН'!$G$23</f>
        <v>2148.29924476</v>
      </c>
      <c r="X49" s="36">
        <f>SUMIFS(СВЦЭМ!$D$39:$D$782,СВЦЭМ!$A$39:$A$782,$A49,СВЦЭМ!$B$39:$B$782,X$44)+'СЕТ СН'!$G$11+СВЦЭМ!$D$10+'СЕТ СН'!$G$6-'СЕТ СН'!$G$23</f>
        <v>2175.8948353799997</v>
      </c>
      <c r="Y49" s="36">
        <f>SUMIFS(СВЦЭМ!$D$39:$D$782,СВЦЭМ!$A$39:$A$782,$A49,СВЦЭМ!$B$39:$B$782,Y$44)+'СЕТ СН'!$G$11+СВЦЭМ!$D$10+'СЕТ СН'!$G$6-'СЕТ СН'!$G$23</f>
        <v>2207.7392387</v>
      </c>
    </row>
    <row r="50" spans="1:25" ht="15.75" x14ac:dyDescent="0.2">
      <c r="A50" s="35">
        <f t="shared" si="1"/>
        <v>44963</v>
      </c>
      <c r="B50" s="36">
        <f>SUMIFS(СВЦЭМ!$D$39:$D$782,СВЦЭМ!$A$39:$A$782,$A50,СВЦЭМ!$B$39:$B$782,B$44)+'СЕТ СН'!$G$11+СВЦЭМ!$D$10+'СЕТ СН'!$G$6-'СЕТ СН'!$G$23</f>
        <v>2251.2662243800005</v>
      </c>
      <c r="C50" s="36">
        <f>SUMIFS(СВЦЭМ!$D$39:$D$782,СВЦЭМ!$A$39:$A$782,$A50,СВЦЭМ!$B$39:$B$782,C$44)+'СЕТ СН'!$G$11+СВЦЭМ!$D$10+'СЕТ СН'!$G$6-'СЕТ СН'!$G$23</f>
        <v>2297.6797973399998</v>
      </c>
      <c r="D50" s="36">
        <f>SUMIFS(СВЦЭМ!$D$39:$D$782,СВЦЭМ!$A$39:$A$782,$A50,СВЦЭМ!$B$39:$B$782,D$44)+'СЕТ СН'!$G$11+СВЦЭМ!$D$10+'СЕТ СН'!$G$6-'СЕТ СН'!$G$23</f>
        <v>2297.1370103899999</v>
      </c>
      <c r="E50" s="36">
        <f>SUMIFS(СВЦЭМ!$D$39:$D$782,СВЦЭМ!$A$39:$A$782,$A50,СВЦЭМ!$B$39:$B$782,E$44)+'СЕТ СН'!$G$11+СВЦЭМ!$D$10+'СЕТ СН'!$G$6-'СЕТ СН'!$G$23</f>
        <v>2277.2805917900005</v>
      </c>
      <c r="F50" s="36">
        <f>SUMIFS(СВЦЭМ!$D$39:$D$782,СВЦЭМ!$A$39:$A$782,$A50,СВЦЭМ!$B$39:$B$782,F$44)+'СЕТ СН'!$G$11+СВЦЭМ!$D$10+'СЕТ СН'!$G$6-'СЕТ СН'!$G$23</f>
        <v>2297.3104869099998</v>
      </c>
      <c r="G50" s="36">
        <f>SUMIFS(СВЦЭМ!$D$39:$D$782,СВЦЭМ!$A$39:$A$782,$A50,СВЦЭМ!$B$39:$B$782,G$44)+'СЕТ СН'!$G$11+СВЦЭМ!$D$10+'СЕТ СН'!$G$6-'СЕТ СН'!$G$23</f>
        <v>2228.8446769399998</v>
      </c>
      <c r="H50" s="36">
        <f>SUMIFS(СВЦЭМ!$D$39:$D$782,СВЦЭМ!$A$39:$A$782,$A50,СВЦЭМ!$B$39:$B$782,H$44)+'СЕТ СН'!$G$11+СВЦЭМ!$D$10+'СЕТ СН'!$G$6-'СЕТ СН'!$G$23</f>
        <v>2184.5417347100001</v>
      </c>
      <c r="I50" s="36">
        <f>SUMIFS(СВЦЭМ!$D$39:$D$782,СВЦЭМ!$A$39:$A$782,$A50,СВЦЭМ!$B$39:$B$782,I$44)+'СЕТ СН'!$G$11+СВЦЭМ!$D$10+'СЕТ СН'!$G$6-'СЕТ СН'!$G$23</f>
        <v>2140.5481848899999</v>
      </c>
      <c r="J50" s="36">
        <f>SUMIFS(СВЦЭМ!$D$39:$D$782,СВЦЭМ!$A$39:$A$782,$A50,СВЦЭМ!$B$39:$B$782,J$44)+'СЕТ СН'!$G$11+СВЦЭМ!$D$10+'СЕТ СН'!$G$6-'СЕТ СН'!$G$23</f>
        <v>2120.8390301099998</v>
      </c>
      <c r="K50" s="36">
        <f>SUMIFS(СВЦЭМ!$D$39:$D$782,СВЦЭМ!$A$39:$A$782,$A50,СВЦЭМ!$B$39:$B$782,K$44)+'СЕТ СН'!$G$11+СВЦЭМ!$D$10+'СЕТ СН'!$G$6-'СЕТ СН'!$G$23</f>
        <v>2134.6264507699998</v>
      </c>
      <c r="L50" s="36">
        <f>SUMIFS(СВЦЭМ!$D$39:$D$782,СВЦЭМ!$A$39:$A$782,$A50,СВЦЭМ!$B$39:$B$782,L$44)+'СЕТ СН'!$G$11+СВЦЭМ!$D$10+'СЕТ СН'!$G$6-'СЕТ СН'!$G$23</f>
        <v>2133.3029385199998</v>
      </c>
      <c r="M50" s="36">
        <f>SUMIFS(СВЦЭМ!$D$39:$D$782,СВЦЭМ!$A$39:$A$782,$A50,СВЦЭМ!$B$39:$B$782,M$44)+'СЕТ СН'!$G$11+СВЦЭМ!$D$10+'СЕТ СН'!$G$6-'СЕТ СН'!$G$23</f>
        <v>2155.3385856899999</v>
      </c>
      <c r="N50" s="36">
        <f>SUMIFS(СВЦЭМ!$D$39:$D$782,СВЦЭМ!$A$39:$A$782,$A50,СВЦЭМ!$B$39:$B$782,N$44)+'СЕТ СН'!$G$11+СВЦЭМ!$D$10+'СЕТ СН'!$G$6-'СЕТ СН'!$G$23</f>
        <v>2177.8208795999999</v>
      </c>
      <c r="O50" s="36">
        <f>SUMIFS(СВЦЭМ!$D$39:$D$782,СВЦЭМ!$A$39:$A$782,$A50,СВЦЭМ!$B$39:$B$782,O$44)+'СЕТ СН'!$G$11+СВЦЭМ!$D$10+'СЕТ СН'!$G$6-'СЕТ СН'!$G$23</f>
        <v>2178.1660464500001</v>
      </c>
      <c r="P50" s="36">
        <f>SUMIFS(СВЦЭМ!$D$39:$D$782,СВЦЭМ!$A$39:$A$782,$A50,СВЦЭМ!$B$39:$B$782,P$44)+'СЕТ СН'!$G$11+СВЦЭМ!$D$10+'СЕТ СН'!$G$6-'СЕТ СН'!$G$23</f>
        <v>2179.3713562499997</v>
      </c>
      <c r="Q50" s="36">
        <f>SUMIFS(СВЦЭМ!$D$39:$D$782,СВЦЭМ!$A$39:$A$782,$A50,СВЦЭМ!$B$39:$B$782,Q$44)+'СЕТ СН'!$G$11+СВЦЭМ!$D$10+'СЕТ СН'!$G$6-'СЕТ СН'!$G$23</f>
        <v>2172.9559854499998</v>
      </c>
      <c r="R50" s="36">
        <f>SUMIFS(СВЦЭМ!$D$39:$D$782,СВЦЭМ!$A$39:$A$782,$A50,СВЦЭМ!$B$39:$B$782,R$44)+'СЕТ СН'!$G$11+СВЦЭМ!$D$10+'СЕТ СН'!$G$6-'СЕТ СН'!$G$23</f>
        <v>2204.0861485799996</v>
      </c>
      <c r="S50" s="36">
        <f>SUMIFS(СВЦЭМ!$D$39:$D$782,СВЦЭМ!$A$39:$A$782,$A50,СВЦЭМ!$B$39:$B$782,S$44)+'СЕТ СН'!$G$11+СВЦЭМ!$D$10+'СЕТ СН'!$G$6-'СЕТ СН'!$G$23</f>
        <v>2126.6212996899999</v>
      </c>
      <c r="T50" s="36">
        <f>SUMIFS(СВЦЭМ!$D$39:$D$782,СВЦЭМ!$A$39:$A$782,$A50,СВЦЭМ!$B$39:$B$782,T$44)+'СЕТ СН'!$G$11+СВЦЭМ!$D$10+'СЕТ СН'!$G$6-'СЕТ СН'!$G$23</f>
        <v>2136.6996002999999</v>
      </c>
      <c r="U50" s="36">
        <f>SUMIFS(СВЦЭМ!$D$39:$D$782,СВЦЭМ!$A$39:$A$782,$A50,СВЦЭМ!$B$39:$B$782,U$44)+'СЕТ СН'!$G$11+СВЦЭМ!$D$10+'СЕТ СН'!$G$6-'СЕТ СН'!$G$23</f>
        <v>2147.02691865</v>
      </c>
      <c r="V50" s="36">
        <f>SUMIFS(СВЦЭМ!$D$39:$D$782,СВЦЭМ!$A$39:$A$782,$A50,СВЦЭМ!$B$39:$B$782,V$44)+'СЕТ СН'!$G$11+СВЦЭМ!$D$10+'СЕТ СН'!$G$6-'СЕТ СН'!$G$23</f>
        <v>2152.6109145099999</v>
      </c>
      <c r="W50" s="36">
        <f>SUMIFS(СВЦЭМ!$D$39:$D$782,СВЦЭМ!$A$39:$A$782,$A50,СВЦЭМ!$B$39:$B$782,W$44)+'СЕТ СН'!$G$11+СВЦЭМ!$D$10+'СЕТ СН'!$G$6-'СЕТ СН'!$G$23</f>
        <v>2134.3302504900003</v>
      </c>
      <c r="X50" s="36">
        <f>SUMIFS(СВЦЭМ!$D$39:$D$782,СВЦЭМ!$A$39:$A$782,$A50,СВЦЭМ!$B$39:$B$782,X$44)+'СЕТ СН'!$G$11+СВЦЭМ!$D$10+'СЕТ СН'!$G$6-'СЕТ СН'!$G$23</f>
        <v>2177.1843683299999</v>
      </c>
      <c r="Y50" s="36">
        <f>SUMIFS(СВЦЭМ!$D$39:$D$782,СВЦЭМ!$A$39:$A$782,$A50,СВЦЭМ!$B$39:$B$782,Y$44)+'СЕТ СН'!$G$11+СВЦЭМ!$D$10+'СЕТ СН'!$G$6-'СЕТ СН'!$G$23</f>
        <v>2207.8584057500002</v>
      </c>
    </row>
    <row r="51" spans="1:25" ht="15.75" x14ac:dyDescent="0.2">
      <c r="A51" s="35">
        <f t="shared" si="1"/>
        <v>44964</v>
      </c>
      <c r="B51" s="36">
        <f>SUMIFS(СВЦЭМ!$D$39:$D$782,СВЦЭМ!$A$39:$A$782,$A51,СВЦЭМ!$B$39:$B$782,B$44)+'СЕТ СН'!$G$11+СВЦЭМ!$D$10+'СЕТ СН'!$G$6-'СЕТ СН'!$G$23</f>
        <v>2214.3908985899998</v>
      </c>
      <c r="C51" s="36">
        <f>SUMIFS(СВЦЭМ!$D$39:$D$782,СВЦЭМ!$A$39:$A$782,$A51,СВЦЭМ!$B$39:$B$782,C$44)+'СЕТ СН'!$G$11+СВЦЭМ!$D$10+'СЕТ СН'!$G$6-'СЕТ СН'!$G$23</f>
        <v>2257.6326851499998</v>
      </c>
      <c r="D51" s="36">
        <f>SUMIFS(СВЦЭМ!$D$39:$D$782,СВЦЭМ!$A$39:$A$782,$A51,СВЦЭМ!$B$39:$B$782,D$44)+'СЕТ СН'!$G$11+СВЦЭМ!$D$10+'СЕТ СН'!$G$6-'СЕТ СН'!$G$23</f>
        <v>2254.4552086100002</v>
      </c>
      <c r="E51" s="36">
        <f>SUMIFS(СВЦЭМ!$D$39:$D$782,СВЦЭМ!$A$39:$A$782,$A51,СВЦЭМ!$B$39:$B$782,E$44)+'СЕТ СН'!$G$11+СВЦЭМ!$D$10+'СЕТ СН'!$G$6-'СЕТ СН'!$G$23</f>
        <v>2248.9289287299998</v>
      </c>
      <c r="F51" s="36">
        <f>SUMIFS(СВЦЭМ!$D$39:$D$782,СВЦЭМ!$A$39:$A$782,$A51,СВЦЭМ!$B$39:$B$782,F$44)+'СЕТ СН'!$G$11+СВЦЭМ!$D$10+'СЕТ СН'!$G$6-'СЕТ СН'!$G$23</f>
        <v>2251.7604292000005</v>
      </c>
      <c r="G51" s="36">
        <f>SUMIFS(СВЦЭМ!$D$39:$D$782,СВЦЭМ!$A$39:$A$782,$A51,СВЦЭМ!$B$39:$B$782,G$44)+'СЕТ СН'!$G$11+СВЦЭМ!$D$10+'СЕТ СН'!$G$6-'СЕТ СН'!$G$23</f>
        <v>2266.5310075100006</v>
      </c>
      <c r="H51" s="36">
        <f>SUMIFS(СВЦЭМ!$D$39:$D$782,СВЦЭМ!$A$39:$A$782,$A51,СВЦЭМ!$B$39:$B$782,H$44)+'СЕТ СН'!$G$11+СВЦЭМ!$D$10+'СЕТ СН'!$G$6-'СЕТ СН'!$G$23</f>
        <v>2215.2876942100002</v>
      </c>
      <c r="I51" s="36">
        <f>SUMIFS(СВЦЭМ!$D$39:$D$782,СВЦЭМ!$A$39:$A$782,$A51,СВЦЭМ!$B$39:$B$782,I$44)+'СЕТ СН'!$G$11+СВЦЭМ!$D$10+'СЕТ СН'!$G$6-'СЕТ СН'!$G$23</f>
        <v>2174.6212729099998</v>
      </c>
      <c r="J51" s="36">
        <f>SUMIFS(СВЦЭМ!$D$39:$D$782,СВЦЭМ!$A$39:$A$782,$A51,СВЦЭМ!$B$39:$B$782,J$44)+'СЕТ СН'!$G$11+СВЦЭМ!$D$10+'СЕТ СН'!$G$6-'СЕТ СН'!$G$23</f>
        <v>2122.3258114800001</v>
      </c>
      <c r="K51" s="36">
        <f>SUMIFS(СВЦЭМ!$D$39:$D$782,СВЦЭМ!$A$39:$A$782,$A51,СВЦЭМ!$B$39:$B$782,K$44)+'СЕТ СН'!$G$11+СВЦЭМ!$D$10+'СЕТ СН'!$G$6-'СЕТ СН'!$G$23</f>
        <v>2115.3668383699996</v>
      </c>
      <c r="L51" s="36">
        <f>SUMIFS(СВЦЭМ!$D$39:$D$782,СВЦЭМ!$A$39:$A$782,$A51,СВЦЭМ!$B$39:$B$782,L$44)+'СЕТ СН'!$G$11+СВЦЭМ!$D$10+'СЕТ СН'!$G$6-'СЕТ СН'!$G$23</f>
        <v>2111.1290730700002</v>
      </c>
      <c r="M51" s="36">
        <f>SUMIFS(СВЦЭМ!$D$39:$D$782,СВЦЭМ!$A$39:$A$782,$A51,СВЦЭМ!$B$39:$B$782,M$44)+'СЕТ СН'!$G$11+СВЦЭМ!$D$10+'СЕТ СН'!$G$6-'СЕТ СН'!$G$23</f>
        <v>2149.50321089</v>
      </c>
      <c r="N51" s="36">
        <f>SUMIFS(СВЦЭМ!$D$39:$D$782,СВЦЭМ!$A$39:$A$782,$A51,СВЦЭМ!$B$39:$B$782,N$44)+'СЕТ СН'!$G$11+СВЦЭМ!$D$10+'СЕТ СН'!$G$6-'СЕТ СН'!$G$23</f>
        <v>2161.6335738500002</v>
      </c>
      <c r="O51" s="36">
        <f>SUMIFS(СВЦЭМ!$D$39:$D$782,СВЦЭМ!$A$39:$A$782,$A51,СВЦЭМ!$B$39:$B$782,O$44)+'СЕТ СН'!$G$11+СВЦЭМ!$D$10+'СЕТ СН'!$G$6-'СЕТ СН'!$G$23</f>
        <v>2176.3415054500001</v>
      </c>
      <c r="P51" s="36">
        <f>SUMIFS(СВЦЭМ!$D$39:$D$782,СВЦЭМ!$A$39:$A$782,$A51,СВЦЭМ!$B$39:$B$782,P$44)+'СЕТ СН'!$G$11+СВЦЭМ!$D$10+'СЕТ СН'!$G$6-'СЕТ СН'!$G$23</f>
        <v>2194.8460113699998</v>
      </c>
      <c r="Q51" s="36">
        <f>SUMIFS(СВЦЭМ!$D$39:$D$782,СВЦЭМ!$A$39:$A$782,$A51,СВЦЭМ!$B$39:$B$782,Q$44)+'СЕТ СН'!$G$11+СВЦЭМ!$D$10+'СЕТ СН'!$G$6-'СЕТ СН'!$G$23</f>
        <v>2209.2427117899997</v>
      </c>
      <c r="R51" s="36">
        <f>SUMIFS(СВЦЭМ!$D$39:$D$782,СВЦЭМ!$A$39:$A$782,$A51,СВЦЭМ!$B$39:$B$782,R$44)+'СЕТ СН'!$G$11+СВЦЭМ!$D$10+'СЕТ СН'!$G$6-'СЕТ СН'!$G$23</f>
        <v>2209.7074591800001</v>
      </c>
      <c r="S51" s="36">
        <f>SUMIFS(СВЦЭМ!$D$39:$D$782,СВЦЭМ!$A$39:$A$782,$A51,СВЦЭМ!$B$39:$B$782,S$44)+'СЕТ СН'!$G$11+СВЦЭМ!$D$10+'СЕТ СН'!$G$6-'СЕТ СН'!$G$23</f>
        <v>2152.47968193</v>
      </c>
      <c r="T51" s="36">
        <f>SUMIFS(СВЦЭМ!$D$39:$D$782,СВЦЭМ!$A$39:$A$782,$A51,СВЦЭМ!$B$39:$B$782,T$44)+'СЕТ СН'!$G$11+СВЦЭМ!$D$10+'СЕТ СН'!$G$6-'СЕТ СН'!$G$23</f>
        <v>2094.43510853</v>
      </c>
      <c r="U51" s="36">
        <f>SUMIFS(СВЦЭМ!$D$39:$D$782,СВЦЭМ!$A$39:$A$782,$A51,СВЦЭМ!$B$39:$B$782,U$44)+'СЕТ СН'!$G$11+СВЦЭМ!$D$10+'СЕТ СН'!$G$6-'СЕТ СН'!$G$23</f>
        <v>2138.32486225</v>
      </c>
      <c r="V51" s="36">
        <f>SUMIFS(СВЦЭМ!$D$39:$D$782,СВЦЭМ!$A$39:$A$782,$A51,СВЦЭМ!$B$39:$B$782,V$44)+'СЕТ СН'!$G$11+СВЦЭМ!$D$10+'СЕТ СН'!$G$6-'СЕТ СН'!$G$23</f>
        <v>2139.6664070099996</v>
      </c>
      <c r="W51" s="36">
        <f>SUMIFS(СВЦЭМ!$D$39:$D$782,СВЦЭМ!$A$39:$A$782,$A51,СВЦЭМ!$B$39:$B$782,W$44)+'СЕТ СН'!$G$11+СВЦЭМ!$D$10+'СЕТ СН'!$G$6-'СЕТ СН'!$G$23</f>
        <v>2125.3481680499999</v>
      </c>
      <c r="X51" s="36">
        <f>SUMIFS(СВЦЭМ!$D$39:$D$782,СВЦЭМ!$A$39:$A$782,$A51,СВЦЭМ!$B$39:$B$782,X$44)+'СЕТ СН'!$G$11+СВЦЭМ!$D$10+'СЕТ СН'!$G$6-'СЕТ СН'!$G$23</f>
        <v>2185.0955637799998</v>
      </c>
      <c r="Y51" s="36">
        <f>SUMIFS(СВЦЭМ!$D$39:$D$782,СВЦЭМ!$A$39:$A$782,$A51,СВЦЭМ!$B$39:$B$782,Y$44)+'СЕТ СН'!$G$11+СВЦЭМ!$D$10+'СЕТ СН'!$G$6-'СЕТ СН'!$G$23</f>
        <v>2209.1276964400004</v>
      </c>
    </row>
    <row r="52" spans="1:25" ht="15.75" x14ac:dyDescent="0.2">
      <c r="A52" s="35">
        <f t="shared" si="1"/>
        <v>44965</v>
      </c>
      <c r="B52" s="36">
        <f>SUMIFS(СВЦЭМ!$D$39:$D$782,СВЦЭМ!$A$39:$A$782,$A52,СВЦЭМ!$B$39:$B$782,B$44)+'СЕТ СН'!$G$11+СВЦЭМ!$D$10+'СЕТ СН'!$G$6-'СЕТ СН'!$G$23</f>
        <v>2149.94533047</v>
      </c>
      <c r="C52" s="36">
        <f>SUMIFS(СВЦЭМ!$D$39:$D$782,СВЦЭМ!$A$39:$A$782,$A52,СВЦЭМ!$B$39:$B$782,C$44)+'СЕТ СН'!$G$11+СВЦЭМ!$D$10+'СЕТ СН'!$G$6-'СЕТ СН'!$G$23</f>
        <v>2199.17894591</v>
      </c>
      <c r="D52" s="36">
        <f>SUMIFS(СВЦЭМ!$D$39:$D$782,СВЦЭМ!$A$39:$A$782,$A52,СВЦЭМ!$B$39:$B$782,D$44)+'СЕТ СН'!$G$11+СВЦЭМ!$D$10+'СЕТ СН'!$G$6-'СЕТ СН'!$G$23</f>
        <v>2222.9300568999997</v>
      </c>
      <c r="E52" s="36">
        <f>SUMIFS(СВЦЭМ!$D$39:$D$782,СВЦЭМ!$A$39:$A$782,$A52,СВЦЭМ!$B$39:$B$782,E$44)+'СЕТ СН'!$G$11+СВЦЭМ!$D$10+'СЕТ СН'!$G$6-'СЕТ СН'!$G$23</f>
        <v>2242.9693802499996</v>
      </c>
      <c r="F52" s="36">
        <f>SUMIFS(СВЦЭМ!$D$39:$D$782,СВЦЭМ!$A$39:$A$782,$A52,СВЦЭМ!$B$39:$B$782,F$44)+'СЕТ СН'!$G$11+СВЦЭМ!$D$10+'СЕТ СН'!$G$6-'СЕТ СН'!$G$23</f>
        <v>2230.0737405199998</v>
      </c>
      <c r="G52" s="36">
        <f>SUMIFS(СВЦЭМ!$D$39:$D$782,СВЦЭМ!$A$39:$A$782,$A52,СВЦЭМ!$B$39:$B$782,G$44)+'СЕТ СН'!$G$11+СВЦЭМ!$D$10+'СЕТ СН'!$G$6-'СЕТ СН'!$G$23</f>
        <v>2224.0751939700003</v>
      </c>
      <c r="H52" s="36">
        <f>SUMIFS(СВЦЭМ!$D$39:$D$782,СВЦЭМ!$A$39:$A$782,$A52,СВЦЭМ!$B$39:$B$782,H$44)+'СЕТ СН'!$G$11+СВЦЭМ!$D$10+'СЕТ СН'!$G$6-'СЕТ СН'!$G$23</f>
        <v>2145.2654889099999</v>
      </c>
      <c r="I52" s="36">
        <f>SUMIFS(СВЦЭМ!$D$39:$D$782,СВЦЭМ!$A$39:$A$782,$A52,СВЦЭМ!$B$39:$B$782,I$44)+'СЕТ СН'!$G$11+СВЦЭМ!$D$10+'СЕТ СН'!$G$6-'СЕТ СН'!$G$23</f>
        <v>2137.2986891800001</v>
      </c>
      <c r="J52" s="36">
        <f>SUMIFS(СВЦЭМ!$D$39:$D$782,СВЦЭМ!$A$39:$A$782,$A52,СВЦЭМ!$B$39:$B$782,J$44)+'СЕТ СН'!$G$11+СВЦЭМ!$D$10+'СЕТ СН'!$G$6-'СЕТ СН'!$G$23</f>
        <v>2120.9696926199999</v>
      </c>
      <c r="K52" s="36">
        <f>SUMIFS(СВЦЭМ!$D$39:$D$782,СВЦЭМ!$A$39:$A$782,$A52,СВЦЭМ!$B$39:$B$782,K$44)+'СЕТ СН'!$G$11+СВЦЭМ!$D$10+'СЕТ СН'!$G$6-'СЕТ СН'!$G$23</f>
        <v>2143.2786311</v>
      </c>
      <c r="L52" s="36">
        <f>SUMIFS(СВЦЭМ!$D$39:$D$782,СВЦЭМ!$A$39:$A$782,$A52,СВЦЭМ!$B$39:$B$782,L$44)+'СЕТ СН'!$G$11+СВЦЭМ!$D$10+'СЕТ СН'!$G$6-'СЕТ СН'!$G$23</f>
        <v>2177.0980668699999</v>
      </c>
      <c r="M52" s="36">
        <f>SUMIFS(СВЦЭМ!$D$39:$D$782,СВЦЭМ!$A$39:$A$782,$A52,СВЦЭМ!$B$39:$B$782,M$44)+'СЕТ СН'!$G$11+СВЦЭМ!$D$10+'СЕТ СН'!$G$6-'СЕТ СН'!$G$23</f>
        <v>2212.1635420000002</v>
      </c>
      <c r="N52" s="36">
        <f>SUMIFS(СВЦЭМ!$D$39:$D$782,СВЦЭМ!$A$39:$A$782,$A52,СВЦЭМ!$B$39:$B$782,N$44)+'СЕТ СН'!$G$11+СВЦЭМ!$D$10+'СЕТ СН'!$G$6-'СЕТ СН'!$G$23</f>
        <v>2227.1121919200004</v>
      </c>
      <c r="O52" s="36">
        <f>SUMIFS(СВЦЭМ!$D$39:$D$782,СВЦЭМ!$A$39:$A$782,$A52,СВЦЭМ!$B$39:$B$782,O$44)+'СЕТ СН'!$G$11+СВЦЭМ!$D$10+'СЕТ СН'!$G$6-'СЕТ СН'!$G$23</f>
        <v>2234.1824608500001</v>
      </c>
      <c r="P52" s="36">
        <f>SUMIFS(СВЦЭМ!$D$39:$D$782,СВЦЭМ!$A$39:$A$782,$A52,СВЦЭМ!$B$39:$B$782,P$44)+'СЕТ СН'!$G$11+СВЦЭМ!$D$10+'СЕТ СН'!$G$6-'СЕТ СН'!$G$23</f>
        <v>2237.3727347800004</v>
      </c>
      <c r="Q52" s="36">
        <f>SUMIFS(СВЦЭМ!$D$39:$D$782,СВЦЭМ!$A$39:$A$782,$A52,СВЦЭМ!$B$39:$B$782,Q$44)+'СЕТ СН'!$G$11+СВЦЭМ!$D$10+'СЕТ СН'!$G$6-'СЕТ СН'!$G$23</f>
        <v>2236.1613023199998</v>
      </c>
      <c r="R52" s="36">
        <f>SUMIFS(СВЦЭМ!$D$39:$D$782,СВЦЭМ!$A$39:$A$782,$A52,СВЦЭМ!$B$39:$B$782,R$44)+'СЕТ СН'!$G$11+СВЦЭМ!$D$10+'СЕТ СН'!$G$6-'СЕТ СН'!$G$23</f>
        <v>2230.2838034100005</v>
      </c>
      <c r="S52" s="36">
        <f>SUMIFS(СВЦЭМ!$D$39:$D$782,СВЦЭМ!$A$39:$A$782,$A52,СВЦЭМ!$B$39:$B$782,S$44)+'СЕТ СН'!$G$11+СВЦЭМ!$D$10+'СЕТ СН'!$G$6-'СЕТ СН'!$G$23</f>
        <v>2225.2535346800005</v>
      </c>
      <c r="T52" s="36">
        <f>SUMIFS(СВЦЭМ!$D$39:$D$782,СВЦЭМ!$A$39:$A$782,$A52,СВЦЭМ!$B$39:$B$782,T$44)+'СЕТ СН'!$G$11+СВЦЭМ!$D$10+'СЕТ СН'!$G$6-'СЕТ СН'!$G$23</f>
        <v>2223.2774554099997</v>
      </c>
      <c r="U52" s="36">
        <f>SUMIFS(СВЦЭМ!$D$39:$D$782,СВЦЭМ!$A$39:$A$782,$A52,СВЦЭМ!$B$39:$B$782,U$44)+'СЕТ СН'!$G$11+СВЦЭМ!$D$10+'СЕТ СН'!$G$6-'СЕТ СН'!$G$23</f>
        <v>2222.9070318100003</v>
      </c>
      <c r="V52" s="36">
        <f>SUMIFS(СВЦЭМ!$D$39:$D$782,СВЦЭМ!$A$39:$A$782,$A52,СВЦЭМ!$B$39:$B$782,V$44)+'СЕТ СН'!$G$11+СВЦЭМ!$D$10+'СЕТ СН'!$G$6-'СЕТ СН'!$G$23</f>
        <v>2180.1617364499998</v>
      </c>
      <c r="W52" s="36">
        <f>SUMIFS(СВЦЭМ!$D$39:$D$782,СВЦЭМ!$A$39:$A$782,$A52,СВЦЭМ!$B$39:$B$782,W$44)+'СЕТ СН'!$G$11+СВЦЭМ!$D$10+'СЕТ СН'!$G$6-'СЕТ СН'!$G$23</f>
        <v>2143.4582282900001</v>
      </c>
      <c r="X52" s="36">
        <f>SUMIFS(СВЦЭМ!$D$39:$D$782,СВЦЭМ!$A$39:$A$782,$A52,СВЦЭМ!$B$39:$B$782,X$44)+'СЕТ СН'!$G$11+СВЦЭМ!$D$10+'СЕТ СН'!$G$6-'СЕТ СН'!$G$23</f>
        <v>2133.4270219800001</v>
      </c>
      <c r="Y52" s="36">
        <f>SUMIFS(СВЦЭМ!$D$39:$D$782,СВЦЭМ!$A$39:$A$782,$A52,СВЦЭМ!$B$39:$B$782,Y$44)+'СЕТ СН'!$G$11+СВЦЭМ!$D$10+'СЕТ СН'!$G$6-'СЕТ СН'!$G$23</f>
        <v>2125.38566008</v>
      </c>
    </row>
    <row r="53" spans="1:25" ht="15.75" x14ac:dyDescent="0.2">
      <c r="A53" s="35">
        <f t="shared" si="1"/>
        <v>44966</v>
      </c>
      <c r="B53" s="36">
        <f>SUMIFS(СВЦЭМ!$D$39:$D$782,СВЦЭМ!$A$39:$A$782,$A53,СВЦЭМ!$B$39:$B$782,B$44)+'СЕТ СН'!$G$11+СВЦЭМ!$D$10+'СЕТ СН'!$G$6-'СЕТ СН'!$G$23</f>
        <v>2027.2214539899999</v>
      </c>
      <c r="C53" s="36">
        <f>SUMIFS(СВЦЭМ!$D$39:$D$782,СВЦЭМ!$A$39:$A$782,$A53,СВЦЭМ!$B$39:$B$782,C$44)+'СЕТ СН'!$G$11+СВЦЭМ!$D$10+'СЕТ СН'!$G$6-'СЕТ СН'!$G$23</f>
        <v>1941.0150430699998</v>
      </c>
      <c r="D53" s="36">
        <f>SUMIFS(СВЦЭМ!$D$39:$D$782,СВЦЭМ!$A$39:$A$782,$A53,СВЦЭМ!$B$39:$B$782,D$44)+'СЕТ СН'!$G$11+СВЦЭМ!$D$10+'СЕТ СН'!$G$6-'СЕТ СН'!$G$23</f>
        <v>1974.8667020399998</v>
      </c>
      <c r="E53" s="36">
        <f>SUMIFS(СВЦЭМ!$D$39:$D$782,СВЦЭМ!$A$39:$A$782,$A53,СВЦЭМ!$B$39:$B$782,E$44)+'СЕТ СН'!$G$11+СВЦЭМ!$D$10+'СЕТ СН'!$G$6-'СЕТ СН'!$G$23</f>
        <v>1992.0320200799999</v>
      </c>
      <c r="F53" s="36">
        <f>SUMIFS(СВЦЭМ!$D$39:$D$782,СВЦЭМ!$A$39:$A$782,$A53,СВЦЭМ!$B$39:$B$782,F$44)+'СЕТ СН'!$G$11+СВЦЭМ!$D$10+'СЕТ СН'!$G$6-'СЕТ СН'!$G$23</f>
        <v>1990.7066238699999</v>
      </c>
      <c r="G53" s="36">
        <f>SUMIFS(СВЦЭМ!$D$39:$D$782,СВЦЭМ!$A$39:$A$782,$A53,СВЦЭМ!$B$39:$B$782,G$44)+'СЕТ СН'!$G$11+СВЦЭМ!$D$10+'СЕТ СН'!$G$6-'СЕТ СН'!$G$23</f>
        <v>1945.4866678399999</v>
      </c>
      <c r="H53" s="36">
        <f>SUMIFS(СВЦЭМ!$D$39:$D$782,СВЦЭМ!$A$39:$A$782,$A53,СВЦЭМ!$B$39:$B$782,H$44)+'СЕТ СН'!$G$11+СВЦЭМ!$D$10+'СЕТ СН'!$G$6-'СЕТ СН'!$G$23</f>
        <v>1917.6211922999998</v>
      </c>
      <c r="I53" s="36">
        <f>SUMIFS(СВЦЭМ!$D$39:$D$782,СВЦЭМ!$A$39:$A$782,$A53,СВЦЭМ!$B$39:$B$782,I$44)+'СЕТ СН'!$G$11+СВЦЭМ!$D$10+'СЕТ СН'!$G$6-'СЕТ СН'!$G$23</f>
        <v>1968.7533024499999</v>
      </c>
      <c r="J53" s="36">
        <f>SUMIFS(СВЦЭМ!$D$39:$D$782,СВЦЭМ!$A$39:$A$782,$A53,СВЦЭМ!$B$39:$B$782,J$44)+'СЕТ СН'!$G$11+СВЦЭМ!$D$10+'СЕТ СН'!$G$6-'СЕТ СН'!$G$23</f>
        <v>1951.61584361</v>
      </c>
      <c r="K53" s="36">
        <f>SUMIFS(СВЦЭМ!$D$39:$D$782,СВЦЭМ!$A$39:$A$782,$A53,СВЦЭМ!$B$39:$B$782,K$44)+'СЕТ СН'!$G$11+СВЦЭМ!$D$10+'СЕТ СН'!$G$6-'СЕТ СН'!$G$23</f>
        <v>1954.2950002099999</v>
      </c>
      <c r="L53" s="36">
        <f>SUMIFS(СВЦЭМ!$D$39:$D$782,СВЦЭМ!$A$39:$A$782,$A53,СВЦЭМ!$B$39:$B$782,L$44)+'СЕТ СН'!$G$11+СВЦЭМ!$D$10+'СЕТ СН'!$G$6-'СЕТ СН'!$G$23</f>
        <v>2009.72140025</v>
      </c>
      <c r="M53" s="36">
        <f>SUMIFS(СВЦЭМ!$D$39:$D$782,СВЦЭМ!$A$39:$A$782,$A53,СВЦЭМ!$B$39:$B$782,M$44)+'СЕТ СН'!$G$11+СВЦЭМ!$D$10+'СЕТ СН'!$G$6-'СЕТ СН'!$G$23</f>
        <v>2054.3037679399999</v>
      </c>
      <c r="N53" s="36">
        <f>SUMIFS(СВЦЭМ!$D$39:$D$782,СВЦЭМ!$A$39:$A$782,$A53,СВЦЭМ!$B$39:$B$782,N$44)+'СЕТ СН'!$G$11+СВЦЭМ!$D$10+'СЕТ СН'!$G$6-'СЕТ СН'!$G$23</f>
        <v>2102.3197750999998</v>
      </c>
      <c r="O53" s="36">
        <f>SUMIFS(СВЦЭМ!$D$39:$D$782,СВЦЭМ!$A$39:$A$782,$A53,СВЦЭМ!$B$39:$B$782,O$44)+'СЕТ СН'!$G$11+СВЦЭМ!$D$10+'СЕТ СН'!$G$6-'СЕТ СН'!$G$23</f>
        <v>2101.19631927</v>
      </c>
      <c r="P53" s="36">
        <f>SUMIFS(СВЦЭМ!$D$39:$D$782,СВЦЭМ!$A$39:$A$782,$A53,СВЦЭМ!$B$39:$B$782,P$44)+'СЕТ СН'!$G$11+СВЦЭМ!$D$10+'СЕТ СН'!$G$6-'СЕТ СН'!$G$23</f>
        <v>2098.3875773899999</v>
      </c>
      <c r="Q53" s="36">
        <f>SUMIFS(СВЦЭМ!$D$39:$D$782,СВЦЭМ!$A$39:$A$782,$A53,СВЦЭМ!$B$39:$B$782,Q$44)+'СЕТ СН'!$G$11+СВЦЭМ!$D$10+'СЕТ СН'!$G$6-'СЕТ СН'!$G$23</f>
        <v>2096.5837929700001</v>
      </c>
      <c r="R53" s="36">
        <f>SUMIFS(СВЦЭМ!$D$39:$D$782,СВЦЭМ!$A$39:$A$782,$A53,СВЦЭМ!$B$39:$B$782,R$44)+'СЕТ СН'!$G$11+СВЦЭМ!$D$10+'СЕТ СН'!$G$6-'СЕТ СН'!$G$23</f>
        <v>2093.2115437900002</v>
      </c>
      <c r="S53" s="36">
        <f>SUMIFS(СВЦЭМ!$D$39:$D$782,СВЦЭМ!$A$39:$A$782,$A53,СВЦЭМ!$B$39:$B$782,S$44)+'СЕТ СН'!$G$11+СВЦЭМ!$D$10+'СЕТ СН'!$G$6-'СЕТ СН'!$G$23</f>
        <v>2092.4594769199998</v>
      </c>
      <c r="T53" s="36">
        <f>SUMIFS(СВЦЭМ!$D$39:$D$782,СВЦЭМ!$A$39:$A$782,$A53,СВЦЭМ!$B$39:$B$782,T$44)+'СЕТ СН'!$G$11+СВЦЭМ!$D$10+'СЕТ СН'!$G$6-'СЕТ СН'!$G$23</f>
        <v>2056.1168928699999</v>
      </c>
      <c r="U53" s="36">
        <f>SUMIFS(СВЦЭМ!$D$39:$D$782,СВЦЭМ!$A$39:$A$782,$A53,СВЦЭМ!$B$39:$B$782,U$44)+'СЕТ СН'!$G$11+СВЦЭМ!$D$10+'СЕТ СН'!$G$6-'СЕТ СН'!$G$23</f>
        <v>2032.2828135999998</v>
      </c>
      <c r="V53" s="36">
        <f>SUMIFS(СВЦЭМ!$D$39:$D$782,СВЦЭМ!$A$39:$A$782,$A53,СВЦЭМ!$B$39:$B$782,V$44)+'СЕТ СН'!$G$11+СВЦЭМ!$D$10+'СЕТ СН'!$G$6-'СЕТ СН'!$G$23</f>
        <v>2024.15111123</v>
      </c>
      <c r="W53" s="36">
        <f>SUMIFS(СВЦЭМ!$D$39:$D$782,СВЦЭМ!$A$39:$A$782,$A53,СВЦЭМ!$B$39:$B$782,W$44)+'СЕТ СН'!$G$11+СВЦЭМ!$D$10+'СЕТ СН'!$G$6-'СЕТ СН'!$G$23</f>
        <v>2000.9473697599999</v>
      </c>
      <c r="X53" s="36">
        <f>SUMIFS(СВЦЭМ!$D$39:$D$782,СВЦЭМ!$A$39:$A$782,$A53,СВЦЭМ!$B$39:$B$782,X$44)+'СЕТ СН'!$G$11+СВЦЭМ!$D$10+'СЕТ СН'!$G$6-'СЕТ СН'!$G$23</f>
        <v>1987.13406347</v>
      </c>
      <c r="Y53" s="36">
        <f>SUMIFS(СВЦЭМ!$D$39:$D$782,СВЦЭМ!$A$39:$A$782,$A53,СВЦЭМ!$B$39:$B$782,Y$44)+'СЕТ СН'!$G$11+СВЦЭМ!$D$10+'СЕТ СН'!$G$6-'СЕТ СН'!$G$23</f>
        <v>1978.3282594899999</v>
      </c>
    </row>
    <row r="54" spans="1:25" ht="15.75" x14ac:dyDescent="0.2">
      <c r="A54" s="35">
        <f t="shared" si="1"/>
        <v>44967</v>
      </c>
      <c r="B54" s="36">
        <f>SUMIFS(СВЦЭМ!$D$39:$D$782,СВЦЭМ!$A$39:$A$782,$A54,СВЦЭМ!$B$39:$B$782,B$44)+'СЕТ СН'!$G$11+СВЦЭМ!$D$10+'СЕТ СН'!$G$6-'СЕТ СН'!$G$23</f>
        <v>2029.83930414</v>
      </c>
      <c r="C54" s="36">
        <f>SUMIFS(СВЦЭМ!$D$39:$D$782,СВЦЭМ!$A$39:$A$782,$A54,СВЦЭМ!$B$39:$B$782,C$44)+'СЕТ СН'!$G$11+СВЦЭМ!$D$10+'СЕТ СН'!$G$6-'СЕТ СН'!$G$23</f>
        <v>2054.6314701299998</v>
      </c>
      <c r="D54" s="36">
        <f>SUMIFS(СВЦЭМ!$D$39:$D$782,СВЦЭМ!$A$39:$A$782,$A54,СВЦЭМ!$B$39:$B$782,D$44)+'СЕТ СН'!$G$11+СВЦЭМ!$D$10+'СЕТ СН'!$G$6-'СЕТ СН'!$G$23</f>
        <v>2046.1188700099999</v>
      </c>
      <c r="E54" s="36">
        <f>SUMIFS(СВЦЭМ!$D$39:$D$782,СВЦЭМ!$A$39:$A$782,$A54,СВЦЭМ!$B$39:$B$782,E$44)+'СЕТ СН'!$G$11+СВЦЭМ!$D$10+'СЕТ СН'!$G$6-'СЕТ СН'!$G$23</f>
        <v>2082.8460426499996</v>
      </c>
      <c r="F54" s="36">
        <f>SUMIFS(СВЦЭМ!$D$39:$D$782,СВЦЭМ!$A$39:$A$782,$A54,СВЦЭМ!$B$39:$B$782,F$44)+'СЕТ СН'!$G$11+СВЦЭМ!$D$10+'СЕТ СН'!$G$6-'СЕТ СН'!$G$23</f>
        <v>2066.39875252</v>
      </c>
      <c r="G54" s="36">
        <f>SUMIFS(СВЦЭМ!$D$39:$D$782,СВЦЭМ!$A$39:$A$782,$A54,СВЦЭМ!$B$39:$B$782,G$44)+'СЕТ СН'!$G$11+СВЦЭМ!$D$10+'СЕТ СН'!$G$6-'СЕТ СН'!$G$23</f>
        <v>2036.1396511099999</v>
      </c>
      <c r="H54" s="36">
        <f>SUMIFS(СВЦЭМ!$D$39:$D$782,СВЦЭМ!$A$39:$A$782,$A54,СВЦЭМ!$B$39:$B$782,H$44)+'СЕТ СН'!$G$11+СВЦЭМ!$D$10+'СЕТ СН'!$G$6-'СЕТ СН'!$G$23</f>
        <v>2103.0240165999999</v>
      </c>
      <c r="I54" s="36">
        <f>SUMIFS(СВЦЭМ!$D$39:$D$782,СВЦЭМ!$A$39:$A$782,$A54,СВЦЭМ!$B$39:$B$782,I$44)+'СЕТ СН'!$G$11+СВЦЭМ!$D$10+'СЕТ СН'!$G$6-'СЕТ СН'!$G$23</f>
        <v>2086.5807540799997</v>
      </c>
      <c r="J54" s="36">
        <f>SUMIFS(СВЦЭМ!$D$39:$D$782,СВЦЭМ!$A$39:$A$782,$A54,СВЦЭМ!$B$39:$B$782,J$44)+'СЕТ СН'!$G$11+СВЦЭМ!$D$10+'СЕТ СН'!$G$6-'СЕТ СН'!$G$23</f>
        <v>2070.9544285800002</v>
      </c>
      <c r="K54" s="36">
        <f>SUMIFS(СВЦЭМ!$D$39:$D$782,СВЦЭМ!$A$39:$A$782,$A54,СВЦЭМ!$B$39:$B$782,K$44)+'СЕТ СН'!$G$11+СВЦЭМ!$D$10+'СЕТ СН'!$G$6-'СЕТ СН'!$G$23</f>
        <v>2064.15536363</v>
      </c>
      <c r="L54" s="36">
        <f>SUMIFS(СВЦЭМ!$D$39:$D$782,СВЦЭМ!$A$39:$A$782,$A54,СВЦЭМ!$B$39:$B$782,L$44)+'СЕТ СН'!$G$11+СВЦЭМ!$D$10+'СЕТ СН'!$G$6-'СЕТ СН'!$G$23</f>
        <v>2063.2366486599999</v>
      </c>
      <c r="M54" s="36">
        <f>SUMIFS(СВЦЭМ!$D$39:$D$782,СВЦЭМ!$A$39:$A$782,$A54,СВЦЭМ!$B$39:$B$782,M$44)+'СЕТ СН'!$G$11+СВЦЭМ!$D$10+'СЕТ СН'!$G$6-'СЕТ СН'!$G$23</f>
        <v>2080.0352292500002</v>
      </c>
      <c r="N54" s="36">
        <f>SUMIFS(СВЦЭМ!$D$39:$D$782,СВЦЭМ!$A$39:$A$782,$A54,СВЦЭМ!$B$39:$B$782,N$44)+'СЕТ СН'!$G$11+СВЦЭМ!$D$10+'СЕТ СН'!$G$6-'СЕТ СН'!$G$23</f>
        <v>2073.3705766900002</v>
      </c>
      <c r="O54" s="36">
        <f>SUMIFS(СВЦЭМ!$D$39:$D$782,СВЦЭМ!$A$39:$A$782,$A54,СВЦЭМ!$B$39:$B$782,O$44)+'СЕТ СН'!$G$11+СВЦЭМ!$D$10+'СЕТ СН'!$G$6-'СЕТ СН'!$G$23</f>
        <v>2049.0935743700002</v>
      </c>
      <c r="P54" s="36">
        <f>SUMIFS(СВЦЭМ!$D$39:$D$782,СВЦЭМ!$A$39:$A$782,$A54,СВЦЭМ!$B$39:$B$782,P$44)+'СЕТ СН'!$G$11+СВЦЭМ!$D$10+'СЕТ СН'!$G$6-'СЕТ СН'!$G$23</f>
        <v>2053.4883720299999</v>
      </c>
      <c r="Q54" s="36">
        <f>SUMIFS(СВЦЭМ!$D$39:$D$782,СВЦЭМ!$A$39:$A$782,$A54,СВЦЭМ!$B$39:$B$782,Q$44)+'СЕТ СН'!$G$11+СВЦЭМ!$D$10+'СЕТ СН'!$G$6-'СЕТ СН'!$G$23</f>
        <v>2050.1072780599998</v>
      </c>
      <c r="R54" s="36">
        <f>SUMIFS(СВЦЭМ!$D$39:$D$782,СВЦЭМ!$A$39:$A$782,$A54,СВЦЭМ!$B$39:$B$782,R$44)+'СЕТ СН'!$G$11+СВЦЭМ!$D$10+'СЕТ СН'!$G$6-'СЕТ СН'!$G$23</f>
        <v>2010.2216109899998</v>
      </c>
      <c r="S54" s="36">
        <f>SUMIFS(СВЦЭМ!$D$39:$D$782,СВЦЭМ!$A$39:$A$782,$A54,СВЦЭМ!$B$39:$B$782,S$44)+'СЕТ СН'!$G$11+СВЦЭМ!$D$10+'СЕТ СН'!$G$6-'СЕТ СН'!$G$23</f>
        <v>2047.0435406299998</v>
      </c>
      <c r="T54" s="36">
        <f>SUMIFS(СВЦЭМ!$D$39:$D$782,СВЦЭМ!$A$39:$A$782,$A54,СВЦЭМ!$B$39:$B$782,T$44)+'СЕТ СН'!$G$11+СВЦЭМ!$D$10+'СЕТ СН'!$G$6-'СЕТ СН'!$G$23</f>
        <v>2045.66066095</v>
      </c>
      <c r="U54" s="36">
        <f>SUMIFS(СВЦЭМ!$D$39:$D$782,СВЦЭМ!$A$39:$A$782,$A54,СВЦЭМ!$B$39:$B$782,U$44)+'СЕТ СН'!$G$11+СВЦЭМ!$D$10+'СЕТ СН'!$G$6-'СЕТ СН'!$G$23</f>
        <v>2044.0662725299999</v>
      </c>
      <c r="V54" s="36">
        <f>SUMIFS(СВЦЭМ!$D$39:$D$782,СВЦЭМ!$A$39:$A$782,$A54,СВЦЭМ!$B$39:$B$782,V$44)+'СЕТ СН'!$G$11+СВЦЭМ!$D$10+'СЕТ СН'!$G$6-'СЕТ СН'!$G$23</f>
        <v>2047.7319682299999</v>
      </c>
      <c r="W54" s="36">
        <f>SUMIFS(СВЦЭМ!$D$39:$D$782,СВЦЭМ!$A$39:$A$782,$A54,СВЦЭМ!$B$39:$B$782,W$44)+'СЕТ СН'!$G$11+СВЦЭМ!$D$10+'СЕТ СН'!$G$6-'СЕТ СН'!$G$23</f>
        <v>2044.70525129</v>
      </c>
      <c r="X54" s="36">
        <f>SUMIFS(СВЦЭМ!$D$39:$D$782,СВЦЭМ!$A$39:$A$782,$A54,СВЦЭМ!$B$39:$B$782,X$44)+'СЕТ СН'!$G$11+СВЦЭМ!$D$10+'СЕТ СН'!$G$6-'СЕТ СН'!$G$23</f>
        <v>2026.4079610199999</v>
      </c>
      <c r="Y54" s="36">
        <f>SUMIFS(СВЦЭМ!$D$39:$D$782,СВЦЭМ!$A$39:$A$782,$A54,СВЦЭМ!$B$39:$B$782,Y$44)+'СЕТ СН'!$G$11+СВЦЭМ!$D$10+'СЕТ СН'!$G$6-'СЕТ СН'!$G$23</f>
        <v>2029.0932945299999</v>
      </c>
    </row>
    <row r="55" spans="1:25" ht="15.75" x14ac:dyDescent="0.2">
      <c r="A55" s="35">
        <f t="shared" si="1"/>
        <v>44968</v>
      </c>
      <c r="B55" s="36">
        <f>SUMIFS(СВЦЭМ!$D$39:$D$782,СВЦЭМ!$A$39:$A$782,$A55,СВЦЭМ!$B$39:$B$782,B$44)+'СЕТ СН'!$G$11+СВЦЭМ!$D$10+'СЕТ СН'!$G$6-'СЕТ СН'!$G$23</f>
        <v>2268.0964061700006</v>
      </c>
      <c r="C55" s="36">
        <f>SUMIFS(СВЦЭМ!$D$39:$D$782,СВЦЭМ!$A$39:$A$782,$A55,СВЦЭМ!$B$39:$B$782,C$44)+'СЕТ СН'!$G$11+СВЦЭМ!$D$10+'СЕТ СН'!$G$6-'СЕТ СН'!$G$23</f>
        <v>2320.65479263</v>
      </c>
      <c r="D55" s="36">
        <f>SUMIFS(СВЦЭМ!$D$39:$D$782,СВЦЭМ!$A$39:$A$782,$A55,СВЦЭМ!$B$39:$B$782,D$44)+'СЕТ СН'!$G$11+СВЦЭМ!$D$10+'СЕТ СН'!$G$6-'СЕТ СН'!$G$23</f>
        <v>2336.3336261000004</v>
      </c>
      <c r="E55" s="36">
        <f>SUMIFS(СВЦЭМ!$D$39:$D$782,СВЦЭМ!$A$39:$A$782,$A55,СВЦЭМ!$B$39:$B$782,E$44)+'СЕТ СН'!$G$11+СВЦЭМ!$D$10+'СЕТ СН'!$G$6-'СЕТ СН'!$G$23</f>
        <v>2338.4802431600001</v>
      </c>
      <c r="F55" s="36">
        <f>SUMIFS(СВЦЭМ!$D$39:$D$782,СВЦЭМ!$A$39:$A$782,$A55,СВЦЭМ!$B$39:$B$782,F$44)+'СЕТ СН'!$G$11+СВЦЭМ!$D$10+'СЕТ СН'!$G$6-'СЕТ СН'!$G$23</f>
        <v>2331.5102597300001</v>
      </c>
      <c r="G55" s="36">
        <f>SUMIFS(СВЦЭМ!$D$39:$D$782,СВЦЭМ!$A$39:$A$782,$A55,СВЦЭМ!$B$39:$B$782,G$44)+'СЕТ СН'!$G$11+СВЦЭМ!$D$10+'СЕТ СН'!$G$6-'СЕТ СН'!$G$23</f>
        <v>2315.8125411400006</v>
      </c>
      <c r="H55" s="36">
        <f>SUMIFS(СВЦЭМ!$D$39:$D$782,СВЦЭМ!$A$39:$A$782,$A55,СВЦЭМ!$B$39:$B$782,H$44)+'СЕТ СН'!$G$11+СВЦЭМ!$D$10+'СЕТ СН'!$G$6-'СЕТ СН'!$G$23</f>
        <v>2251.0014812700001</v>
      </c>
      <c r="I55" s="36">
        <f>SUMIFS(СВЦЭМ!$D$39:$D$782,СВЦЭМ!$A$39:$A$782,$A55,СВЦЭМ!$B$39:$B$782,I$44)+'СЕТ СН'!$G$11+СВЦЭМ!$D$10+'СЕТ СН'!$G$6-'СЕТ СН'!$G$23</f>
        <v>2175.4733074199999</v>
      </c>
      <c r="J55" s="36">
        <f>SUMIFS(СВЦЭМ!$D$39:$D$782,СВЦЭМ!$A$39:$A$782,$A55,СВЦЭМ!$B$39:$B$782,J$44)+'СЕТ СН'!$G$11+СВЦЭМ!$D$10+'СЕТ СН'!$G$6-'СЕТ СН'!$G$23</f>
        <v>2133.7352766200001</v>
      </c>
      <c r="K55" s="36">
        <f>SUMIFS(СВЦЭМ!$D$39:$D$782,СВЦЭМ!$A$39:$A$782,$A55,СВЦЭМ!$B$39:$B$782,K$44)+'СЕТ СН'!$G$11+СВЦЭМ!$D$10+'СЕТ СН'!$G$6-'СЕТ СН'!$G$23</f>
        <v>2073.1640048199997</v>
      </c>
      <c r="L55" s="36">
        <f>SUMIFS(СВЦЭМ!$D$39:$D$782,СВЦЭМ!$A$39:$A$782,$A55,СВЦЭМ!$B$39:$B$782,L$44)+'СЕТ СН'!$G$11+СВЦЭМ!$D$10+'СЕТ СН'!$G$6-'СЕТ СН'!$G$23</f>
        <v>2080.77400162</v>
      </c>
      <c r="M55" s="36">
        <f>SUMIFS(СВЦЭМ!$D$39:$D$782,СВЦЭМ!$A$39:$A$782,$A55,СВЦЭМ!$B$39:$B$782,M$44)+'СЕТ СН'!$G$11+СВЦЭМ!$D$10+'СЕТ СН'!$G$6-'СЕТ СН'!$G$23</f>
        <v>2108.6889453699996</v>
      </c>
      <c r="N55" s="36">
        <f>SUMIFS(СВЦЭМ!$D$39:$D$782,СВЦЭМ!$A$39:$A$782,$A55,СВЦЭМ!$B$39:$B$782,N$44)+'СЕТ СН'!$G$11+СВЦЭМ!$D$10+'СЕТ СН'!$G$6-'СЕТ СН'!$G$23</f>
        <v>2151.4810132499997</v>
      </c>
      <c r="O55" s="36">
        <f>SUMIFS(СВЦЭМ!$D$39:$D$782,СВЦЭМ!$A$39:$A$782,$A55,СВЦЭМ!$B$39:$B$782,O$44)+'СЕТ СН'!$G$11+СВЦЭМ!$D$10+'СЕТ СН'!$G$6-'СЕТ СН'!$G$23</f>
        <v>2181.8780650799999</v>
      </c>
      <c r="P55" s="36">
        <f>SUMIFS(СВЦЭМ!$D$39:$D$782,СВЦЭМ!$A$39:$A$782,$A55,СВЦЭМ!$B$39:$B$782,P$44)+'СЕТ СН'!$G$11+СВЦЭМ!$D$10+'СЕТ СН'!$G$6-'СЕТ СН'!$G$23</f>
        <v>2206.4148892499998</v>
      </c>
      <c r="Q55" s="36">
        <f>SUMIFS(СВЦЭМ!$D$39:$D$782,СВЦЭМ!$A$39:$A$782,$A55,СВЦЭМ!$B$39:$B$782,Q$44)+'СЕТ СН'!$G$11+СВЦЭМ!$D$10+'СЕТ СН'!$G$6-'СЕТ СН'!$G$23</f>
        <v>2213.6946837200003</v>
      </c>
      <c r="R55" s="36">
        <f>SUMIFS(СВЦЭМ!$D$39:$D$782,СВЦЭМ!$A$39:$A$782,$A55,СВЦЭМ!$B$39:$B$782,R$44)+'СЕТ СН'!$G$11+СВЦЭМ!$D$10+'СЕТ СН'!$G$6-'СЕТ СН'!$G$23</f>
        <v>2190.0598359099999</v>
      </c>
      <c r="S55" s="36">
        <f>SUMIFS(СВЦЭМ!$D$39:$D$782,СВЦЭМ!$A$39:$A$782,$A55,СВЦЭМ!$B$39:$B$782,S$44)+'СЕТ СН'!$G$11+СВЦЭМ!$D$10+'СЕТ СН'!$G$6-'СЕТ СН'!$G$23</f>
        <v>2133.5789955</v>
      </c>
      <c r="T55" s="36">
        <f>SUMIFS(СВЦЭМ!$D$39:$D$782,СВЦЭМ!$A$39:$A$782,$A55,СВЦЭМ!$B$39:$B$782,T$44)+'СЕТ СН'!$G$11+СВЦЭМ!$D$10+'СЕТ СН'!$G$6-'СЕТ СН'!$G$23</f>
        <v>2108.7194371999999</v>
      </c>
      <c r="U55" s="36">
        <f>SUMIFS(СВЦЭМ!$D$39:$D$782,СВЦЭМ!$A$39:$A$782,$A55,СВЦЭМ!$B$39:$B$782,U$44)+'СЕТ СН'!$G$11+СВЦЭМ!$D$10+'СЕТ СН'!$G$6-'СЕТ СН'!$G$23</f>
        <v>2125.4187213099999</v>
      </c>
      <c r="V55" s="36">
        <f>SUMIFS(СВЦЭМ!$D$39:$D$782,СВЦЭМ!$A$39:$A$782,$A55,СВЦЭМ!$B$39:$B$782,V$44)+'СЕТ СН'!$G$11+СВЦЭМ!$D$10+'СЕТ СН'!$G$6-'СЕТ СН'!$G$23</f>
        <v>2156.7731137399996</v>
      </c>
      <c r="W55" s="36">
        <f>SUMIFS(СВЦЭМ!$D$39:$D$782,СВЦЭМ!$A$39:$A$782,$A55,СВЦЭМ!$B$39:$B$782,W$44)+'СЕТ СН'!$G$11+СВЦЭМ!$D$10+'СЕТ СН'!$G$6-'СЕТ СН'!$G$23</f>
        <v>2193.2167154700001</v>
      </c>
      <c r="X55" s="36">
        <f>SUMIFS(СВЦЭМ!$D$39:$D$782,СВЦЭМ!$A$39:$A$782,$A55,СВЦЭМ!$B$39:$B$782,X$44)+'СЕТ СН'!$G$11+СВЦЭМ!$D$10+'СЕТ СН'!$G$6-'СЕТ СН'!$G$23</f>
        <v>2230.8698280500003</v>
      </c>
      <c r="Y55" s="36">
        <f>SUMIFS(СВЦЭМ!$D$39:$D$782,СВЦЭМ!$A$39:$A$782,$A55,СВЦЭМ!$B$39:$B$782,Y$44)+'СЕТ СН'!$G$11+СВЦЭМ!$D$10+'СЕТ СН'!$G$6-'СЕТ СН'!$G$23</f>
        <v>2284.2986232900003</v>
      </c>
    </row>
    <row r="56" spans="1:25" ht="15.75" x14ac:dyDescent="0.2">
      <c r="A56" s="35">
        <f t="shared" si="1"/>
        <v>44969</v>
      </c>
      <c r="B56" s="36">
        <f>SUMIFS(СВЦЭМ!$D$39:$D$782,СВЦЭМ!$A$39:$A$782,$A56,СВЦЭМ!$B$39:$B$782,B$44)+'СЕТ СН'!$G$11+СВЦЭМ!$D$10+'СЕТ СН'!$G$6-'СЕТ СН'!$G$23</f>
        <v>2147.18050382</v>
      </c>
      <c r="C56" s="36">
        <f>SUMIFS(СВЦЭМ!$D$39:$D$782,СВЦЭМ!$A$39:$A$782,$A56,СВЦЭМ!$B$39:$B$782,C$44)+'СЕТ СН'!$G$11+СВЦЭМ!$D$10+'СЕТ СН'!$G$6-'СЕТ СН'!$G$23</f>
        <v>2239.0703227100003</v>
      </c>
      <c r="D56" s="36">
        <f>SUMIFS(СВЦЭМ!$D$39:$D$782,СВЦЭМ!$A$39:$A$782,$A56,СВЦЭМ!$B$39:$B$782,D$44)+'СЕТ СН'!$G$11+СВЦЭМ!$D$10+'СЕТ СН'!$G$6-'СЕТ СН'!$G$23</f>
        <v>2238.1216591900002</v>
      </c>
      <c r="E56" s="36">
        <f>SUMIFS(СВЦЭМ!$D$39:$D$782,СВЦЭМ!$A$39:$A$782,$A56,СВЦЭМ!$B$39:$B$782,E$44)+'СЕТ СН'!$G$11+СВЦЭМ!$D$10+'СЕТ СН'!$G$6-'СЕТ СН'!$G$23</f>
        <v>2198.55048816</v>
      </c>
      <c r="F56" s="36">
        <f>SUMIFS(СВЦЭМ!$D$39:$D$782,СВЦЭМ!$A$39:$A$782,$A56,СВЦЭМ!$B$39:$B$782,F$44)+'СЕТ СН'!$G$11+СВЦЭМ!$D$10+'СЕТ СН'!$G$6-'СЕТ СН'!$G$23</f>
        <v>2244.9292736799998</v>
      </c>
      <c r="G56" s="36">
        <f>SUMIFS(СВЦЭМ!$D$39:$D$782,СВЦЭМ!$A$39:$A$782,$A56,СВЦЭМ!$B$39:$B$782,G$44)+'СЕТ СН'!$G$11+СВЦЭМ!$D$10+'СЕТ СН'!$G$6-'СЕТ СН'!$G$23</f>
        <v>2252.7946302800001</v>
      </c>
      <c r="H56" s="36">
        <f>SUMIFS(СВЦЭМ!$D$39:$D$782,СВЦЭМ!$A$39:$A$782,$A56,СВЦЭМ!$B$39:$B$782,H$44)+'СЕТ СН'!$G$11+СВЦЭМ!$D$10+'СЕТ СН'!$G$6-'СЕТ СН'!$G$23</f>
        <v>2245.4743676600001</v>
      </c>
      <c r="I56" s="36">
        <f>SUMIFS(СВЦЭМ!$D$39:$D$782,СВЦЭМ!$A$39:$A$782,$A56,СВЦЭМ!$B$39:$B$782,I$44)+'СЕТ СН'!$G$11+СВЦЭМ!$D$10+'СЕТ СН'!$G$6-'СЕТ СН'!$G$23</f>
        <v>2250.1119085</v>
      </c>
      <c r="J56" s="36">
        <f>SUMIFS(СВЦЭМ!$D$39:$D$782,СВЦЭМ!$A$39:$A$782,$A56,СВЦЭМ!$B$39:$B$782,J$44)+'СЕТ СН'!$G$11+СВЦЭМ!$D$10+'СЕТ СН'!$G$6-'СЕТ СН'!$G$23</f>
        <v>2239.6582187900003</v>
      </c>
      <c r="K56" s="36">
        <f>SUMIFS(СВЦЭМ!$D$39:$D$782,СВЦЭМ!$A$39:$A$782,$A56,СВЦЭМ!$B$39:$B$782,K$44)+'СЕТ СН'!$G$11+СВЦЭМ!$D$10+'СЕТ СН'!$G$6-'СЕТ СН'!$G$23</f>
        <v>2159.7562295500002</v>
      </c>
      <c r="L56" s="36">
        <f>SUMIFS(СВЦЭМ!$D$39:$D$782,СВЦЭМ!$A$39:$A$782,$A56,СВЦЭМ!$B$39:$B$782,L$44)+'СЕТ СН'!$G$11+СВЦЭМ!$D$10+'СЕТ СН'!$G$6-'СЕТ СН'!$G$23</f>
        <v>2115.2875701100002</v>
      </c>
      <c r="M56" s="36">
        <f>SUMIFS(СВЦЭМ!$D$39:$D$782,СВЦЭМ!$A$39:$A$782,$A56,СВЦЭМ!$B$39:$B$782,M$44)+'СЕТ СН'!$G$11+СВЦЭМ!$D$10+'СЕТ СН'!$G$6-'СЕТ СН'!$G$23</f>
        <v>2114.34384959</v>
      </c>
      <c r="N56" s="36">
        <f>SUMIFS(СВЦЭМ!$D$39:$D$782,СВЦЭМ!$A$39:$A$782,$A56,СВЦЭМ!$B$39:$B$782,N$44)+'СЕТ СН'!$G$11+СВЦЭМ!$D$10+'СЕТ СН'!$G$6-'СЕТ СН'!$G$23</f>
        <v>2131.22894073</v>
      </c>
      <c r="O56" s="36">
        <f>SUMIFS(СВЦЭМ!$D$39:$D$782,СВЦЭМ!$A$39:$A$782,$A56,СВЦЭМ!$B$39:$B$782,O$44)+'СЕТ СН'!$G$11+СВЦЭМ!$D$10+'СЕТ СН'!$G$6-'СЕТ СН'!$G$23</f>
        <v>2171.8096363</v>
      </c>
      <c r="P56" s="36">
        <f>SUMIFS(СВЦЭМ!$D$39:$D$782,СВЦЭМ!$A$39:$A$782,$A56,СВЦЭМ!$B$39:$B$782,P$44)+'СЕТ СН'!$G$11+СВЦЭМ!$D$10+'СЕТ СН'!$G$6-'СЕТ СН'!$G$23</f>
        <v>2195.5436523999997</v>
      </c>
      <c r="Q56" s="36">
        <f>SUMIFS(СВЦЭМ!$D$39:$D$782,СВЦЭМ!$A$39:$A$782,$A56,СВЦЭМ!$B$39:$B$782,Q$44)+'СЕТ СН'!$G$11+СВЦЭМ!$D$10+'СЕТ СН'!$G$6-'СЕТ СН'!$G$23</f>
        <v>2209.9245432300004</v>
      </c>
      <c r="R56" s="36">
        <f>SUMIFS(СВЦЭМ!$D$39:$D$782,СВЦЭМ!$A$39:$A$782,$A56,СВЦЭМ!$B$39:$B$782,R$44)+'СЕТ СН'!$G$11+СВЦЭМ!$D$10+'СЕТ СН'!$G$6-'СЕТ СН'!$G$23</f>
        <v>2212.7421228100002</v>
      </c>
      <c r="S56" s="36">
        <f>SUMIFS(СВЦЭМ!$D$39:$D$782,СВЦЭМ!$A$39:$A$782,$A56,СВЦЭМ!$B$39:$B$782,S$44)+'СЕТ СН'!$G$11+СВЦЭМ!$D$10+'СЕТ СН'!$G$6-'СЕТ СН'!$G$23</f>
        <v>2162.23671952</v>
      </c>
      <c r="T56" s="36">
        <f>SUMIFS(СВЦЭМ!$D$39:$D$782,СВЦЭМ!$A$39:$A$782,$A56,СВЦЭМ!$B$39:$B$782,T$44)+'СЕТ СН'!$G$11+СВЦЭМ!$D$10+'СЕТ СН'!$G$6-'СЕТ СН'!$G$23</f>
        <v>2126.9795362200002</v>
      </c>
      <c r="U56" s="36">
        <f>SUMIFS(СВЦЭМ!$D$39:$D$782,СВЦЭМ!$A$39:$A$782,$A56,СВЦЭМ!$B$39:$B$782,U$44)+'СЕТ СН'!$G$11+СВЦЭМ!$D$10+'СЕТ СН'!$G$6-'СЕТ СН'!$G$23</f>
        <v>2093.0762528699997</v>
      </c>
      <c r="V56" s="36">
        <f>SUMIFS(СВЦЭМ!$D$39:$D$782,СВЦЭМ!$A$39:$A$782,$A56,СВЦЭМ!$B$39:$B$782,V$44)+'СЕТ СН'!$G$11+СВЦЭМ!$D$10+'СЕТ СН'!$G$6-'СЕТ СН'!$G$23</f>
        <v>2122.0423527799999</v>
      </c>
      <c r="W56" s="36">
        <f>SUMIFS(СВЦЭМ!$D$39:$D$782,СВЦЭМ!$A$39:$A$782,$A56,СВЦЭМ!$B$39:$B$782,W$44)+'СЕТ СН'!$G$11+СВЦЭМ!$D$10+'СЕТ СН'!$G$6-'СЕТ СН'!$G$23</f>
        <v>2139.9124293999998</v>
      </c>
      <c r="X56" s="36">
        <f>SUMIFS(СВЦЭМ!$D$39:$D$782,СВЦЭМ!$A$39:$A$782,$A56,СВЦЭМ!$B$39:$B$782,X$44)+'СЕТ СН'!$G$11+СВЦЭМ!$D$10+'СЕТ СН'!$G$6-'СЕТ СН'!$G$23</f>
        <v>2191.8173724500002</v>
      </c>
      <c r="Y56" s="36">
        <f>SUMIFS(СВЦЭМ!$D$39:$D$782,СВЦЭМ!$A$39:$A$782,$A56,СВЦЭМ!$B$39:$B$782,Y$44)+'СЕТ СН'!$G$11+СВЦЭМ!$D$10+'СЕТ СН'!$G$6-'СЕТ СН'!$G$23</f>
        <v>2190.4104364599998</v>
      </c>
    </row>
    <row r="57" spans="1:25" ht="15.75" x14ac:dyDescent="0.2">
      <c r="A57" s="35">
        <f t="shared" si="1"/>
        <v>44970</v>
      </c>
      <c r="B57" s="36">
        <f>SUMIFS(СВЦЭМ!$D$39:$D$782,СВЦЭМ!$A$39:$A$782,$A57,СВЦЭМ!$B$39:$B$782,B$44)+'СЕТ СН'!$G$11+СВЦЭМ!$D$10+'СЕТ СН'!$G$6-'СЕТ СН'!$G$23</f>
        <v>2315.53890469</v>
      </c>
      <c r="C57" s="36">
        <f>SUMIFS(СВЦЭМ!$D$39:$D$782,СВЦЭМ!$A$39:$A$782,$A57,СВЦЭМ!$B$39:$B$782,C$44)+'СЕТ СН'!$G$11+СВЦЭМ!$D$10+'СЕТ СН'!$G$6-'СЕТ СН'!$G$23</f>
        <v>2358.1667602200005</v>
      </c>
      <c r="D57" s="36">
        <f>SUMIFS(СВЦЭМ!$D$39:$D$782,СВЦЭМ!$A$39:$A$782,$A57,СВЦЭМ!$B$39:$B$782,D$44)+'СЕТ СН'!$G$11+СВЦЭМ!$D$10+'СЕТ СН'!$G$6-'СЕТ СН'!$G$23</f>
        <v>2365.8383912999998</v>
      </c>
      <c r="E57" s="36">
        <f>SUMIFS(СВЦЭМ!$D$39:$D$782,СВЦЭМ!$A$39:$A$782,$A57,СВЦЭМ!$B$39:$B$782,E$44)+'СЕТ СН'!$G$11+СВЦЭМ!$D$10+'СЕТ СН'!$G$6-'СЕТ СН'!$G$23</f>
        <v>2367.1479504500003</v>
      </c>
      <c r="F57" s="36">
        <f>SUMIFS(СВЦЭМ!$D$39:$D$782,СВЦЭМ!$A$39:$A$782,$A57,СВЦЭМ!$B$39:$B$782,F$44)+'СЕТ СН'!$G$11+СВЦЭМ!$D$10+'СЕТ СН'!$G$6-'СЕТ СН'!$G$23</f>
        <v>2332.1038690800005</v>
      </c>
      <c r="G57" s="36">
        <f>SUMIFS(СВЦЭМ!$D$39:$D$782,СВЦЭМ!$A$39:$A$782,$A57,СВЦЭМ!$B$39:$B$782,G$44)+'СЕТ СН'!$G$11+СВЦЭМ!$D$10+'СЕТ СН'!$G$6-'СЕТ СН'!$G$23</f>
        <v>2279.6299264199997</v>
      </c>
      <c r="H57" s="36">
        <f>SUMIFS(СВЦЭМ!$D$39:$D$782,СВЦЭМ!$A$39:$A$782,$A57,СВЦЭМ!$B$39:$B$782,H$44)+'СЕТ СН'!$G$11+СВЦЭМ!$D$10+'СЕТ СН'!$G$6-'СЕТ СН'!$G$23</f>
        <v>2213.5148059399999</v>
      </c>
      <c r="I57" s="36">
        <f>SUMIFS(СВЦЭМ!$D$39:$D$782,СВЦЭМ!$A$39:$A$782,$A57,СВЦЭМ!$B$39:$B$782,I$44)+'СЕТ СН'!$G$11+СВЦЭМ!$D$10+'СЕТ СН'!$G$6-'СЕТ СН'!$G$23</f>
        <v>2217.7328026900004</v>
      </c>
      <c r="J57" s="36">
        <f>SUMIFS(СВЦЭМ!$D$39:$D$782,СВЦЭМ!$A$39:$A$782,$A57,СВЦЭМ!$B$39:$B$782,J$44)+'СЕТ СН'!$G$11+СВЦЭМ!$D$10+'СЕТ СН'!$G$6-'СЕТ СН'!$G$23</f>
        <v>2162.0457059199998</v>
      </c>
      <c r="K57" s="36">
        <f>SUMIFS(СВЦЭМ!$D$39:$D$782,СВЦЭМ!$A$39:$A$782,$A57,СВЦЭМ!$B$39:$B$782,K$44)+'СЕТ СН'!$G$11+СВЦЭМ!$D$10+'СЕТ СН'!$G$6-'СЕТ СН'!$G$23</f>
        <v>2131.64682554</v>
      </c>
      <c r="L57" s="36">
        <f>SUMIFS(СВЦЭМ!$D$39:$D$782,СВЦЭМ!$A$39:$A$782,$A57,СВЦЭМ!$B$39:$B$782,L$44)+'СЕТ СН'!$G$11+СВЦЭМ!$D$10+'СЕТ СН'!$G$6-'СЕТ СН'!$G$23</f>
        <v>2149.36910016</v>
      </c>
      <c r="M57" s="36">
        <f>SUMIFS(СВЦЭМ!$D$39:$D$782,СВЦЭМ!$A$39:$A$782,$A57,СВЦЭМ!$B$39:$B$782,M$44)+'СЕТ СН'!$G$11+СВЦЭМ!$D$10+'СЕТ СН'!$G$6-'СЕТ СН'!$G$23</f>
        <v>2171.9326982499997</v>
      </c>
      <c r="N57" s="36">
        <f>SUMIFS(СВЦЭМ!$D$39:$D$782,СВЦЭМ!$A$39:$A$782,$A57,СВЦЭМ!$B$39:$B$782,N$44)+'СЕТ СН'!$G$11+СВЦЭМ!$D$10+'СЕТ СН'!$G$6-'СЕТ СН'!$G$23</f>
        <v>2233.4304438700001</v>
      </c>
      <c r="O57" s="36">
        <f>SUMIFS(СВЦЭМ!$D$39:$D$782,СВЦЭМ!$A$39:$A$782,$A57,СВЦЭМ!$B$39:$B$782,O$44)+'СЕТ СН'!$G$11+СВЦЭМ!$D$10+'СЕТ СН'!$G$6-'СЕТ СН'!$G$23</f>
        <v>2283.2267892600003</v>
      </c>
      <c r="P57" s="36">
        <f>SUMIFS(СВЦЭМ!$D$39:$D$782,СВЦЭМ!$A$39:$A$782,$A57,СВЦЭМ!$B$39:$B$782,P$44)+'СЕТ СН'!$G$11+СВЦЭМ!$D$10+'СЕТ СН'!$G$6-'СЕТ СН'!$G$23</f>
        <v>2326.0703533900005</v>
      </c>
      <c r="Q57" s="36">
        <f>SUMIFS(СВЦЭМ!$D$39:$D$782,СВЦЭМ!$A$39:$A$782,$A57,СВЦЭМ!$B$39:$B$782,Q$44)+'СЕТ СН'!$G$11+СВЦЭМ!$D$10+'СЕТ СН'!$G$6-'СЕТ СН'!$G$23</f>
        <v>2343.00093767</v>
      </c>
      <c r="R57" s="36">
        <f>SUMIFS(СВЦЭМ!$D$39:$D$782,СВЦЭМ!$A$39:$A$782,$A57,СВЦЭМ!$B$39:$B$782,R$44)+'СЕТ СН'!$G$11+СВЦЭМ!$D$10+'СЕТ СН'!$G$6-'СЕТ СН'!$G$23</f>
        <v>2328.8637600600005</v>
      </c>
      <c r="S57" s="36">
        <f>SUMIFS(СВЦЭМ!$D$39:$D$782,СВЦЭМ!$A$39:$A$782,$A57,СВЦЭМ!$B$39:$B$782,S$44)+'СЕТ СН'!$G$11+СВЦЭМ!$D$10+'СЕТ СН'!$G$6-'СЕТ СН'!$G$23</f>
        <v>2269.5967430500004</v>
      </c>
      <c r="T57" s="36">
        <f>SUMIFS(СВЦЭМ!$D$39:$D$782,СВЦЭМ!$A$39:$A$782,$A57,СВЦЭМ!$B$39:$B$782,T$44)+'СЕТ СН'!$G$11+СВЦЭМ!$D$10+'СЕТ СН'!$G$6-'СЕТ СН'!$G$23</f>
        <v>2221.2548951999997</v>
      </c>
      <c r="U57" s="36">
        <f>SUMIFS(СВЦЭМ!$D$39:$D$782,СВЦЭМ!$A$39:$A$782,$A57,СВЦЭМ!$B$39:$B$782,U$44)+'СЕТ СН'!$G$11+СВЦЭМ!$D$10+'СЕТ СН'!$G$6-'СЕТ СН'!$G$23</f>
        <v>2270.9151433699999</v>
      </c>
      <c r="V57" s="36">
        <f>SUMIFS(СВЦЭМ!$D$39:$D$782,СВЦЭМ!$A$39:$A$782,$A57,СВЦЭМ!$B$39:$B$782,V$44)+'СЕТ СН'!$G$11+СВЦЭМ!$D$10+'СЕТ СН'!$G$6-'СЕТ СН'!$G$23</f>
        <v>2284.3456098000006</v>
      </c>
      <c r="W57" s="36">
        <f>SUMIFS(СВЦЭМ!$D$39:$D$782,СВЦЭМ!$A$39:$A$782,$A57,СВЦЭМ!$B$39:$B$782,W$44)+'СЕТ СН'!$G$11+СВЦЭМ!$D$10+'СЕТ СН'!$G$6-'СЕТ СН'!$G$23</f>
        <v>2313.6712227400003</v>
      </c>
      <c r="X57" s="36">
        <f>SUMIFS(СВЦЭМ!$D$39:$D$782,СВЦЭМ!$A$39:$A$782,$A57,СВЦЭМ!$B$39:$B$782,X$44)+'СЕТ СН'!$G$11+СВЦЭМ!$D$10+'СЕТ СН'!$G$6-'СЕТ СН'!$G$23</f>
        <v>2354.2814815800002</v>
      </c>
      <c r="Y57" s="36">
        <f>SUMIFS(СВЦЭМ!$D$39:$D$782,СВЦЭМ!$A$39:$A$782,$A57,СВЦЭМ!$B$39:$B$782,Y$44)+'СЕТ СН'!$G$11+СВЦЭМ!$D$10+'СЕТ СН'!$G$6-'СЕТ СН'!$G$23</f>
        <v>2263.83601593</v>
      </c>
    </row>
    <row r="58" spans="1:25" ht="15.75" x14ac:dyDescent="0.2">
      <c r="A58" s="35">
        <f t="shared" si="1"/>
        <v>44971</v>
      </c>
      <c r="B58" s="36">
        <f>SUMIFS(СВЦЭМ!$D$39:$D$782,СВЦЭМ!$A$39:$A$782,$A58,СВЦЭМ!$B$39:$B$782,B$44)+'СЕТ СН'!$G$11+СВЦЭМ!$D$10+'СЕТ СН'!$G$6-'СЕТ СН'!$G$23</f>
        <v>2397.83449913</v>
      </c>
      <c r="C58" s="36">
        <f>SUMIFS(СВЦЭМ!$D$39:$D$782,СВЦЭМ!$A$39:$A$782,$A58,СВЦЭМ!$B$39:$B$782,C$44)+'СЕТ СН'!$G$11+СВЦЭМ!$D$10+'СЕТ СН'!$G$6-'СЕТ СН'!$G$23</f>
        <v>2450.7310066400005</v>
      </c>
      <c r="D58" s="36">
        <f>SUMIFS(СВЦЭМ!$D$39:$D$782,СВЦЭМ!$A$39:$A$782,$A58,СВЦЭМ!$B$39:$B$782,D$44)+'СЕТ СН'!$G$11+СВЦЭМ!$D$10+'СЕТ СН'!$G$6-'СЕТ СН'!$G$23</f>
        <v>2443.6536299500003</v>
      </c>
      <c r="E58" s="36">
        <f>SUMIFS(СВЦЭМ!$D$39:$D$782,СВЦЭМ!$A$39:$A$782,$A58,СВЦЭМ!$B$39:$B$782,E$44)+'СЕТ СН'!$G$11+СВЦЭМ!$D$10+'СЕТ СН'!$G$6-'СЕТ СН'!$G$23</f>
        <v>2546.2092137700001</v>
      </c>
      <c r="F58" s="36">
        <f>SUMIFS(СВЦЭМ!$D$39:$D$782,СВЦЭМ!$A$39:$A$782,$A58,СВЦЭМ!$B$39:$B$782,F$44)+'СЕТ СН'!$G$11+СВЦЭМ!$D$10+'СЕТ СН'!$G$6-'СЕТ СН'!$G$23</f>
        <v>2350.35481609</v>
      </c>
      <c r="G58" s="36">
        <f>SUMIFS(СВЦЭМ!$D$39:$D$782,СВЦЭМ!$A$39:$A$782,$A58,СВЦЭМ!$B$39:$B$782,G$44)+'СЕТ СН'!$G$11+СВЦЭМ!$D$10+'СЕТ СН'!$G$6-'СЕТ СН'!$G$23</f>
        <v>2491.2088324000006</v>
      </c>
      <c r="H58" s="36">
        <f>SUMIFS(СВЦЭМ!$D$39:$D$782,СВЦЭМ!$A$39:$A$782,$A58,СВЦЭМ!$B$39:$B$782,H$44)+'СЕТ СН'!$G$11+СВЦЭМ!$D$10+'СЕТ СН'!$G$6-'СЕТ СН'!$G$23</f>
        <v>2387.3102677500001</v>
      </c>
      <c r="I58" s="36">
        <f>SUMIFS(СВЦЭМ!$D$39:$D$782,СВЦЭМ!$A$39:$A$782,$A58,СВЦЭМ!$B$39:$B$782,I$44)+'СЕТ СН'!$G$11+СВЦЭМ!$D$10+'СЕТ СН'!$G$6-'СЕТ СН'!$G$23</f>
        <v>2338.4987352099997</v>
      </c>
      <c r="J58" s="36">
        <f>SUMIFS(СВЦЭМ!$D$39:$D$782,СВЦЭМ!$A$39:$A$782,$A58,СВЦЭМ!$B$39:$B$782,J$44)+'СЕТ СН'!$G$11+СВЦЭМ!$D$10+'СЕТ СН'!$G$6-'СЕТ СН'!$G$23</f>
        <v>2308.5744662699999</v>
      </c>
      <c r="K58" s="36">
        <f>SUMIFS(СВЦЭМ!$D$39:$D$782,СВЦЭМ!$A$39:$A$782,$A58,СВЦЭМ!$B$39:$B$782,K$44)+'СЕТ СН'!$G$11+СВЦЭМ!$D$10+'СЕТ СН'!$G$6-'СЕТ СН'!$G$23</f>
        <v>2286.0916507600004</v>
      </c>
      <c r="L58" s="36">
        <f>SUMIFS(СВЦЭМ!$D$39:$D$782,СВЦЭМ!$A$39:$A$782,$A58,СВЦЭМ!$B$39:$B$782,L$44)+'СЕТ СН'!$G$11+СВЦЭМ!$D$10+'СЕТ СН'!$G$6-'СЕТ СН'!$G$23</f>
        <v>2286.04170247</v>
      </c>
      <c r="M58" s="36">
        <f>SUMIFS(СВЦЭМ!$D$39:$D$782,СВЦЭМ!$A$39:$A$782,$A58,СВЦЭМ!$B$39:$B$782,M$44)+'СЕТ СН'!$G$11+СВЦЭМ!$D$10+'СЕТ СН'!$G$6-'СЕТ СН'!$G$23</f>
        <v>2368.6032466300003</v>
      </c>
      <c r="N58" s="36">
        <f>SUMIFS(СВЦЭМ!$D$39:$D$782,СВЦЭМ!$A$39:$A$782,$A58,СВЦЭМ!$B$39:$B$782,N$44)+'СЕТ СН'!$G$11+СВЦЭМ!$D$10+'СЕТ СН'!$G$6-'СЕТ СН'!$G$23</f>
        <v>2349.3804430199998</v>
      </c>
      <c r="O58" s="36">
        <f>SUMIFS(СВЦЭМ!$D$39:$D$782,СВЦЭМ!$A$39:$A$782,$A58,СВЦЭМ!$B$39:$B$782,O$44)+'СЕТ СН'!$G$11+СВЦЭМ!$D$10+'СЕТ СН'!$G$6-'СЕТ СН'!$G$23</f>
        <v>2381.4900192000005</v>
      </c>
      <c r="P58" s="36">
        <f>SUMIFS(СВЦЭМ!$D$39:$D$782,СВЦЭМ!$A$39:$A$782,$A58,СВЦЭМ!$B$39:$B$782,P$44)+'СЕТ СН'!$G$11+СВЦЭМ!$D$10+'СЕТ СН'!$G$6-'СЕТ СН'!$G$23</f>
        <v>2406.6091134300004</v>
      </c>
      <c r="Q58" s="36">
        <f>SUMIFS(СВЦЭМ!$D$39:$D$782,СВЦЭМ!$A$39:$A$782,$A58,СВЦЭМ!$B$39:$B$782,Q$44)+'СЕТ СН'!$G$11+СВЦЭМ!$D$10+'СЕТ СН'!$G$6-'СЕТ СН'!$G$23</f>
        <v>2416.0504027200004</v>
      </c>
      <c r="R58" s="36">
        <f>SUMIFS(СВЦЭМ!$D$39:$D$782,СВЦЭМ!$A$39:$A$782,$A58,СВЦЭМ!$B$39:$B$782,R$44)+'СЕТ СН'!$G$11+СВЦЭМ!$D$10+'СЕТ СН'!$G$6-'СЕТ СН'!$G$23</f>
        <v>2387.57736768</v>
      </c>
      <c r="S58" s="36">
        <f>SUMIFS(СВЦЭМ!$D$39:$D$782,СВЦЭМ!$A$39:$A$782,$A58,СВЦЭМ!$B$39:$B$782,S$44)+'СЕТ СН'!$G$11+СВЦЭМ!$D$10+'СЕТ СН'!$G$6-'СЕТ СН'!$G$23</f>
        <v>2343.8058508599997</v>
      </c>
      <c r="T58" s="36">
        <f>SUMIFS(СВЦЭМ!$D$39:$D$782,СВЦЭМ!$A$39:$A$782,$A58,СВЦЭМ!$B$39:$B$782,T$44)+'СЕТ СН'!$G$11+СВЦЭМ!$D$10+'СЕТ СН'!$G$6-'СЕТ СН'!$G$23</f>
        <v>2330.8377982299999</v>
      </c>
      <c r="U58" s="36">
        <f>SUMIFS(СВЦЭМ!$D$39:$D$782,СВЦЭМ!$A$39:$A$782,$A58,СВЦЭМ!$B$39:$B$782,U$44)+'СЕТ СН'!$G$11+СВЦЭМ!$D$10+'СЕТ СН'!$G$6-'СЕТ СН'!$G$23</f>
        <v>2323.5556513900001</v>
      </c>
      <c r="V58" s="36">
        <f>SUMIFS(СВЦЭМ!$D$39:$D$782,СВЦЭМ!$A$39:$A$782,$A58,СВЦЭМ!$B$39:$B$782,V$44)+'СЕТ СН'!$G$11+СВЦЭМ!$D$10+'СЕТ СН'!$G$6-'СЕТ СН'!$G$23</f>
        <v>2343.3191847500002</v>
      </c>
      <c r="W58" s="36">
        <f>SUMIFS(СВЦЭМ!$D$39:$D$782,СВЦЭМ!$A$39:$A$782,$A58,СВЦЭМ!$B$39:$B$782,W$44)+'СЕТ СН'!$G$11+СВЦЭМ!$D$10+'СЕТ СН'!$G$6-'СЕТ СН'!$G$23</f>
        <v>2371.0022108499998</v>
      </c>
      <c r="X58" s="36">
        <f>SUMIFS(СВЦЭМ!$D$39:$D$782,СВЦЭМ!$A$39:$A$782,$A58,СВЦЭМ!$B$39:$B$782,X$44)+'СЕТ СН'!$G$11+СВЦЭМ!$D$10+'СЕТ СН'!$G$6-'СЕТ СН'!$G$23</f>
        <v>2403.6178372000004</v>
      </c>
      <c r="Y58" s="36">
        <f>SUMIFS(СВЦЭМ!$D$39:$D$782,СВЦЭМ!$A$39:$A$782,$A58,СВЦЭМ!$B$39:$B$782,Y$44)+'СЕТ СН'!$G$11+СВЦЭМ!$D$10+'СЕТ СН'!$G$6-'СЕТ СН'!$G$23</f>
        <v>2423.0750567000005</v>
      </c>
    </row>
    <row r="59" spans="1:25" ht="15.75" x14ac:dyDescent="0.2">
      <c r="A59" s="35">
        <f t="shared" si="1"/>
        <v>44972</v>
      </c>
      <c r="B59" s="36">
        <f>SUMIFS(СВЦЭМ!$D$39:$D$782,СВЦЭМ!$A$39:$A$782,$A59,СВЦЭМ!$B$39:$B$782,B$44)+'СЕТ СН'!$G$11+СВЦЭМ!$D$10+'СЕТ СН'!$G$6-'СЕТ СН'!$G$23</f>
        <v>2353.4290479900001</v>
      </c>
      <c r="C59" s="36">
        <f>SUMIFS(СВЦЭМ!$D$39:$D$782,СВЦЭМ!$A$39:$A$782,$A59,СВЦЭМ!$B$39:$B$782,C$44)+'СЕТ СН'!$G$11+СВЦЭМ!$D$10+'СЕТ СН'!$G$6-'СЕТ СН'!$G$23</f>
        <v>2378.9757065900003</v>
      </c>
      <c r="D59" s="36">
        <f>SUMIFS(СВЦЭМ!$D$39:$D$782,СВЦЭМ!$A$39:$A$782,$A59,СВЦЭМ!$B$39:$B$782,D$44)+'СЕТ СН'!$G$11+СВЦЭМ!$D$10+'СЕТ СН'!$G$6-'СЕТ СН'!$G$23</f>
        <v>2410.8452519700004</v>
      </c>
      <c r="E59" s="36">
        <f>SUMIFS(СВЦЭМ!$D$39:$D$782,СВЦЭМ!$A$39:$A$782,$A59,СВЦЭМ!$B$39:$B$782,E$44)+'СЕТ СН'!$G$11+СВЦЭМ!$D$10+'СЕТ СН'!$G$6-'СЕТ СН'!$G$23</f>
        <v>2394.8693761499999</v>
      </c>
      <c r="F59" s="36">
        <f>SUMIFS(СВЦЭМ!$D$39:$D$782,СВЦЭМ!$A$39:$A$782,$A59,СВЦЭМ!$B$39:$B$782,F$44)+'СЕТ СН'!$G$11+СВЦЭМ!$D$10+'СЕТ СН'!$G$6-'СЕТ СН'!$G$23</f>
        <v>2363.41213195</v>
      </c>
      <c r="G59" s="36">
        <f>SUMIFS(СВЦЭМ!$D$39:$D$782,СВЦЭМ!$A$39:$A$782,$A59,СВЦЭМ!$B$39:$B$782,G$44)+'СЕТ СН'!$G$11+СВЦЭМ!$D$10+'СЕТ СН'!$G$6-'СЕТ СН'!$G$23</f>
        <v>2279.6012026899998</v>
      </c>
      <c r="H59" s="36">
        <f>SUMIFS(СВЦЭМ!$D$39:$D$782,СВЦЭМ!$A$39:$A$782,$A59,СВЦЭМ!$B$39:$B$782,H$44)+'СЕТ СН'!$G$11+СВЦЭМ!$D$10+'СЕТ СН'!$G$6-'СЕТ СН'!$G$23</f>
        <v>2190.2442881099996</v>
      </c>
      <c r="I59" s="36">
        <f>SUMIFS(СВЦЭМ!$D$39:$D$782,СВЦЭМ!$A$39:$A$782,$A59,СВЦЭМ!$B$39:$B$782,I$44)+'СЕТ СН'!$G$11+СВЦЭМ!$D$10+'СЕТ СН'!$G$6-'СЕТ СН'!$G$23</f>
        <v>2169.9036985599996</v>
      </c>
      <c r="J59" s="36">
        <f>SUMIFS(СВЦЭМ!$D$39:$D$782,СВЦЭМ!$A$39:$A$782,$A59,СВЦЭМ!$B$39:$B$782,J$44)+'СЕТ СН'!$G$11+СВЦЭМ!$D$10+'СЕТ СН'!$G$6-'СЕТ СН'!$G$23</f>
        <v>2132.44524985</v>
      </c>
      <c r="K59" s="36">
        <f>SUMIFS(СВЦЭМ!$D$39:$D$782,СВЦЭМ!$A$39:$A$782,$A59,СВЦЭМ!$B$39:$B$782,K$44)+'СЕТ СН'!$G$11+СВЦЭМ!$D$10+'СЕТ СН'!$G$6-'СЕТ СН'!$G$23</f>
        <v>2127.8316169700001</v>
      </c>
      <c r="L59" s="36">
        <f>SUMIFS(СВЦЭМ!$D$39:$D$782,СВЦЭМ!$A$39:$A$782,$A59,СВЦЭМ!$B$39:$B$782,L$44)+'СЕТ СН'!$G$11+СВЦЭМ!$D$10+'СЕТ СН'!$G$6-'СЕТ СН'!$G$23</f>
        <v>2141.1096584799998</v>
      </c>
      <c r="M59" s="36">
        <f>SUMIFS(СВЦЭМ!$D$39:$D$782,СВЦЭМ!$A$39:$A$782,$A59,СВЦЭМ!$B$39:$B$782,M$44)+'СЕТ СН'!$G$11+СВЦЭМ!$D$10+'СЕТ СН'!$G$6-'СЕТ СН'!$G$23</f>
        <v>2192.3927426599998</v>
      </c>
      <c r="N59" s="36">
        <f>SUMIFS(СВЦЭМ!$D$39:$D$782,СВЦЭМ!$A$39:$A$782,$A59,СВЦЭМ!$B$39:$B$782,N$44)+'СЕТ СН'!$G$11+СВЦЭМ!$D$10+'СЕТ СН'!$G$6-'СЕТ СН'!$G$23</f>
        <v>2217.9199712199998</v>
      </c>
      <c r="O59" s="36">
        <f>SUMIFS(СВЦЭМ!$D$39:$D$782,СВЦЭМ!$A$39:$A$782,$A59,СВЦЭМ!$B$39:$B$782,O$44)+'СЕТ СН'!$G$11+СВЦЭМ!$D$10+'СЕТ СН'!$G$6-'СЕТ СН'!$G$23</f>
        <v>2245.7387126700005</v>
      </c>
      <c r="P59" s="36">
        <f>SUMIFS(СВЦЭМ!$D$39:$D$782,СВЦЭМ!$A$39:$A$782,$A59,СВЦЭМ!$B$39:$B$782,P$44)+'СЕТ СН'!$G$11+СВЦЭМ!$D$10+'СЕТ СН'!$G$6-'СЕТ СН'!$G$23</f>
        <v>2270.6769787399999</v>
      </c>
      <c r="Q59" s="36">
        <f>SUMIFS(СВЦЭМ!$D$39:$D$782,СВЦЭМ!$A$39:$A$782,$A59,СВЦЭМ!$B$39:$B$782,Q$44)+'СЕТ СН'!$G$11+СВЦЭМ!$D$10+'СЕТ СН'!$G$6-'СЕТ СН'!$G$23</f>
        <v>2258.1071199300004</v>
      </c>
      <c r="R59" s="36">
        <f>SUMIFS(СВЦЭМ!$D$39:$D$782,СВЦЭМ!$A$39:$A$782,$A59,СВЦЭМ!$B$39:$B$782,R$44)+'СЕТ СН'!$G$11+СВЦЭМ!$D$10+'СЕТ СН'!$G$6-'СЕТ СН'!$G$23</f>
        <v>2235.6810511699996</v>
      </c>
      <c r="S59" s="36">
        <f>SUMIFS(СВЦЭМ!$D$39:$D$782,СВЦЭМ!$A$39:$A$782,$A59,СВЦЭМ!$B$39:$B$782,S$44)+'СЕТ СН'!$G$11+СВЦЭМ!$D$10+'СЕТ СН'!$G$6-'СЕТ СН'!$G$23</f>
        <v>2177.79248078</v>
      </c>
      <c r="T59" s="36">
        <f>SUMIFS(СВЦЭМ!$D$39:$D$782,СВЦЭМ!$A$39:$A$782,$A59,СВЦЭМ!$B$39:$B$782,T$44)+'СЕТ СН'!$G$11+СВЦЭМ!$D$10+'СЕТ СН'!$G$6-'СЕТ СН'!$G$23</f>
        <v>2117.0098078599999</v>
      </c>
      <c r="U59" s="36">
        <f>SUMIFS(СВЦЭМ!$D$39:$D$782,СВЦЭМ!$A$39:$A$782,$A59,СВЦЭМ!$B$39:$B$782,U$44)+'СЕТ СН'!$G$11+СВЦЭМ!$D$10+'СЕТ СН'!$G$6-'СЕТ СН'!$G$23</f>
        <v>2149.3542957600002</v>
      </c>
      <c r="V59" s="36">
        <f>SUMIFS(СВЦЭМ!$D$39:$D$782,СВЦЭМ!$A$39:$A$782,$A59,СВЦЭМ!$B$39:$B$782,V$44)+'СЕТ СН'!$G$11+СВЦЭМ!$D$10+'СЕТ СН'!$G$6-'СЕТ СН'!$G$23</f>
        <v>2139.0426813100003</v>
      </c>
      <c r="W59" s="36">
        <f>SUMIFS(СВЦЭМ!$D$39:$D$782,СВЦЭМ!$A$39:$A$782,$A59,СВЦЭМ!$B$39:$B$782,W$44)+'СЕТ СН'!$G$11+СВЦЭМ!$D$10+'СЕТ СН'!$G$6-'СЕТ СН'!$G$23</f>
        <v>2139.21923586</v>
      </c>
      <c r="X59" s="36">
        <f>SUMIFS(СВЦЭМ!$D$39:$D$782,СВЦЭМ!$A$39:$A$782,$A59,СВЦЭМ!$B$39:$B$782,X$44)+'СЕТ СН'!$G$11+СВЦЭМ!$D$10+'СЕТ СН'!$G$6-'СЕТ СН'!$G$23</f>
        <v>2213.2749314900002</v>
      </c>
      <c r="Y59" s="36">
        <f>SUMIFS(СВЦЭМ!$D$39:$D$782,СВЦЭМ!$A$39:$A$782,$A59,СВЦЭМ!$B$39:$B$782,Y$44)+'СЕТ СН'!$G$11+СВЦЭМ!$D$10+'СЕТ СН'!$G$6-'СЕТ СН'!$G$23</f>
        <v>2251.6567826600003</v>
      </c>
    </row>
    <row r="60" spans="1:25" ht="15.75" x14ac:dyDescent="0.2">
      <c r="A60" s="35">
        <f t="shared" si="1"/>
        <v>44973</v>
      </c>
      <c r="B60" s="36">
        <f>SUMIFS(СВЦЭМ!$D$39:$D$782,СВЦЭМ!$A$39:$A$782,$A60,СВЦЭМ!$B$39:$B$782,B$44)+'СЕТ СН'!$G$11+СВЦЭМ!$D$10+'СЕТ СН'!$G$6-'СЕТ СН'!$G$23</f>
        <v>2326.8650376200003</v>
      </c>
      <c r="C60" s="36">
        <f>SUMIFS(СВЦЭМ!$D$39:$D$782,СВЦЭМ!$A$39:$A$782,$A60,СВЦЭМ!$B$39:$B$782,C$44)+'СЕТ СН'!$G$11+СВЦЭМ!$D$10+'СЕТ СН'!$G$6-'СЕТ СН'!$G$23</f>
        <v>2374.1885221100001</v>
      </c>
      <c r="D60" s="36">
        <f>SUMIFS(СВЦЭМ!$D$39:$D$782,СВЦЭМ!$A$39:$A$782,$A60,СВЦЭМ!$B$39:$B$782,D$44)+'СЕТ СН'!$G$11+СВЦЭМ!$D$10+'СЕТ СН'!$G$6-'СЕТ СН'!$G$23</f>
        <v>2385.6034752300002</v>
      </c>
      <c r="E60" s="36">
        <f>SUMIFS(СВЦЭМ!$D$39:$D$782,СВЦЭМ!$A$39:$A$782,$A60,СВЦЭМ!$B$39:$B$782,E$44)+'СЕТ СН'!$G$11+СВЦЭМ!$D$10+'СЕТ СН'!$G$6-'СЕТ СН'!$G$23</f>
        <v>2387.0448849900004</v>
      </c>
      <c r="F60" s="36">
        <f>SUMIFS(СВЦЭМ!$D$39:$D$782,СВЦЭМ!$A$39:$A$782,$A60,СВЦЭМ!$B$39:$B$782,F$44)+'СЕТ СН'!$G$11+СВЦЭМ!$D$10+'СЕТ СН'!$G$6-'СЕТ СН'!$G$23</f>
        <v>2367.6026404900003</v>
      </c>
      <c r="G60" s="36">
        <f>SUMIFS(СВЦЭМ!$D$39:$D$782,СВЦЭМ!$A$39:$A$782,$A60,СВЦЭМ!$B$39:$B$782,G$44)+'СЕТ СН'!$G$11+СВЦЭМ!$D$10+'СЕТ СН'!$G$6-'СЕТ СН'!$G$23</f>
        <v>2311.5901138899999</v>
      </c>
      <c r="H60" s="36">
        <f>SUMIFS(СВЦЭМ!$D$39:$D$782,СВЦЭМ!$A$39:$A$782,$A60,СВЦЭМ!$B$39:$B$782,H$44)+'СЕТ СН'!$G$11+СВЦЭМ!$D$10+'СЕТ СН'!$G$6-'СЕТ СН'!$G$23</f>
        <v>2193.1804264699999</v>
      </c>
      <c r="I60" s="36">
        <f>SUMIFS(СВЦЭМ!$D$39:$D$782,СВЦЭМ!$A$39:$A$782,$A60,СВЦЭМ!$B$39:$B$782,I$44)+'СЕТ СН'!$G$11+СВЦЭМ!$D$10+'СЕТ СН'!$G$6-'СЕТ СН'!$G$23</f>
        <v>2150.1076725399998</v>
      </c>
      <c r="J60" s="36">
        <f>SUMIFS(СВЦЭМ!$D$39:$D$782,СВЦЭМ!$A$39:$A$782,$A60,СВЦЭМ!$B$39:$B$782,J$44)+'СЕТ СН'!$G$11+СВЦЭМ!$D$10+'СЕТ СН'!$G$6-'СЕТ СН'!$G$23</f>
        <v>2135.6762114100002</v>
      </c>
      <c r="K60" s="36">
        <f>SUMIFS(СВЦЭМ!$D$39:$D$782,СВЦЭМ!$A$39:$A$782,$A60,СВЦЭМ!$B$39:$B$782,K$44)+'СЕТ СН'!$G$11+СВЦЭМ!$D$10+'СЕТ СН'!$G$6-'СЕТ СН'!$G$23</f>
        <v>2145.9538249400002</v>
      </c>
      <c r="L60" s="36">
        <f>SUMIFS(СВЦЭМ!$D$39:$D$782,СВЦЭМ!$A$39:$A$782,$A60,СВЦЭМ!$B$39:$B$782,L$44)+'СЕТ СН'!$G$11+СВЦЭМ!$D$10+'СЕТ СН'!$G$6-'СЕТ СН'!$G$23</f>
        <v>2166.3227378299998</v>
      </c>
      <c r="M60" s="36">
        <f>SUMIFS(СВЦЭМ!$D$39:$D$782,СВЦЭМ!$A$39:$A$782,$A60,СВЦЭМ!$B$39:$B$782,M$44)+'СЕТ СН'!$G$11+СВЦЭМ!$D$10+'СЕТ СН'!$G$6-'СЕТ СН'!$G$23</f>
        <v>2192.5312530900001</v>
      </c>
      <c r="N60" s="36">
        <f>SUMIFS(СВЦЭМ!$D$39:$D$782,СВЦЭМ!$A$39:$A$782,$A60,СВЦЭМ!$B$39:$B$782,N$44)+'СЕТ СН'!$G$11+СВЦЭМ!$D$10+'СЕТ СН'!$G$6-'СЕТ СН'!$G$23</f>
        <v>2264.7746258699999</v>
      </c>
      <c r="O60" s="36">
        <f>SUMIFS(СВЦЭМ!$D$39:$D$782,СВЦЭМ!$A$39:$A$782,$A60,СВЦЭМ!$B$39:$B$782,O$44)+'СЕТ СН'!$G$11+СВЦЭМ!$D$10+'СЕТ СН'!$G$6-'СЕТ СН'!$G$23</f>
        <v>2290.1675981300004</v>
      </c>
      <c r="P60" s="36">
        <f>SUMIFS(СВЦЭМ!$D$39:$D$782,СВЦЭМ!$A$39:$A$782,$A60,СВЦЭМ!$B$39:$B$782,P$44)+'СЕТ СН'!$G$11+СВЦЭМ!$D$10+'СЕТ СН'!$G$6-'СЕТ СН'!$G$23</f>
        <v>2305.5989229100005</v>
      </c>
      <c r="Q60" s="36">
        <f>SUMIFS(СВЦЭМ!$D$39:$D$782,СВЦЭМ!$A$39:$A$782,$A60,СВЦЭМ!$B$39:$B$782,Q$44)+'СЕТ СН'!$G$11+СВЦЭМ!$D$10+'СЕТ СН'!$G$6-'СЕТ СН'!$G$23</f>
        <v>2310.92263129</v>
      </c>
      <c r="R60" s="36">
        <f>SUMIFS(СВЦЭМ!$D$39:$D$782,СВЦЭМ!$A$39:$A$782,$A60,СВЦЭМ!$B$39:$B$782,R$44)+'СЕТ СН'!$G$11+СВЦЭМ!$D$10+'СЕТ СН'!$G$6-'СЕТ СН'!$G$23</f>
        <v>2294.13061363</v>
      </c>
      <c r="S60" s="36">
        <f>SUMIFS(СВЦЭМ!$D$39:$D$782,СВЦЭМ!$A$39:$A$782,$A60,СВЦЭМ!$B$39:$B$782,S$44)+'СЕТ СН'!$G$11+СВЦЭМ!$D$10+'СЕТ СН'!$G$6-'СЕТ СН'!$G$23</f>
        <v>2234.6996860400004</v>
      </c>
      <c r="T60" s="36">
        <f>SUMIFS(СВЦЭМ!$D$39:$D$782,СВЦЭМ!$A$39:$A$782,$A60,СВЦЭМ!$B$39:$B$782,T$44)+'СЕТ СН'!$G$11+СВЦЭМ!$D$10+'СЕТ СН'!$G$6-'СЕТ СН'!$G$23</f>
        <v>2166.7441766299999</v>
      </c>
      <c r="U60" s="36">
        <f>SUMIFS(СВЦЭМ!$D$39:$D$782,СВЦЭМ!$A$39:$A$782,$A60,СВЦЭМ!$B$39:$B$782,U$44)+'СЕТ СН'!$G$11+СВЦЭМ!$D$10+'СЕТ СН'!$G$6-'СЕТ СН'!$G$23</f>
        <v>2190.75918761</v>
      </c>
      <c r="V60" s="36">
        <f>SUMIFS(СВЦЭМ!$D$39:$D$782,СВЦЭМ!$A$39:$A$782,$A60,СВЦЭМ!$B$39:$B$782,V$44)+'СЕТ СН'!$G$11+СВЦЭМ!$D$10+'СЕТ СН'!$G$6-'СЕТ СН'!$G$23</f>
        <v>2207.9462368599998</v>
      </c>
      <c r="W60" s="36">
        <f>SUMIFS(СВЦЭМ!$D$39:$D$782,СВЦЭМ!$A$39:$A$782,$A60,СВЦЭМ!$B$39:$B$782,W$44)+'СЕТ СН'!$G$11+СВЦЭМ!$D$10+'СЕТ СН'!$G$6-'СЕТ СН'!$G$23</f>
        <v>2249.82390295</v>
      </c>
      <c r="X60" s="36">
        <f>SUMIFS(СВЦЭМ!$D$39:$D$782,СВЦЭМ!$A$39:$A$782,$A60,СВЦЭМ!$B$39:$B$782,X$44)+'СЕТ СН'!$G$11+СВЦЭМ!$D$10+'СЕТ СН'!$G$6-'СЕТ СН'!$G$23</f>
        <v>2312.9001121000001</v>
      </c>
      <c r="Y60" s="36">
        <f>SUMIFS(СВЦЭМ!$D$39:$D$782,СВЦЭМ!$A$39:$A$782,$A60,СВЦЭМ!$B$39:$B$782,Y$44)+'СЕТ СН'!$G$11+СВЦЭМ!$D$10+'СЕТ СН'!$G$6-'СЕТ СН'!$G$23</f>
        <v>2336.2170051499997</v>
      </c>
    </row>
    <row r="61" spans="1:25" ht="15.75" x14ac:dyDescent="0.2">
      <c r="A61" s="35">
        <f t="shared" si="1"/>
        <v>44974</v>
      </c>
      <c r="B61" s="36">
        <f>SUMIFS(СВЦЭМ!$D$39:$D$782,СВЦЭМ!$A$39:$A$782,$A61,СВЦЭМ!$B$39:$B$782,B$44)+'СЕТ СН'!$G$11+СВЦЭМ!$D$10+'СЕТ СН'!$G$6-'СЕТ СН'!$G$23</f>
        <v>2501.9830743700004</v>
      </c>
      <c r="C61" s="36">
        <f>SUMIFS(СВЦЭМ!$D$39:$D$782,СВЦЭМ!$A$39:$A$782,$A61,СВЦЭМ!$B$39:$B$782,C$44)+'СЕТ СН'!$G$11+СВЦЭМ!$D$10+'СЕТ СН'!$G$6-'СЕТ СН'!$G$23</f>
        <v>2550.9783480900005</v>
      </c>
      <c r="D61" s="36">
        <f>SUMIFS(СВЦЭМ!$D$39:$D$782,СВЦЭМ!$A$39:$A$782,$A61,СВЦЭМ!$B$39:$B$782,D$44)+'СЕТ СН'!$G$11+СВЦЭМ!$D$10+'СЕТ СН'!$G$6-'СЕТ СН'!$G$23</f>
        <v>2561.8790458800004</v>
      </c>
      <c r="E61" s="36">
        <f>SUMIFS(СВЦЭМ!$D$39:$D$782,СВЦЭМ!$A$39:$A$782,$A61,СВЦЭМ!$B$39:$B$782,E$44)+'СЕТ СН'!$G$11+СВЦЭМ!$D$10+'СЕТ СН'!$G$6-'СЕТ СН'!$G$23</f>
        <v>2559.3128329000001</v>
      </c>
      <c r="F61" s="36">
        <f>SUMIFS(СВЦЭМ!$D$39:$D$782,СВЦЭМ!$A$39:$A$782,$A61,СВЦЭМ!$B$39:$B$782,F$44)+'СЕТ СН'!$G$11+СВЦЭМ!$D$10+'СЕТ СН'!$G$6-'СЕТ СН'!$G$23</f>
        <v>2512.9925316700001</v>
      </c>
      <c r="G61" s="36">
        <f>SUMIFS(СВЦЭМ!$D$39:$D$782,СВЦЭМ!$A$39:$A$782,$A61,СВЦЭМ!$B$39:$B$782,G$44)+'СЕТ СН'!$G$11+СВЦЭМ!$D$10+'СЕТ СН'!$G$6-'СЕТ СН'!$G$23</f>
        <v>2451.6269337599997</v>
      </c>
      <c r="H61" s="36">
        <f>SUMIFS(СВЦЭМ!$D$39:$D$782,СВЦЭМ!$A$39:$A$782,$A61,СВЦЭМ!$B$39:$B$782,H$44)+'СЕТ СН'!$G$11+СВЦЭМ!$D$10+'СЕТ СН'!$G$6-'СЕТ СН'!$G$23</f>
        <v>2362.5392865100002</v>
      </c>
      <c r="I61" s="36">
        <f>SUMIFS(СВЦЭМ!$D$39:$D$782,СВЦЭМ!$A$39:$A$782,$A61,СВЦЭМ!$B$39:$B$782,I$44)+'СЕТ СН'!$G$11+СВЦЭМ!$D$10+'СЕТ СН'!$G$6-'СЕТ СН'!$G$23</f>
        <v>2331.0134700099998</v>
      </c>
      <c r="J61" s="36">
        <f>SUMIFS(СВЦЭМ!$D$39:$D$782,СВЦЭМ!$A$39:$A$782,$A61,СВЦЭМ!$B$39:$B$782,J$44)+'СЕТ СН'!$G$11+СВЦЭМ!$D$10+'СЕТ СН'!$G$6-'СЕТ СН'!$G$23</f>
        <v>2292.1978906800005</v>
      </c>
      <c r="K61" s="36">
        <f>SUMIFS(СВЦЭМ!$D$39:$D$782,СВЦЭМ!$A$39:$A$782,$A61,СВЦЭМ!$B$39:$B$782,K$44)+'СЕТ СН'!$G$11+СВЦЭМ!$D$10+'СЕТ СН'!$G$6-'СЕТ СН'!$G$23</f>
        <v>2281.5120071900001</v>
      </c>
      <c r="L61" s="36">
        <f>SUMIFS(СВЦЭМ!$D$39:$D$782,СВЦЭМ!$A$39:$A$782,$A61,СВЦЭМ!$B$39:$B$782,L$44)+'СЕТ СН'!$G$11+СВЦЭМ!$D$10+'СЕТ СН'!$G$6-'СЕТ СН'!$G$23</f>
        <v>2281.2578034200005</v>
      </c>
      <c r="M61" s="36">
        <f>SUMIFS(СВЦЭМ!$D$39:$D$782,СВЦЭМ!$A$39:$A$782,$A61,СВЦЭМ!$B$39:$B$782,M$44)+'СЕТ СН'!$G$11+СВЦЭМ!$D$10+'СЕТ СН'!$G$6-'СЕТ СН'!$G$23</f>
        <v>2289.3709999900002</v>
      </c>
      <c r="N61" s="36">
        <f>SUMIFS(СВЦЭМ!$D$39:$D$782,СВЦЭМ!$A$39:$A$782,$A61,СВЦЭМ!$B$39:$B$782,N$44)+'СЕТ СН'!$G$11+СВЦЭМ!$D$10+'СЕТ СН'!$G$6-'СЕТ СН'!$G$23</f>
        <v>2324.4984973299997</v>
      </c>
      <c r="O61" s="36">
        <f>SUMIFS(СВЦЭМ!$D$39:$D$782,СВЦЭМ!$A$39:$A$782,$A61,СВЦЭМ!$B$39:$B$782,O$44)+'СЕТ СН'!$G$11+СВЦЭМ!$D$10+'СЕТ СН'!$G$6-'СЕТ СН'!$G$23</f>
        <v>2354.1615996600003</v>
      </c>
      <c r="P61" s="36">
        <f>SUMIFS(СВЦЭМ!$D$39:$D$782,СВЦЭМ!$A$39:$A$782,$A61,СВЦЭМ!$B$39:$B$782,P$44)+'СЕТ СН'!$G$11+СВЦЭМ!$D$10+'СЕТ СН'!$G$6-'СЕТ СН'!$G$23</f>
        <v>2380.2298477499999</v>
      </c>
      <c r="Q61" s="36">
        <f>SUMIFS(СВЦЭМ!$D$39:$D$782,СВЦЭМ!$A$39:$A$782,$A61,СВЦЭМ!$B$39:$B$782,Q$44)+'СЕТ СН'!$G$11+СВЦЭМ!$D$10+'СЕТ СН'!$G$6-'СЕТ СН'!$G$23</f>
        <v>2367.1056100400001</v>
      </c>
      <c r="R61" s="36">
        <f>SUMIFS(СВЦЭМ!$D$39:$D$782,СВЦЭМ!$A$39:$A$782,$A61,СВЦЭМ!$B$39:$B$782,R$44)+'СЕТ СН'!$G$11+СВЦЭМ!$D$10+'СЕТ СН'!$G$6-'СЕТ СН'!$G$23</f>
        <v>2339.2969810800005</v>
      </c>
      <c r="S61" s="36">
        <f>SUMIFS(СВЦЭМ!$D$39:$D$782,СВЦЭМ!$A$39:$A$782,$A61,СВЦЭМ!$B$39:$B$782,S$44)+'СЕТ СН'!$G$11+СВЦЭМ!$D$10+'СЕТ СН'!$G$6-'СЕТ СН'!$G$23</f>
        <v>2283.1417899899998</v>
      </c>
      <c r="T61" s="36">
        <f>SUMIFS(СВЦЭМ!$D$39:$D$782,СВЦЭМ!$A$39:$A$782,$A61,СВЦЭМ!$B$39:$B$782,T$44)+'СЕТ СН'!$G$11+СВЦЭМ!$D$10+'СЕТ СН'!$G$6-'СЕТ СН'!$G$23</f>
        <v>2249.0202300399997</v>
      </c>
      <c r="U61" s="36">
        <f>SUMIFS(СВЦЭМ!$D$39:$D$782,СВЦЭМ!$A$39:$A$782,$A61,СВЦЭМ!$B$39:$B$782,U$44)+'СЕТ СН'!$G$11+СВЦЭМ!$D$10+'СЕТ СН'!$G$6-'СЕТ СН'!$G$23</f>
        <v>2283.5041830300006</v>
      </c>
      <c r="V61" s="36">
        <f>SUMIFS(СВЦЭМ!$D$39:$D$782,СВЦЭМ!$A$39:$A$782,$A61,СВЦЭМ!$B$39:$B$782,V$44)+'СЕТ СН'!$G$11+СВЦЭМ!$D$10+'СЕТ СН'!$G$6-'СЕТ СН'!$G$23</f>
        <v>2312.5524461200002</v>
      </c>
      <c r="W61" s="36">
        <f>SUMIFS(СВЦЭМ!$D$39:$D$782,СВЦЭМ!$A$39:$A$782,$A61,СВЦЭМ!$B$39:$B$782,W$44)+'СЕТ СН'!$G$11+СВЦЭМ!$D$10+'СЕТ СН'!$G$6-'СЕТ СН'!$G$23</f>
        <v>2371.1278156200005</v>
      </c>
      <c r="X61" s="36">
        <f>SUMIFS(СВЦЭМ!$D$39:$D$782,СВЦЭМ!$A$39:$A$782,$A61,СВЦЭМ!$B$39:$B$782,X$44)+'СЕТ СН'!$G$11+СВЦЭМ!$D$10+'СЕТ СН'!$G$6-'СЕТ СН'!$G$23</f>
        <v>2393.3334995000005</v>
      </c>
      <c r="Y61" s="36">
        <f>SUMIFS(СВЦЭМ!$D$39:$D$782,СВЦЭМ!$A$39:$A$782,$A61,СВЦЭМ!$B$39:$B$782,Y$44)+'СЕТ СН'!$G$11+СВЦЭМ!$D$10+'СЕТ СН'!$G$6-'СЕТ СН'!$G$23</f>
        <v>2417.3333005900004</v>
      </c>
    </row>
    <row r="62" spans="1:25" ht="15.75" x14ac:dyDescent="0.2">
      <c r="A62" s="35">
        <f t="shared" si="1"/>
        <v>44975</v>
      </c>
      <c r="B62" s="36">
        <f>SUMIFS(СВЦЭМ!$D$39:$D$782,СВЦЭМ!$A$39:$A$782,$A62,СВЦЭМ!$B$39:$B$782,B$44)+'СЕТ СН'!$G$11+СВЦЭМ!$D$10+'СЕТ СН'!$G$6-'СЕТ СН'!$G$23</f>
        <v>2332.8244889200005</v>
      </c>
      <c r="C62" s="36">
        <f>SUMIFS(СВЦЭМ!$D$39:$D$782,СВЦЭМ!$A$39:$A$782,$A62,СВЦЭМ!$B$39:$B$782,C$44)+'СЕТ СН'!$G$11+СВЦЭМ!$D$10+'СЕТ СН'!$G$6-'СЕТ СН'!$G$23</f>
        <v>2394.6422967899998</v>
      </c>
      <c r="D62" s="36">
        <f>SUMIFS(СВЦЭМ!$D$39:$D$782,СВЦЭМ!$A$39:$A$782,$A62,СВЦЭМ!$B$39:$B$782,D$44)+'СЕТ СН'!$G$11+СВЦЭМ!$D$10+'СЕТ СН'!$G$6-'СЕТ СН'!$G$23</f>
        <v>2405.2257115399998</v>
      </c>
      <c r="E62" s="36">
        <f>SUMIFS(СВЦЭМ!$D$39:$D$782,СВЦЭМ!$A$39:$A$782,$A62,СВЦЭМ!$B$39:$B$782,E$44)+'СЕТ СН'!$G$11+СВЦЭМ!$D$10+'СЕТ СН'!$G$6-'СЕТ СН'!$G$23</f>
        <v>2412.2719988899998</v>
      </c>
      <c r="F62" s="36">
        <f>SUMIFS(СВЦЭМ!$D$39:$D$782,СВЦЭМ!$A$39:$A$782,$A62,СВЦЭМ!$B$39:$B$782,F$44)+'СЕТ СН'!$G$11+СВЦЭМ!$D$10+'СЕТ СН'!$G$6-'СЕТ СН'!$G$23</f>
        <v>2387.3353566300002</v>
      </c>
      <c r="G62" s="36">
        <f>SUMIFS(СВЦЭМ!$D$39:$D$782,СВЦЭМ!$A$39:$A$782,$A62,СВЦЭМ!$B$39:$B$782,G$44)+'СЕТ СН'!$G$11+СВЦЭМ!$D$10+'СЕТ СН'!$G$6-'СЕТ СН'!$G$23</f>
        <v>2370.66094935</v>
      </c>
      <c r="H62" s="36">
        <f>SUMIFS(СВЦЭМ!$D$39:$D$782,СВЦЭМ!$A$39:$A$782,$A62,СВЦЭМ!$B$39:$B$782,H$44)+'СЕТ СН'!$G$11+СВЦЭМ!$D$10+'СЕТ СН'!$G$6-'СЕТ СН'!$G$23</f>
        <v>2364.0605101500005</v>
      </c>
      <c r="I62" s="36">
        <f>SUMIFS(СВЦЭМ!$D$39:$D$782,СВЦЭМ!$A$39:$A$782,$A62,СВЦЭМ!$B$39:$B$782,I$44)+'СЕТ СН'!$G$11+СВЦЭМ!$D$10+'СЕТ СН'!$G$6-'СЕТ СН'!$G$23</f>
        <v>2368.1591270099998</v>
      </c>
      <c r="J62" s="36">
        <f>SUMIFS(СВЦЭМ!$D$39:$D$782,СВЦЭМ!$A$39:$A$782,$A62,СВЦЭМ!$B$39:$B$782,J$44)+'СЕТ СН'!$G$11+СВЦЭМ!$D$10+'СЕТ СН'!$G$6-'СЕТ СН'!$G$23</f>
        <v>2359.19724451</v>
      </c>
      <c r="K62" s="36">
        <f>SUMIFS(СВЦЭМ!$D$39:$D$782,СВЦЭМ!$A$39:$A$782,$A62,СВЦЭМ!$B$39:$B$782,K$44)+'СЕТ СН'!$G$11+СВЦЭМ!$D$10+'СЕТ СН'!$G$6-'СЕТ СН'!$G$23</f>
        <v>2251.8882775500006</v>
      </c>
      <c r="L62" s="36">
        <f>SUMIFS(СВЦЭМ!$D$39:$D$782,СВЦЭМ!$A$39:$A$782,$A62,СВЦЭМ!$B$39:$B$782,L$44)+'СЕТ СН'!$G$11+СВЦЭМ!$D$10+'СЕТ СН'!$G$6-'СЕТ СН'!$G$23</f>
        <v>2233.2616393500002</v>
      </c>
      <c r="M62" s="36">
        <f>SUMIFS(СВЦЭМ!$D$39:$D$782,СВЦЭМ!$A$39:$A$782,$A62,СВЦЭМ!$B$39:$B$782,M$44)+'СЕТ СН'!$G$11+СВЦЭМ!$D$10+'СЕТ СН'!$G$6-'СЕТ СН'!$G$23</f>
        <v>2249.57449731</v>
      </c>
      <c r="N62" s="36">
        <f>SUMIFS(СВЦЭМ!$D$39:$D$782,СВЦЭМ!$A$39:$A$782,$A62,СВЦЭМ!$B$39:$B$782,N$44)+'СЕТ СН'!$G$11+СВЦЭМ!$D$10+'СЕТ СН'!$G$6-'СЕТ СН'!$G$23</f>
        <v>2285.8244182099997</v>
      </c>
      <c r="O62" s="36">
        <f>SUMIFS(СВЦЭМ!$D$39:$D$782,СВЦЭМ!$A$39:$A$782,$A62,СВЦЭМ!$B$39:$B$782,O$44)+'СЕТ СН'!$G$11+СВЦЭМ!$D$10+'СЕТ СН'!$G$6-'СЕТ СН'!$G$23</f>
        <v>2304.2073841700003</v>
      </c>
      <c r="P62" s="36">
        <f>SUMIFS(СВЦЭМ!$D$39:$D$782,СВЦЭМ!$A$39:$A$782,$A62,СВЦЭМ!$B$39:$B$782,P$44)+'СЕТ СН'!$G$11+СВЦЭМ!$D$10+'СЕТ СН'!$G$6-'СЕТ СН'!$G$23</f>
        <v>2309.4622782100005</v>
      </c>
      <c r="Q62" s="36">
        <f>SUMIFS(СВЦЭМ!$D$39:$D$782,СВЦЭМ!$A$39:$A$782,$A62,СВЦЭМ!$B$39:$B$782,Q$44)+'СЕТ СН'!$G$11+СВЦЭМ!$D$10+'СЕТ СН'!$G$6-'СЕТ СН'!$G$23</f>
        <v>2310.01632651</v>
      </c>
      <c r="R62" s="36">
        <f>SUMIFS(СВЦЭМ!$D$39:$D$782,СВЦЭМ!$A$39:$A$782,$A62,СВЦЭМ!$B$39:$B$782,R$44)+'СЕТ СН'!$G$11+СВЦЭМ!$D$10+'СЕТ СН'!$G$6-'СЕТ СН'!$G$23</f>
        <v>2313.0903652400002</v>
      </c>
      <c r="S62" s="36">
        <f>SUMIFS(СВЦЭМ!$D$39:$D$782,СВЦЭМ!$A$39:$A$782,$A62,СВЦЭМ!$B$39:$B$782,S$44)+'СЕТ СН'!$G$11+СВЦЭМ!$D$10+'СЕТ СН'!$G$6-'СЕТ СН'!$G$23</f>
        <v>2312.13570944</v>
      </c>
      <c r="T62" s="36">
        <f>SUMIFS(СВЦЭМ!$D$39:$D$782,СВЦЭМ!$A$39:$A$782,$A62,СВЦЭМ!$B$39:$B$782,T$44)+'СЕТ СН'!$G$11+СВЦЭМ!$D$10+'СЕТ СН'!$G$6-'СЕТ СН'!$G$23</f>
        <v>2279.0836686700004</v>
      </c>
      <c r="U62" s="36">
        <f>SUMIFS(СВЦЭМ!$D$39:$D$782,СВЦЭМ!$A$39:$A$782,$A62,СВЦЭМ!$B$39:$B$782,U$44)+'СЕТ СН'!$G$11+СВЦЭМ!$D$10+'СЕТ СН'!$G$6-'СЕТ СН'!$G$23</f>
        <v>2274.1830024999999</v>
      </c>
      <c r="V62" s="36">
        <f>SUMIFS(СВЦЭМ!$D$39:$D$782,СВЦЭМ!$A$39:$A$782,$A62,СВЦЭМ!$B$39:$B$782,V$44)+'СЕТ СН'!$G$11+СВЦЭМ!$D$10+'СЕТ СН'!$G$6-'СЕТ СН'!$G$23</f>
        <v>2267.7242693300004</v>
      </c>
      <c r="W62" s="36">
        <f>SUMIFS(СВЦЭМ!$D$39:$D$782,СВЦЭМ!$A$39:$A$782,$A62,СВЦЭМ!$B$39:$B$782,W$44)+'СЕТ СН'!$G$11+СВЦЭМ!$D$10+'СЕТ СН'!$G$6-'СЕТ СН'!$G$23</f>
        <v>2309.7873278799998</v>
      </c>
      <c r="X62" s="36">
        <f>SUMIFS(СВЦЭМ!$D$39:$D$782,СВЦЭМ!$A$39:$A$782,$A62,СВЦЭМ!$B$39:$B$782,X$44)+'СЕТ СН'!$G$11+СВЦЭМ!$D$10+'СЕТ СН'!$G$6-'СЕТ СН'!$G$23</f>
        <v>2314.2962813000004</v>
      </c>
      <c r="Y62" s="36">
        <f>SUMIFS(СВЦЭМ!$D$39:$D$782,СВЦЭМ!$A$39:$A$782,$A62,СВЦЭМ!$B$39:$B$782,Y$44)+'СЕТ СН'!$G$11+СВЦЭМ!$D$10+'СЕТ СН'!$G$6-'СЕТ СН'!$G$23</f>
        <v>2369.1339262299998</v>
      </c>
    </row>
    <row r="63" spans="1:25" ht="15.75" x14ac:dyDescent="0.2">
      <c r="A63" s="35">
        <f t="shared" si="1"/>
        <v>44976</v>
      </c>
      <c r="B63" s="36">
        <f>SUMIFS(СВЦЭМ!$D$39:$D$782,СВЦЭМ!$A$39:$A$782,$A63,СВЦЭМ!$B$39:$B$782,B$44)+'СЕТ СН'!$G$11+СВЦЭМ!$D$10+'СЕТ СН'!$G$6-'СЕТ СН'!$G$23</f>
        <v>2441.2846726600001</v>
      </c>
      <c r="C63" s="36">
        <f>SUMIFS(СВЦЭМ!$D$39:$D$782,СВЦЭМ!$A$39:$A$782,$A63,СВЦЭМ!$B$39:$B$782,C$44)+'СЕТ СН'!$G$11+СВЦЭМ!$D$10+'СЕТ СН'!$G$6-'СЕТ СН'!$G$23</f>
        <v>2477.4816004100003</v>
      </c>
      <c r="D63" s="36">
        <f>SUMIFS(СВЦЭМ!$D$39:$D$782,СВЦЭМ!$A$39:$A$782,$A63,СВЦЭМ!$B$39:$B$782,D$44)+'СЕТ СН'!$G$11+СВЦЭМ!$D$10+'СЕТ СН'!$G$6-'СЕТ СН'!$G$23</f>
        <v>2471.8281970500002</v>
      </c>
      <c r="E63" s="36">
        <f>SUMIFS(СВЦЭМ!$D$39:$D$782,СВЦЭМ!$A$39:$A$782,$A63,СВЦЭМ!$B$39:$B$782,E$44)+'СЕТ СН'!$G$11+СВЦЭМ!$D$10+'СЕТ СН'!$G$6-'СЕТ СН'!$G$23</f>
        <v>2476.11247465</v>
      </c>
      <c r="F63" s="36">
        <f>SUMIFS(СВЦЭМ!$D$39:$D$782,СВЦЭМ!$A$39:$A$782,$A63,СВЦЭМ!$B$39:$B$782,F$44)+'СЕТ СН'!$G$11+СВЦЭМ!$D$10+'СЕТ СН'!$G$6-'СЕТ СН'!$G$23</f>
        <v>2490.1105740700004</v>
      </c>
      <c r="G63" s="36">
        <f>SUMIFS(СВЦЭМ!$D$39:$D$782,СВЦЭМ!$A$39:$A$782,$A63,СВЦЭМ!$B$39:$B$782,G$44)+'СЕТ СН'!$G$11+СВЦЭМ!$D$10+'СЕТ СН'!$G$6-'СЕТ СН'!$G$23</f>
        <v>2474.6077583599999</v>
      </c>
      <c r="H63" s="36">
        <f>SUMIFS(СВЦЭМ!$D$39:$D$782,СВЦЭМ!$A$39:$A$782,$A63,СВЦЭМ!$B$39:$B$782,H$44)+'СЕТ СН'!$G$11+СВЦЭМ!$D$10+'СЕТ СН'!$G$6-'СЕТ СН'!$G$23</f>
        <v>2466.0989832699997</v>
      </c>
      <c r="I63" s="36">
        <f>SUMIFS(СВЦЭМ!$D$39:$D$782,СВЦЭМ!$A$39:$A$782,$A63,СВЦЭМ!$B$39:$B$782,I$44)+'СЕТ СН'!$G$11+СВЦЭМ!$D$10+'СЕТ СН'!$G$6-'СЕТ СН'!$G$23</f>
        <v>2480.0868131300003</v>
      </c>
      <c r="J63" s="36">
        <f>SUMIFS(СВЦЭМ!$D$39:$D$782,СВЦЭМ!$A$39:$A$782,$A63,СВЦЭМ!$B$39:$B$782,J$44)+'СЕТ СН'!$G$11+СВЦЭМ!$D$10+'СЕТ СН'!$G$6-'СЕТ СН'!$G$23</f>
        <v>2408.8257037900003</v>
      </c>
      <c r="K63" s="36">
        <f>SUMIFS(СВЦЭМ!$D$39:$D$782,СВЦЭМ!$A$39:$A$782,$A63,СВЦЭМ!$B$39:$B$782,K$44)+'СЕТ СН'!$G$11+СВЦЭМ!$D$10+'СЕТ СН'!$G$6-'СЕТ СН'!$G$23</f>
        <v>2370.3476929799999</v>
      </c>
      <c r="L63" s="36">
        <f>SUMIFS(СВЦЭМ!$D$39:$D$782,СВЦЭМ!$A$39:$A$782,$A63,СВЦЭМ!$B$39:$B$782,L$44)+'СЕТ СН'!$G$11+СВЦЭМ!$D$10+'СЕТ СН'!$G$6-'СЕТ СН'!$G$23</f>
        <v>2331.21333306</v>
      </c>
      <c r="M63" s="36">
        <f>SUMIFS(СВЦЭМ!$D$39:$D$782,СВЦЭМ!$A$39:$A$782,$A63,СВЦЭМ!$B$39:$B$782,M$44)+'СЕТ СН'!$G$11+СВЦЭМ!$D$10+'СЕТ СН'!$G$6-'СЕТ СН'!$G$23</f>
        <v>2335.5349616900003</v>
      </c>
      <c r="N63" s="36">
        <f>SUMIFS(СВЦЭМ!$D$39:$D$782,СВЦЭМ!$A$39:$A$782,$A63,СВЦЭМ!$B$39:$B$782,N$44)+'СЕТ СН'!$G$11+СВЦЭМ!$D$10+'СЕТ СН'!$G$6-'СЕТ СН'!$G$23</f>
        <v>2355.1870274800003</v>
      </c>
      <c r="O63" s="36">
        <f>SUMIFS(СВЦЭМ!$D$39:$D$782,СВЦЭМ!$A$39:$A$782,$A63,СВЦЭМ!$B$39:$B$782,O$44)+'СЕТ СН'!$G$11+СВЦЭМ!$D$10+'СЕТ СН'!$G$6-'СЕТ СН'!$G$23</f>
        <v>2299.8941860699997</v>
      </c>
      <c r="P63" s="36">
        <f>SUMIFS(СВЦЭМ!$D$39:$D$782,СВЦЭМ!$A$39:$A$782,$A63,СВЦЭМ!$B$39:$B$782,P$44)+'СЕТ СН'!$G$11+СВЦЭМ!$D$10+'СЕТ СН'!$G$6-'СЕТ СН'!$G$23</f>
        <v>2433.5724036199999</v>
      </c>
      <c r="Q63" s="36">
        <f>SUMIFS(СВЦЭМ!$D$39:$D$782,СВЦЭМ!$A$39:$A$782,$A63,СВЦЭМ!$B$39:$B$782,Q$44)+'СЕТ СН'!$G$11+СВЦЭМ!$D$10+'СЕТ СН'!$G$6-'СЕТ СН'!$G$23</f>
        <v>2449.7194524100005</v>
      </c>
      <c r="R63" s="36">
        <f>SUMIFS(СВЦЭМ!$D$39:$D$782,СВЦЭМ!$A$39:$A$782,$A63,СВЦЭМ!$B$39:$B$782,R$44)+'СЕТ СН'!$G$11+СВЦЭМ!$D$10+'СЕТ СН'!$G$6-'СЕТ СН'!$G$23</f>
        <v>2453.8722937100001</v>
      </c>
      <c r="S63" s="36">
        <f>SUMIFS(СВЦЭМ!$D$39:$D$782,СВЦЭМ!$A$39:$A$782,$A63,СВЦЭМ!$B$39:$B$782,S$44)+'СЕТ СН'!$G$11+СВЦЭМ!$D$10+'СЕТ СН'!$G$6-'СЕТ СН'!$G$23</f>
        <v>2425.6178079299998</v>
      </c>
      <c r="T63" s="36">
        <f>SUMIFS(СВЦЭМ!$D$39:$D$782,СВЦЭМ!$A$39:$A$782,$A63,СВЦЭМ!$B$39:$B$782,T$44)+'СЕТ СН'!$G$11+СВЦЭМ!$D$10+'СЕТ СН'!$G$6-'СЕТ СН'!$G$23</f>
        <v>2363.1225435900005</v>
      </c>
      <c r="U63" s="36">
        <f>SUMIFS(СВЦЭМ!$D$39:$D$782,СВЦЭМ!$A$39:$A$782,$A63,СВЦЭМ!$B$39:$B$782,U$44)+'СЕТ СН'!$G$11+СВЦЭМ!$D$10+'СЕТ СН'!$G$6-'СЕТ СН'!$G$23</f>
        <v>2306.2993447400004</v>
      </c>
      <c r="V63" s="36">
        <f>SUMIFS(СВЦЭМ!$D$39:$D$782,СВЦЭМ!$A$39:$A$782,$A63,СВЦЭМ!$B$39:$B$782,V$44)+'СЕТ СН'!$G$11+СВЦЭМ!$D$10+'СЕТ СН'!$G$6-'СЕТ СН'!$G$23</f>
        <v>2242.4389827799996</v>
      </c>
      <c r="W63" s="36">
        <f>SUMIFS(СВЦЭМ!$D$39:$D$782,СВЦЭМ!$A$39:$A$782,$A63,СВЦЭМ!$B$39:$B$782,W$44)+'СЕТ СН'!$G$11+СВЦЭМ!$D$10+'СЕТ СН'!$G$6-'СЕТ СН'!$G$23</f>
        <v>2344.6230700900005</v>
      </c>
      <c r="X63" s="36">
        <f>SUMIFS(СВЦЭМ!$D$39:$D$782,СВЦЭМ!$A$39:$A$782,$A63,СВЦЭМ!$B$39:$B$782,X$44)+'СЕТ СН'!$G$11+СВЦЭМ!$D$10+'СЕТ СН'!$G$6-'СЕТ СН'!$G$23</f>
        <v>2394.1490158799998</v>
      </c>
      <c r="Y63" s="36">
        <f>SUMIFS(СВЦЭМ!$D$39:$D$782,СВЦЭМ!$A$39:$A$782,$A63,СВЦЭМ!$B$39:$B$782,Y$44)+'СЕТ СН'!$G$11+СВЦЭМ!$D$10+'СЕТ СН'!$G$6-'СЕТ СН'!$G$23</f>
        <v>2413.3988945600004</v>
      </c>
    </row>
    <row r="64" spans="1:25" ht="15.75" x14ac:dyDescent="0.2">
      <c r="A64" s="35">
        <f t="shared" si="1"/>
        <v>44977</v>
      </c>
      <c r="B64" s="36">
        <f>SUMIFS(СВЦЭМ!$D$39:$D$782,СВЦЭМ!$A$39:$A$782,$A64,СВЦЭМ!$B$39:$B$782,B$44)+'СЕТ СН'!$G$11+СВЦЭМ!$D$10+'СЕТ СН'!$G$6-'СЕТ СН'!$G$23</f>
        <v>2485.66594119</v>
      </c>
      <c r="C64" s="36">
        <f>SUMIFS(СВЦЭМ!$D$39:$D$782,СВЦЭМ!$A$39:$A$782,$A64,СВЦЭМ!$B$39:$B$782,C$44)+'СЕТ СН'!$G$11+СВЦЭМ!$D$10+'СЕТ СН'!$G$6-'СЕТ СН'!$G$23</f>
        <v>2459.2949394400002</v>
      </c>
      <c r="D64" s="36">
        <f>SUMIFS(СВЦЭМ!$D$39:$D$782,СВЦЭМ!$A$39:$A$782,$A64,СВЦЭМ!$B$39:$B$782,D$44)+'СЕТ СН'!$G$11+СВЦЭМ!$D$10+'СЕТ СН'!$G$6-'СЕТ СН'!$G$23</f>
        <v>2470.4315277000005</v>
      </c>
      <c r="E64" s="36">
        <f>SUMIFS(СВЦЭМ!$D$39:$D$782,СВЦЭМ!$A$39:$A$782,$A64,СВЦЭМ!$B$39:$B$782,E$44)+'СЕТ СН'!$G$11+СВЦЭМ!$D$10+'СЕТ СН'!$G$6-'СЕТ СН'!$G$23</f>
        <v>2477.1897612000002</v>
      </c>
      <c r="F64" s="36">
        <f>SUMIFS(СВЦЭМ!$D$39:$D$782,СВЦЭМ!$A$39:$A$782,$A64,СВЦЭМ!$B$39:$B$782,F$44)+'СЕТ СН'!$G$11+СВЦЭМ!$D$10+'СЕТ СН'!$G$6-'СЕТ СН'!$G$23</f>
        <v>2445.9011147500005</v>
      </c>
      <c r="G64" s="36">
        <f>SUMIFS(СВЦЭМ!$D$39:$D$782,СВЦЭМ!$A$39:$A$782,$A64,СВЦЭМ!$B$39:$B$782,G$44)+'СЕТ СН'!$G$11+СВЦЭМ!$D$10+'СЕТ СН'!$G$6-'СЕТ СН'!$G$23</f>
        <v>2433.5005091499997</v>
      </c>
      <c r="H64" s="36">
        <f>SUMIFS(СВЦЭМ!$D$39:$D$782,СВЦЭМ!$A$39:$A$782,$A64,СВЦЭМ!$B$39:$B$782,H$44)+'СЕТ СН'!$G$11+СВЦЭМ!$D$10+'СЕТ СН'!$G$6-'СЕТ СН'!$G$23</f>
        <v>2387.60852729</v>
      </c>
      <c r="I64" s="36">
        <f>SUMIFS(СВЦЭМ!$D$39:$D$782,СВЦЭМ!$A$39:$A$782,$A64,СВЦЭМ!$B$39:$B$782,I$44)+'СЕТ СН'!$G$11+СВЦЭМ!$D$10+'СЕТ СН'!$G$6-'СЕТ СН'!$G$23</f>
        <v>2318.7147524800002</v>
      </c>
      <c r="J64" s="36">
        <f>SUMIFS(СВЦЭМ!$D$39:$D$782,СВЦЭМ!$A$39:$A$782,$A64,СВЦЭМ!$B$39:$B$782,J$44)+'СЕТ СН'!$G$11+СВЦЭМ!$D$10+'СЕТ СН'!$G$6-'СЕТ СН'!$G$23</f>
        <v>2275.5221925900005</v>
      </c>
      <c r="K64" s="36">
        <f>SUMIFS(СВЦЭМ!$D$39:$D$782,СВЦЭМ!$A$39:$A$782,$A64,СВЦЭМ!$B$39:$B$782,K$44)+'СЕТ СН'!$G$11+СВЦЭМ!$D$10+'СЕТ СН'!$G$6-'СЕТ СН'!$G$23</f>
        <v>2224.5951693400002</v>
      </c>
      <c r="L64" s="36">
        <f>SUMIFS(СВЦЭМ!$D$39:$D$782,СВЦЭМ!$A$39:$A$782,$A64,СВЦЭМ!$B$39:$B$782,L$44)+'СЕТ СН'!$G$11+СВЦЭМ!$D$10+'СЕТ СН'!$G$6-'СЕТ СН'!$G$23</f>
        <v>2199.8530987499998</v>
      </c>
      <c r="M64" s="36">
        <f>SUMIFS(СВЦЭМ!$D$39:$D$782,СВЦЭМ!$A$39:$A$782,$A64,СВЦЭМ!$B$39:$B$782,M$44)+'СЕТ СН'!$G$11+СВЦЭМ!$D$10+'СЕТ СН'!$G$6-'СЕТ СН'!$G$23</f>
        <v>2227.0527356700004</v>
      </c>
      <c r="N64" s="36">
        <f>SUMIFS(СВЦЭМ!$D$39:$D$782,СВЦЭМ!$A$39:$A$782,$A64,СВЦЭМ!$B$39:$B$782,N$44)+'СЕТ СН'!$G$11+СВЦЭМ!$D$10+'СЕТ СН'!$G$6-'СЕТ СН'!$G$23</f>
        <v>2252.6597765799997</v>
      </c>
      <c r="O64" s="36">
        <f>SUMIFS(СВЦЭМ!$D$39:$D$782,СВЦЭМ!$A$39:$A$782,$A64,СВЦЭМ!$B$39:$B$782,O$44)+'СЕТ СН'!$G$11+СВЦЭМ!$D$10+'СЕТ СН'!$G$6-'СЕТ СН'!$G$23</f>
        <v>2269.3971036900002</v>
      </c>
      <c r="P64" s="36">
        <f>SUMIFS(СВЦЭМ!$D$39:$D$782,СВЦЭМ!$A$39:$A$782,$A64,СВЦЭМ!$B$39:$B$782,P$44)+'СЕТ СН'!$G$11+СВЦЭМ!$D$10+'СЕТ СН'!$G$6-'СЕТ СН'!$G$23</f>
        <v>2274.8766396400006</v>
      </c>
      <c r="Q64" s="36">
        <f>SUMIFS(СВЦЭМ!$D$39:$D$782,СВЦЭМ!$A$39:$A$782,$A64,СВЦЭМ!$B$39:$B$782,Q$44)+'СЕТ СН'!$G$11+СВЦЭМ!$D$10+'СЕТ СН'!$G$6-'СЕТ СН'!$G$23</f>
        <v>2265.34646419</v>
      </c>
      <c r="R64" s="36">
        <f>SUMIFS(СВЦЭМ!$D$39:$D$782,СВЦЭМ!$A$39:$A$782,$A64,СВЦЭМ!$B$39:$B$782,R$44)+'СЕТ СН'!$G$11+СВЦЭМ!$D$10+'СЕТ СН'!$G$6-'СЕТ СН'!$G$23</f>
        <v>2316.0651112699998</v>
      </c>
      <c r="S64" s="36">
        <f>SUMIFS(СВЦЭМ!$D$39:$D$782,СВЦЭМ!$A$39:$A$782,$A64,СВЦЭМ!$B$39:$B$782,S$44)+'СЕТ СН'!$G$11+СВЦЭМ!$D$10+'СЕТ СН'!$G$6-'СЕТ СН'!$G$23</f>
        <v>2332.9908877600001</v>
      </c>
      <c r="T64" s="36">
        <f>SUMIFS(СВЦЭМ!$D$39:$D$782,СВЦЭМ!$A$39:$A$782,$A64,СВЦЭМ!$B$39:$B$782,T$44)+'СЕТ СН'!$G$11+СВЦЭМ!$D$10+'СЕТ СН'!$G$6-'СЕТ СН'!$G$23</f>
        <v>2293.1419322000002</v>
      </c>
      <c r="U64" s="36">
        <f>SUMIFS(СВЦЭМ!$D$39:$D$782,СВЦЭМ!$A$39:$A$782,$A64,СВЦЭМ!$B$39:$B$782,U$44)+'СЕТ СН'!$G$11+СВЦЭМ!$D$10+'СЕТ СН'!$G$6-'СЕТ СН'!$G$23</f>
        <v>2254.7909808200002</v>
      </c>
      <c r="V64" s="36">
        <f>SUMIFS(СВЦЭМ!$D$39:$D$782,СВЦЭМ!$A$39:$A$782,$A64,СВЦЭМ!$B$39:$B$782,V$44)+'СЕТ СН'!$G$11+СВЦЭМ!$D$10+'СЕТ СН'!$G$6-'СЕТ СН'!$G$23</f>
        <v>2276.6910744200004</v>
      </c>
      <c r="W64" s="36">
        <f>SUMIFS(СВЦЭМ!$D$39:$D$782,СВЦЭМ!$A$39:$A$782,$A64,СВЦЭМ!$B$39:$B$782,W$44)+'СЕТ СН'!$G$11+СВЦЭМ!$D$10+'СЕТ СН'!$G$6-'СЕТ СН'!$G$23</f>
        <v>2292.0779278400005</v>
      </c>
      <c r="X64" s="36">
        <f>SUMIFS(СВЦЭМ!$D$39:$D$782,СВЦЭМ!$A$39:$A$782,$A64,СВЦЭМ!$B$39:$B$782,X$44)+'СЕТ СН'!$G$11+СВЦЭМ!$D$10+'СЕТ СН'!$G$6-'СЕТ СН'!$G$23</f>
        <v>2340.1749041100002</v>
      </c>
      <c r="Y64" s="36">
        <f>SUMIFS(СВЦЭМ!$D$39:$D$782,СВЦЭМ!$A$39:$A$782,$A64,СВЦЭМ!$B$39:$B$782,Y$44)+'СЕТ СН'!$G$11+СВЦЭМ!$D$10+'СЕТ СН'!$G$6-'СЕТ СН'!$G$23</f>
        <v>2371.74303917</v>
      </c>
    </row>
    <row r="65" spans="1:27" ht="15.75" x14ac:dyDescent="0.2">
      <c r="A65" s="35">
        <f t="shared" si="1"/>
        <v>44978</v>
      </c>
      <c r="B65" s="36">
        <f>SUMIFS(СВЦЭМ!$D$39:$D$782,СВЦЭМ!$A$39:$A$782,$A65,СВЦЭМ!$B$39:$B$782,B$44)+'СЕТ СН'!$G$11+СВЦЭМ!$D$10+'СЕТ СН'!$G$6-'СЕТ СН'!$G$23</f>
        <v>2417.9661293899999</v>
      </c>
      <c r="C65" s="36">
        <f>SUMIFS(СВЦЭМ!$D$39:$D$782,СВЦЭМ!$A$39:$A$782,$A65,СВЦЭМ!$B$39:$B$782,C$44)+'СЕТ СН'!$G$11+СВЦЭМ!$D$10+'СЕТ СН'!$G$6-'СЕТ СН'!$G$23</f>
        <v>2459.6141536300001</v>
      </c>
      <c r="D65" s="36">
        <f>SUMIFS(СВЦЭМ!$D$39:$D$782,СВЦЭМ!$A$39:$A$782,$A65,СВЦЭМ!$B$39:$B$782,D$44)+'СЕТ СН'!$G$11+СВЦЭМ!$D$10+'СЕТ СН'!$G$6-'СЕТ СН'!$G$23</f>
        <v>2469.2862502400003</v>
      </c>
      <c r="E65" s="36">
        <f>SUMIFS(СВЦЭМ!$D$39:$D$782,СВЦЭМ!$A$39:$A$782,$A65,СВЦЭМ!$B$39:$B$782,E$44)+'СЕТ СН'!$G$11+СВЦЭМ!$D$10+'СЕТ СН'!$G$6-'СЕТ СН'!$G$23</f>
        <v>2469.0393869500003</v>
      </c>
      <c r="F65" s="36">
        <f>SUMIFS(СВЦЭМ!$D$39:$D$782,СВЦЭМ!$A$39:$A$782,$A65,СВЦЭМ!$B$39:$B$782,F$44)+'СЕТ СН'!$G$11+СВЦЭМ!$D$10+'СЕТ СН'!$G$6-'СЕТ СН'!$G$23</f>
        <v>2445.4956828800005</v>
      </c>
      <c r="G65" s="36">
        <f>SUMIFS(СВЦЭМ!$D$39:$D$782,СВЦЭМ!$A$39:$A$782,$A65,СВЦЭМ!$B$39:$B$782,G$44)+'СЕТ СН'!$G$11+СВЦЭМ!$D$10+'СЕТ СН'!$G$6-'СЕТ СН'!$G$23</f>
        <v>2349.9363639200001</v>
      </c>
      <c r="H65" s="36">
        <f>SUMIFS(СВЦЭМ!$D$39:$D$782,СВЦЭМ!$A$39:$A$782,$A65,СВЦЭМ!$B$39:$B$782,H$44)+'СЕТ СН'!$G$11+СВЦЭМ!$D$10+'СЕТ СН'!$G$6-'СЕТ СН'!$G$23</f>
        <v>2288.2087215000001</v>
      </c>
      <c r="I65" s="36">
        <f>SUMIFS(СВЦЭМ!$D$39:$D$782,СВЦЭМ!$A$39:$A$782,$A65,СВЦЭМ!$B$39:$B$782,I$44)+'СЕТ СН'!$G$11+СВЦЭМ!$D$10+'СЕТ СН'!$G$6-'СЕТ СН'!$G$23</f>
        <v>2251.6623105099998</v>
      </c>
      <c r="J65" s="36">
        <f>SUMIFS(СВЦЭМ!$D$39:$D$782,СВЦЭМ!$A$39:$A$782,$A65,СВЦЭМ!$B$39:$B$782,J$44)+'СЕТ СН'!$G$11+СВЦЭМ!$D$10+'СЕТ СН'!$G$6-'СЕТ СН'!$G$23</f>
        <v>2210.6574770899997</v>
      </c>
      <c r="K65" s="36">
        <f>SUMIFS(СВЦЭМ!$D$39:$D$782,СВЦЭМ!$A$39:$A$782,$A65,СВЦЭМ!$B$39:$B$782,K$44)+'СЕТ СН'!$G$11+СВЦЭМ!$D$10+'СЕТ СН'!$G$6-'СЕТ СН'!$G$23</f>
        <v>2192.6666316399997</v>
      </c>
      <c r="L65" s="36">
        <f>SUMIFS(СВЦЭМ!$D$39:$D$782,СВЦЭМ!$A$39:$A$782,$A65,СВЦЭМ!$B$39:$B$782,L$44)+'СЕТ СН'!$G$11+СВЦЭМ!$D$10+'СЕТ СН'!$G$6-'СЕТ СН'!$G$23</f>
        <v>2211.7590586699998</v>
      </c>
      <c r="M65" s="36">
        <f>SUMIFS(СВЦЭМ!$D$39:$D$782,СВЦЭМ!$A$39:$A$782,$A65,СВЦЭМ!$B$39:$B$782,M$44)+'СЕТ СН'!$G$11+СВЦЭМ!$D$10+'СЕТ СН'!$G$6-'СЕТ СН'!$G$23</f>
        <v>2259.2225866300005</v>
      </c>
      <c r="N65" s="36">
        <f>SUMIFS(СВЦЭМ!$D$39:$D$782,СВЦЭМ!$A$39:$A$782,$A65,СВЦЭМ!$B$39:$B$782,N$44)+'СЕТ СН'!$G$11+СВЦЭМ!$D$10+'СЕТ СН'!$G$6-'СЕТ СН'!$G$23</f>
        <v>2293.7626206900004</v>
      </c>
      <c r="O65" s="36">
        <f>SUMIFS(СВЦЭМ!$D$39:$D$782,СВЦЭМ!$A$39:$A$782,$A65,СВЦЭМ!$B$39:$B$782,O$44)+'СЕТ СН'!$G$11+СВЦЭМ!$D$10+'СЕТ СН'!$G$6-'СЕТ СН'!$G$23</f>
        <v>2326.8247401200006</v>
      </c>
      <c r="P65" s="36">
        <f>SUMIFS(СВЦЭМ!$D$39:$D$782,СВЦЭМ!$A$39:$A$782,$A65,СВЦЭМ!$B$39:$B$782,P$44)+'СЕТ СН'!$G$11+СВЦЭМ!$D$10+'СЕТ СН'!$G$6-'СЕТ СН'!$G$23</f>
        <v>2340.8443550299999</v>
      </c>
      <c r="Q65" s="36">
        <f>SUMIFS(СВЦЭМ!$D$39:$D$782,СВЦЭМ!$A$39:$A$782,$A65,СВЦЭМ!$B$39:$B$782,Q$44)+'СЕТ СН'!$G$11+СВЦЭМ!$D$10+'СЕТ СН'!$G$6-'СЕТ СН'!$G$23</f>
        <v>2318.3499779800004</v>
      </c>
      <c r="R65" s="36">
        <f>SUMIFS(СВЦЭМ!$D$39:$D$782,СВЦЭМ!$A$39:$A$782,$A65,СВЦЭМ!$B$39:$B$782,R$44)+'СЕТ СН'!$G$11+СВЦЭМ!$D$10+'СЕТ СН'!$G$6-'СЕТ СН'!$G$23</f>
        <v>2276.8453590999998</v>
      </c>
      <c r="S65" s="36">
        <f>SUMIFS(СВЦЭМ!$D$39:$D$782,СВЦЭМ!$A$39:$A$782,$A65,СВЦЭМ!$B$39:$B$782,S$44)+'СЕТ СН'!$G$11+СВЦЭМ!$D$10+'СЕТ СН'!$G$6-'СЕТ СН'!$G$23</f>
        <v>2227.6734282300004</v>
      </c>
      <c r="T65" s="36">
        <f>SUMIFS(СВЦЭМ!$D$39:$D$782,СВЦЭМ!$A$39:$A$782,$A65,СВЦЭМ!$B$39:$B$782,T$44)+'СЕТ СН'!$G$11+СВЦЭМ!$D$10+'СЕТ СН'!$G$6-'СЕТ СН'!$G$23</f>
        <v>2197.6649269199997</v>
      </c>
      <c r="U65" s="36">
        <f>SUMIFS(СВЦЭМ!$D$39:$D$782,СВЦЭМ!$A$39:$A$782,$A65,СВЦЭМ!$B$39:$B$782,U$44)+'СЕТ СН'!$G$11+СВЦЭМ!$D$10+'СЕТ СН'!$G$6-'СЕТ СН'!$G$23</f>
        <v>2214.7252787200005</v>
      </c>
      <c r="V65" s="36">
        <f>SUMIFS(СВЦЭМ!$D$39:$D$782,СВЦЭМ!$A$39:$A$782,$A65,СВЦЭМ!$B$39:$B$782,V$44)+'СЕТ СН'!$G$11+СВЦЭМ!$D$10+'СЕТ СН'!$G$6-'СЕТ СН'!$G$23</f>
        <v>2211.73524645</v>
      </c>
      <c r="W65" s="36">
        <f>SUMIFS(СВЦЭМ!$D$39:$D$782,СВЦЭМ!$A$39:$A$782,$A65,СВЦЭМ!$B$39:$B$782,W$44)+'СЕТ СН'!$G$11+СВЦЭМ!$D$10+'СЕТ СН'!$G$6-'СЕТ СН'!$G$23</f>
        <v>2251.2152599800002</v>
      </c>
      <c r="X65" s="36">
        <f>SUMIFS(СВЦЭМ!$D$39:$D$782,СВЦЭМ!$A$39:$A$782,$A65,СВЦЭМ!$B$39:$B$782,X$44)+'СЕТ СН'!$G$11+СВЦЭМ!$D$10+'СЕТ СН'!$G$6-'СЕТ СН'!$G$23</f>
        <v>2286.5974891200003</v>
      </c>
      <c r="Y65" s="36">
        <f>SUMIFS(СВЦЭМ!$D$39:$D$782,СВЦЭМ!$A$39:$A$782,$A65,СВЦЭМ!$B$39:$B$782,Y$44)+'СЕТ СН'!$G$11+СВЦЭМ!$D$10+'СЕТ СН'!$G$6-'СЕТ СН'!$G$23</f>
        <v>2363.4682331200001</v>
      </c>
    </row>
    <row r="66" spans="1:27" ht="15.75" x14ac:dyDescent="0.2">
      <c r="A66" s="35">
        <f t="shared" si="1"/>
        <v>44979</v>
      </c>
      <c r="B66" s="36">
        <f>SUMIFS(СВЦЭМ!$D$39:$D$782,СВЦЭМ!$A$39:$A$782,$A66,СВЦЭМ!$B$39:$B$782,B$44)+'СЕТ СН'!$G$11+СВЦЭМ!$D$10+'СЕТ СН'!$G$6-'СЕТ СН'!$G$23</f>
        <v>2438.0734534100002</v>
      </c>
      <c r="C66" s="36">
        <f>SUMIFS(СВЦЭМ!$D$39:$D$782,СВЦЭМ!$A$39:$A$782,$A66,СВЦЭМ!$B$39:$B$782,C$44)+'СЕТ СН'!$G$11+СВЦЭМ!$D$10+'СЕТ СН'!$G$6-'СЕТ СН'!$G$23</f>
        <v>2504.9022607100005</v>
      </c>
      <c r="D66" s="36">
        <f>SUMIFS(СВЦЭМ!$D$39:$D$782,СВЦЭМ!$A$39:$A$782,$A66,СВЦЭМ!$B$39:$B$782,D$44)+'СЕТ СН'!$G$11+СВЦЭМ!$D$10+'СЕТ СН'!$G$6-'СЕТ СН'!$G$23</f>
        <v>2515.1990980800001</v>
      </c>
      <c r="E66" s="36">
        <f>SUMIFS(СВЦЭМ!$D$39:$D$782,СВЦЭМ!$A$39:$A$782,$A66,СВЦЭМ!$B$39:$B$782,E$44)+'СЕТ СН'!$G$11+СВЦЭМ!$D$10+'СЕТ СН'!$G$6-'СЕТ СН'!$G$23</f>
        <v>2509.8191221400002</v>
      </c>
      <c r="F66" s="36">
        <f>SUMIFS(СВЦЭМ!$D$39:$D$782,СВЦЭМ!$A$39:$A$782,$A66,СВЦЭМ!$B$39:$B$782,F$44)+'СЕТ СН'!$G$11+СВЦЭМ!$D$10+'СЕТ СН'!$G$6-'СЕТ СН'!$G$23</f>
        <v>2472.3136520099997</v>
      </c>
      <c r="G66" s="36">
        <f>SUMIFS(СВЦЭМ!$D$39:$D$782,СВЦЭМ!$A$39:$A$782,$A66,СВЦЭМ!$B$39:$B$782,G$44)+'СЕТ СН'!$G$11+СВЦЭМ!$D$10+'СЕТ СН'!$G$6-'СЕТ СН'!$G$23</f>
        <v>2379.1258814600005</v>
      </c>
      <c r="H66" s="36">
        <f>SUMIFS(СВЦЭМ!$D$39:$D$782,СВЦЭМ!$A$39:$A$782,$A66,СВЦЭМ!$B$39:$B$782,H$44)+'СЕТ СН'!$G$11+СВЦЭМ!$D$10+'СЕТ СН'!$G$6-'СЕТ СН'!$G$23</f>
        <v>2267.3463632000003</v>
      </c>
      <c r="I66" s="36">
        <f>SUMIFS(СВЦЭМ!$D$39:$D$782,СВЦЭМ!$A$39:$A$782,$A66,СВЦЭМ!$B$39:$B$782,I$44)+'СЕТ СН'!$G$11+СВЦЭМ!$D$10+'СЕТ СН'!$G$6-'СЕТ СН'!$G$23</f>
        <v>2235.5164952200003</v>
      </c>
      <c r="J66" s="36">
        <f>SUMIFS(СВЦЭМ!$D$39:$D$782,СВЦЭМ!$A$39:$A$782,$A66,СВЦЭМ!$B$39:$B$782,J$44)+'СЕТ СН'!$G$11+СВЦЭМ!$D$10+'СЕТ СН'!$G$6-'СЕТ СН'!$G$23</f>
        <v>2226.4172909099998</v>
      </c>
      <c r="K66" s="36">
        <f>SUMIFS(СВЦЭМ!$D$39:$D$782,СВЦЭМ!$A$39:$A$782,$A66,СВЦЭМ!$B$39:$B$782,K$44)+'СЕТ СН'!$G$11+СВЦЭМ!$D$10+'СЕТ СН'!$G$6-'СЕТ СН'!$G$23</f>
        <v>2210.9605757999998</v>
      </c>
      <c r="L66" s="36">
        <f>SUMIFS(СВЦЭМ!$D$39:$D$782,СВЦЭМ!$A$39:$A$782,$A66,СВЦЭМ!$B$39:$B$782,L$44)+'СЕТ СН'!$G$11+СВЦЭМ!$D$10+'СЕТ СН'!$G$6-'СЕТ СН'!$G$23</f>
        <v>2210.5372099300002</v>
      </c>
      <c r="M66" s="36">
        <f>SUMIFS(СВЦЭМ!$D$39:$D$782,СВЦЭМ!$A$39:$A$782,$A66,СВЦЭМ!$B$39:$B$782,M$44)+'СЕТ СН'!$G$11+СВЦЭМ!$D$10+'СЕТ СН'!$G$6-'СЕТ СН'!$G$23</f>
        <v>2256.4008491800005</v>
      </c>
      <c r="N66" s="36">
        <f>SUMIFS(СВЦЭМ!$D$39:$D$782,СВЦЭМ!$A$39:$A$782,$A66,СВЦЭМ!$B$39:$B$782,N$44)+'СЕТ СН'!$G$11+СВЦЭМ!$D$10+'СЕТ СН'!$G$6-'СЕТ СН'!$G$23</f>
        <v>2299.47533561</v>
      </c>
      <c r="O66" s="36">
        <f>SUMIFS(СВЦЭМ!$D$39:$D$782,СВЦЭМ!$A$39:$A$782,$A66,СВЦЭМ!$B$39:$B$782,O$44)+'СЕТ СН'!$G$11+СВЦЭМ!$D$10+'СЕТ СН'!$G$6-'СЕТ СН'!$G$23</f>
        <v>2277.0171326099999</v>
      </c>
      <c r="P66" s="36">
        <f>SUMIFS(СВЦЭМ!$D$39:$D$782,СВЦЭМ!$A$39:$A$782,$A66,СВЦЭМ!$B$39:$B$782,P$44)+'СЕТ СН'!$G$11+СВЦЭМ!$D$10+'СЕТ СН'!$G$6-'СЕТ СН'!$G$23</f>
        <v>2287.4162456599997</v>
      </c>
      <c r="Q66" s="36">
        <f>SUMIFS(СВЦЭМ!$D$39:$D$782,СВЦЭМ!$A$39:$A$782,$A66,СВЦЭМ!$B$39:$B$782,Q$44)+'СЕТ СН'!$G$11+СВЦЭМ!$D$10+'СЕТ СН'!$G$6-'СЕТ СН'!$G$23</f>
        <v>2301.7636533300001</v>
      </c>
      <c r="R66" s="36">
        <f>SUMIFS(СВЦЭМ!$D$39:$D$782,СВЦЭМ!$A$39:$A$782,$A66,СВЦЭМ!$B$39:$B$782,R$44)+'СЕТ СН'!$G$11+СВЦЭМ!$D$10+'СЕТ СН'!$G$6-'СЕТ СН'!$G$23</f>
        <v>2266.1001417699999</v>
      </c>
      <c r="S66" s="36">
        <f>SUMIFS(СВЦЭМ!$D$39:$D$782,СВЦЭМ!$A$39:$A$782,$A66,СВЦЭМ!$B$39:$B$782,S$44)+'СЕТ СН'!$G$11+СВЦЭМ!$D$10+'СЕТ СН'!$G$6-'СЕТ СН'!$G$23</f>
        <v>2222.0043284499998</v>
      </c>
      <c r="T66" s="36">
        <f>SUMIFS(СВЦЭМ!$D$39:$D$782,СВЦЭМ!$A$39:$A$782,$A66,СВЦЭМ!$B$39:$B$782,T$44)+'СЕТ СН'!$G$11+СВЦЭМ!$D$10+'СЕТ СН'!$G$6-'СЕТ СН'!$G$23</f>
        <v>2197.3528020399999</v>
      </c>
      <c r="U66" s="36">
        <f>SUMIFS(СВЦЭМ!$D$39:$D$782,СВЦЭМ!$A$39:$A$782,$A66,СВЦЭМ!$B$39:$B$782,U$44)+'СЕТ СН'!$G$11+СВЦЭМ!$D$10+'СЕТ СН'!$G$6-'СЕТ СН'!$G$23</f>
        <v>2241.73326464</v>
      </c>
      <c r="V66" s="36">
        <f>SUMIFS(СВЦЭМ!$D$39:$D$782,СВЦЭМ!$A$39:$A$782,$A66,СВЦЭМ!$B$39:$B$782,V$44)+'СЕТ СН'!$G$11+СВЦЭМ!$D$10+'СЕТ СН'!$G$6-'СЕТ СН'!$G$23</f>
        <v>2254.4320151299999</v>
      </c>
      <c r="W66" s="36">
        <f>SUMIFS(СВЦЭМ!$D$39:$D$782,СВЦЭМ!$A$39:$A$782,$A66,СВЦЭМ!$B$39:$B$782,W$44)+'СЕТ СН'!$G$11+СВЦЭМ!$D$10+'СЕТ СН'!$G$6-'СЕТ СН'!$G$23</f>
        <v>2293.8078533400003</v>
      </c>
      <c r="X66" s="36">
        <f>SUMIFS(СВЦЭМ!$D$39:$D$782,СВЦЭМ!$A$39:$A$782,$A66,СВЦЭМ!$B$39:$B$782,X$44)+'СЕТ СН'!$G$11+СВЦЭМ!$D$10+'СЕТ СН'!$G$6-'СЕТ СН'!$G$23</f>
        <v>2331.5809346000005</v>
      </c>
      <c r="Y66" s="36">
        <f>SUMIFS(СВЦЭМ!$D$39:$D$782,СВЦЭМ!$A$39:$A$782,$A66,СВЦЭМ!$B$39:$B$782,Y$44)+'СЕТ СН'!$G$11+СВЦЭМ!$D$10+'СЕТ СН'!$G$6-'СЕТ СН'!$G$23</f>
        <v>2372.3030840500005</v>
      </c>
    </row>
    <row r="67" spans="1:27" ht="15.75" x14ac:dyDescent="0.2">
      <c r="A67" s="35">
        <f t="shared" si="1"/>
        <v>44980</v>
      </c>
      <c r="B67" s="36">
        <f>SUMIFS(СВЦЭМ!$D$39:$D$782,СВЦЭМ!$A$39:$A$782,$A67,СВЦЭМ!$B$39:$B$782,B$44)+'СЕТ СН'!$G$11+СВЦЭМ!$D$10+'СЕТ СН'!$G$6-'СЕТ СН'!$G$23</f>
        <v>2421.9092384900005</v>
      </c>
      <c r="C67" s="36">
        <f>SUMIFS(СВЦЭМ!$D$39:$D$782,СВЦЭМ!$A$39:$A$782,$A67,СВЦЭМ!$B$39:$B$782,C$44)+'СЕТ СН'!$G$11+СВЦЭМ!$D$10+'СЕТ СН'!$G$6-'СЕТ СН'!$G$23</f>
        <v>2386.9597817700005</v>
      </c>
      <c r="D67" s="36">
        <f>SUMIFS(СВЦЭМ!$D$39:$D$782,СВЦЭМ!$A$39:$A$782,$A67,СВЦЭМ!$B$39:$B$782,D$44)+'СЕТ СН'!$G$11+СВЦЭМ!$D$10+'СЕТ СН'!$G$6-'СЕТ СН'!$G$23</f>
        <v>2392.4598982200005</v>
      </c>
      <c r="E67" s="36">
        <f>SUMIFS(СВЦЭМ!$D$39:$D$782,СВЦЭМ!$A$39:$A$782,$A67,СВЦЭМ!$B$39:$B$782,E$44)+'СЕТ СН'!$G$11+СВЦЭМ!$D$10+'СЕТ СН'!$G$6-'СЕТ СН'!$G$23</f>
        <v>2399.4594118200002</v>
      </c>
      <c r="F67" s="36">
        <f>SUMIFS(СВЦЭМ!$D$39:$D$782,СВЦЭМ!$A$39:$A$782,$A67,СВЦЭМ!$B$39:$B$782,F$44)+'СЕТ СН'!$G$11+СВЦЭМ!$D$10+'СЕТ СН'!$G$6-'СЕТ СН'!$G$23</f>
        <v>2394.2869176800004</v>
      </c>
      <c r="G67" s="36">
        <f>SUMIFS(СВЦЭМ!$D$39:$D$782,СВЦЭМ!$A$39:$A$782,$A67,СВЦЭМ!$B$39:$B$782,G$44)+'СЕТ СН'!$G$11+СВЦЭМ!$D$10+'СЕТ СН'!$G$6-'СЕТ СН'!$G$23</f>
        <v>2369.7963979900005</v>
      </c>
      <c r="H67" s="36">
        <f>SUMIFS(СВЦЭМ!$D$39:$D$782,СВЦЭМ!$A$39:$A$782,$A67,СВЦЭМ!$B$39:$B$782,H$44)+'СЕТ СН'!$G$11+СВЦЭМ!$D$10+'СЕТ СН'!$G$6-'СЕТ СН'!$G$23</f>
        <v>2300.3731839600005</v>
      </c>
      <c r="I67" s="36">
        <f>SUMIFS(СВЦЭМ!$D$39:$D$782,СВЦЭМ!$A$39:$A$782,$A67,СВЦЭМ!$B$39:$B$782,I$44)+'СЕТ СН'!$G$11+СВЦЭМ!$D$10+'СЕТ СН'!$G$6-'СЕТ СН'!$G$23</f>
        <v>2198.4973106999996</v>
      </c>
      <c r="J67" s="36">
        <f>SUMIFS(СВЦЭМ!$D$39:$D$782,СВЦЭМ!$A$39:$A$782,$A67,СВЦЭМ!$B$39:$B$782,J$44)+'СЕТ СН'!$G$11+СВЦЭМ!$D$10+'СЕТ СН'!$G$6-'СЕТ СН'!$G$23</f>
        <v>2111.0118183099999</v>
      </c>
      <c r="K67" s="36">
        <f>SUMIFS(СВЦЭМ!$D$39:$D$782,СВЦЭМ!$A$39:$A$782,$A67,СВЦЭМ!$B$39:$B$782,K$44)+'СЕТ СН'!$G$11+СВЦЭМ!$D$10+'СЕТ СН'!$G$6-'СЕТ СН'!$G$23</f>
        <v>2089.4118988499999</v>
      </c>
      <c r="L67" s="36">
        <f>SUMIFS(СВЦЭМ!$D$39:$D$782,СВЦЭМ!$A$39:$A$782,$A67,СВЦЭМ!$B$39:$B$782,L$44)+'СЕТ СН'!$G$11+СВЦЭМ!$D$10+'СЕТ СН'!$G$6-'СЕТ СН'!$G$23</f>
        <v>2129.2496379099998</v>
      </c>
      <c r="M67" s="36">
        <f>SUMIFS(СВЦЭМ!$D$39:$D$782,СВЦЭМ!$A$39:$A$782,$A67,СВЦЭМ!$B$39:$B$782,M$44)+'СЕТ СН'!$G$11+СВЦЭМ!$D$10+'СЕТ СН'!$G$6-'СЕТ СН'!$G$23</f>
        <v>2145.22034575</v>
      </c>
      <c r="N67" s="36">
        <f>SUMIFS(СВЦЭМ!$D$39:$D$782,СВЦЭМ!$A$39:$A$782,$A67,СВЦЭМ!$B$39:$B$782,N$44)+'СЕТ СН'!$G$11+СВЦЭМ!$D$10+'СЕТ СН'!$G$6-'СЕТ СН'!$G$23</f>
        <v>2201.07143765</v>
      </c>
      <c r="O67" s="36">
        <f>SUMIFS(СВЦЭМ!$D$39:$D$782,СВЦЭМ!$A$39:$A$782,$A67,СВЦЭМ!$B$39:$B$782,O$44)+'СЕТ СН'!$G$11+СВЦЭМ!$D$10+'СЕТ СН'!$G$6-'СЕТ СН'!$G$23</f>
        <v>2212.8508781299997</v>
      </c>
      <c r="P67" s="36">
        <f>SUMIFS(СВЦЭМ!$D$39:$D$782,СВЦЭМ!$A$39:$A$782,$A67,СВЦЭМ!$B$39:$B$782,P$44)+'СЕТ СН'!$G$11+СВЦЭМ!$D$10+'СЕТ СН'!$G$6-'СЕТ СН'!$G$23</f>
        <v>2242.0820695499997</v>
      </c>
      <c r="Q67" s="36">
        <f>SUMIFS(СВЦЭМ!$D$39:$D$782,СВЦЭМ!$A$39:$A$782,$A67,СВЦЭМ!$B$39:$B$782,Q$44)+'СЕТ СН'!$G$11+СВЦЭМ!$D$10+'СЕТ СН'!$G$6-'СЕТ СН'!$G$23</f>
        <v>2233.1548483100005</v>
      </c>
      <c r="R67" s="36">
        <f>SUMIFS(СВЦЭМ!$D$39:$D$782,СВЦЭМ!$A$39:$A$782,$A67,СВЦЭМ!$B$39:$B$782,R$44)+'СЕТ СН'!$G$11+СВЦЭМ!$D$10+'СЕТ СН'!$G$6-'СЕТ СН'!$G$23</f>
        <v>2227.1283022099997</v>
      </c>
      <c r="S67" s="36">
        <f>SUMIFS(СВЦЭМ!$D$39:$D$782,СВЦЭМ!$A$39:$A$782,$A67,СВЦЭМ!$B$39:$B$782,S$44)+'СЕТ СН'!$G$11+СВЦЭМ!$D$10+'СЕТ СН'!$G$6-'СЕТ СН'!$G$23</f>
        <v>2191.9209058199999</v>
      </c>
      <c r="T67" s="36">
        <f>SUMIFS(СВЦЭМ!$D$39:$D$782,СВЦЭМ!$A$39:$A$782,$A67,СВЦЭМ!$B$39:$B$782,T$44)+'СЕТ СН'!$G$11+СВЦЭМ!$D$10+'СЕТ СН'!$G$6-'СЕТ СН'!$G$23</f>
        <v>2130.8493340300001</v>
      </c>
      <c r="U67" s="36">
        <f>SUMIFS(СВЦЭМ!$D$39:$D$782,СВЦЭМ!$A$39:$A$782,$A67,СВЦЭМ!$B$39:$B$782,U$44)+'СЕТ СН'!$G$11+СВЦЭМ!$D$10+'СЕТ СН'!$G$6-'СЕТ СН'!$G$23</f>
        <v>2120.7272720199999</v>
      </c>
      <c r="V67" s="36">
        <f>SUMIFS(СВЦЭМ!$D$39:$D$782,СВЦЭМ!$A$39:$A$782,$A67,СВЦЭМ!$B$39:$B$782,V$44)+'СЕТ СН'!$G$11+СВЦЭМ!$D$10+'СЕТ СН'!$G$6-'СЕТ СН'!$G$23</f>
        <v>2138.4980154899999</v>
      </c>
      <c r="W67" s="36">
        <f>SUMIFS(СВЦЭМ!$D$39:$D$782,СВЦЭМ!$A$39:$A$782,$A67,СВЦЭМ!$B$39:$B$782,W$44)+'СЕТ СН'!$G$11+СВЦЭМ!$D$10+'СЕТ СН'!$G$6-'СЕТ СН'!$G$23</f>
        <v>2180.90531229</v>
      </c>
      <c r="X67" s="36">
        <f>SUMIFS(СВЦЭМ!$D$39:$D$782,СВЦЭМ!$A$39:$A$782,$A67,СВЦЭМ!$B$39:$B$782,X$44)+'СЕТ СН'!$G$11+СВЦЭМ!$D$10+'СЕТ СН'!$G$6-'СЕТ СН'!$G$23</f>
        <v>2222.6901608300004</v>
      </c>
      <c r="Y67" s="36">
        <f>SUMIFS(СВЦЭМ!$D$39:$D$782,СВЦЭМ!$A$39:$A$782,$A67,СВЦЭМ!$B$39:$B$782,Y$44)+'СЕТ СН'!$G$11+СВЦЭМ!$D$10+'СЕТ СН'!$G$6-'СЕТ СН'!$G$23</f>
        <v>2282.3194613300002</v>
      </c>
    </row>
    <row r="68" spans="1:27" ht="15.75" x14ac:dyDescent="0.2">
      <c r="A68" s="35">
        <f t="shared" si="1"/>
        <v>44981</v>
      </c>
      <c r="B68" s="36">
        <f>SUMIFS(СВЦЭМ!$D$39:$D$782,СВЦЭМ!$A$39:$A$782,$A68,СВЦЭМ!$B$39:$B$782,B$44)+'СЕТ СН'!$G$11+СВЦЭМ!$D$10+'СЕТ СН'!$G$6-'СЕТ СН'!$G$23</f>
        <v>2267.7020806099999</v>
      </c>
      <c r="C68" s="36">
        <f>SUMIFS(СВЦЭМ!$D$39:$D$782,СВЦЭМ!$A$39:$A$782,$A68,СВЦЭМ!$B$39:$B$782,C$44)+'СЕТ СН'!$G$11+СВЦЭМ!$D$10+'СЕТ СН'!$G$6-'СЕТ СН'!$G$23</f>
        <v>2269.5653924099997</v>
      </c>
      <c r="D68" s="36">
        <f>SUMIFS(СВЦЭМ!$D$39:$D$782,СВЦЭМ!$A$39:$A$782,$A68,СВЦЭМ!$B$39:$B$782,D$44)+'СЕТ СН'!$G$11+СВЦЭМ!$D$10+'СЕТ СН'!$G$6-'СЕТ СН'!$G$23</f>
        <v>2204.2198461999997</v>
      </c>
      <c r="E68" s="36">
        <f>SUMIFS(СВЦЭМ!$D$39:$D$782,СВЦЭМ!$A$39:$A$782,$A68,СВЦЭМ!$B$39:$B$782,E$44)+'СЕТ СН'!$G$11+СВЦЭМ!$D$10+'СЕТ СН'!$G$6-'СЕТ СН'!$G$23</f>
        <v>2146.23551021</v>
      </c>
      <c r="F68" s="36">
        <f>SUMIFS(СВЦЭМ!$D$39:$D$782,СВЦЭМ!$A$39:$A$782,$A68,СВЦЭМ!$B$39:$B$782,F$44)+'СЕТ СН'!$G$11+СВЦЭМ!$D$10+'СЕТ СН'!$G$6-'СЕТ СН'!$G$23</f>
        <v>2162.0212503599996</v>
      </c>
      <c r="G68" s="36">
        <f>SUMIFS(СВЦЭМ!$D$39:$D$782,СВЦЭМ!$A$39:$A$782,$A68,СВЦЭМ!$B$39:$B$782,G$44)+'СЕТ СН'!$G$11+СВЦЭМ!$D$10+'СЕТ СН'!$G$6-'СЕТ СН'!$G$23</f>
        <v>2193.5452646899998</v>
      </c>
      <c r="H68" s="36">
        <f>SUMIFS(СВЦЭМ!$D$39:$D$782,СВЦЭМ!$A$39:$A$782,$A68,СВЦЭМ!$B$39:$B$782,H$44)+'СЕТ СН'!$G$11+СВЦЭМ!$D$10+'СЕТ СН'!$G$6-'СЕТ СН'!$G$23</f>
        <v>2208.1284934599998</v>
      </c>
      <c r="I68" s="36">
        <f>SUMIFS(СВЦЭМ!$D$39:$D$782,СВЦЭМ!$A$39:$A$782,$A68,СВЦЭМ!$B$39:$B$782,I$44)+'СЕТ СН'!$G$11+СВЦЭМ!$D$10+'СЕТ СН'!$G$6-'СЕТ СН'!$G$23</f>
        <v>2169.9421910399997</v>
      </c>
      <c r="J68" s="36">
        <f>SUMIFS(СВЦЭМ!$D$39:$D$782,СВЦЭМ!$A$39:$A$782,$A68,СВЦЭМ!$B$39:$B$782,J$44)+'СЕТ СН'!$G$11+СВЦЭМ!$D$10+'СЕТ СН'!$G$6-'СЕТ СН'!$G$23</f>
        <v>2103.85854264</v>
      </c>
      <c r="K68" s="36">
        <f>SUMIFS(СВЦЭМ!$D$39:$D$782,СВЦЭМ!$A$39:$A$782,$A68,СВЦЭМ!$B$39:$B$782,K$44)+'СЕТ СН'!$G$11+СВЦЭМ!$D$10+'СЕТ СН'!$G$6-'СЕТ СН'!$G$23</f>
        <v>2090.50395574</v>
      </c>
      <c r="L68" s="36">
        <f>SUMIFS(СВЦЭМ!$D$39:$D$782,СВЦЭМ!$A$39:$A$782,$A68,СВЦЭМ!$B$39:$B$782,L$44)+'СЕТ СН'!$G$11+СВЦЭМ!$D$10+'СЕТ СН'!$G$6-'СЕТ СН'!$G$23</f>
        <v>2102.0196336099998</v>
      </c>
      <c r="M68" s="36">
        <f>SUMIFS(СВЦЭМ!$D$39:$D$782,СВЦЭМ!$A$39:$A$782,$A68,СВЦЭМ!$B$39:$B$782,M$44)+'СЕТ СН'!$G$11+СВЦЭМ!$D$10+'СЕТ СН'!$G$6-'СЕТ СН'!$G$23</f>
        <v>2115.24299161</v>
      </c>
      <c r="N68" s="36">
        <f>SUMIFS(СВЦЭМ!$D$39:$D$782,СВЦЭМ!$A$39:$A$782,$A68,СВЦЭМ!$B$39:$B$782,N$44)+'СЕТ СН'!$G$11+СВЦЭМ!$D$10+'СЕТ СН'!$G$6-'СЕТ СН'!$G$23</f>
        <v>2113.83309439</v>
      </c>
      <c r="O68" s="36">
        <f>SUMIFS(СВЦЭМ!$D$39:$D$782,СВЦЭМ!$A$39:$A$782,$A68,СВЦЭМ!$B$39:$B$782,O$44)+'СЕТ СН'!$G$11+СВЦЭМ!$D$10+'СЕТ СН'!$G$6-'СЕТ СН'!$G$23</f>
        <v>2144.8018733199997</v>
      </c>
      <c r="P68" s="36">
        <f>SUMIFS(СВЦЭМ!$D$39:$D$782,СВЦЭМ!$A$39:$A$782,$A68,СВЦЭМ!$B$39:$B$782,P$44)+'СЕТ СН'!$G$11+СВЦЭМ!$D$10+'СЕТ СН'!$G$6-'СЕТ СН'!$G$23</f>
        <v>2143.4608785299997</v>
      </c>
      <c r="Q68" s="36">
        <f>SUMIFS(СВЦЭМ!$D$39:$D$782,СВЦЭМ!$A$39:$A$782,$A68,СВЦЭМ!$B$39:$B$782,Q$44)+'СЕТ СН'!$G$11+СВЦЭМ!$D$10+'СЕТ СН'!$G$6-'СЕТ СН'!$G$23</f>
        <v>2148.0359630200001</v>
      </c>
      <c r="R68" s="36">
        <f>SUMIFS(СВЦЭМ!$D$39:$D$782,СВЦЭМ!$A$39:$A$782,$A68,СВЦЭМ!$B$39:$B$782,R$44)+'СЕТ СН'!$G$11+СВЦЭМ!$D$10+'СЕТ СН'!$G$6-'СЕТ СН'!$G$23</f>
        <v>2137.5029191200001</v>
      </c>
      <c r="S68" s="36">
        <f>SUMIFS(СВЦЭМ!$D$39:$D$782,СВЦЭМ!$A$39:$A$782,$A68,СВЦЭМ!$B$39:$B$782,S$44)+'СЕТ СН'!$G$11+СВЦЭМ!$D$10+'СЕТ СН'!$G$6-'СЕТ СН'!$G$23</f>
        <v>2130.50216108</v>
      </c>
      <c r="T68" s="36">
        <f>SUMIFS(СВЦЭМ!$D$39:$D$782,СВЦЭМ!$A$39:$A$782,$A68,СВЦЭМ!$B$39:$B$782,T$44)+'СЕТ СН'!$G$11+СВЦЭМ!$D$10+'СЕТ СН'!$G$6-'СЕТ СН'!$G$23</f>
        <v>2087.3530793800001</v>
      </c>
      <c r="U68" s="36">
        <f>SUMIFS(СВЦЭМ!$D$39:$D$782,СВЦЭМ!$A$39:$A$782,$A68,СВЦЭМ!$B$39:$B$782,U$44)+'СЕТ СН'!$G$11+СВЦЭМ!$D$10+'СЕТ СН'!$G$6-'СЕТ СН'!$G$23</f>
        <v>2092.5494957800001</v>
      </c>
      <c r="V68" s="36">
        <f>SUMIFS(СВЦЭМ!$D$39:$D$782,СВЦЭМ!$A$39:$A$782,$A68,СВЦЭМ!$B$39:$B$782,V$44)+'СЕТ СН'!$G$11+СВЦЭМ!$D$10+'СЕТ СН'!$G$6-'СЕТ СН'!$G$23</f>
        <v>2110.4501596</v>
      </c>
      <c r="W68" s="36">
        <f>SUMIFS(СВЦЭМ!$D$39:$D$782,СВЦЭМ!$A$39:$A$782,$A68,СВЦЭМ!$B$39:$B$782,W$44)+'СЕТ СН'!$G$11+СВЦЭМ!$D$10+'СЕТ СН'!$G$6-'СЕТ СН'!$G$23</f>
        <v>2096.1187400399999</v>
      </c>
      <c r="X68" s="36">
        <f>SUMIFS(СВЦЭМ!$D$39:$D$782,СВЦЭМ!$A$39:$A$782,$A68,СВЦЭМ!$B$39:$B$782,X$44)+'СЕТ СН'!$G$11+СВЦЭМ!$D$10+'СЕТ СН'!$G$6-'СЕТ СН'!$G$23</f>
        <v>2133.9865485999999</v>
      </c>
      <c r="Y68" s="36">
        <f>SUMIFS(СВЦЭМ!$D$39:$D$782,СВЦЭМ!$A$39:$A$782,$A68,СВЦЭМ!$B$39:$B$782,Y$44)+'СЕТ СН'!$G$11+СВЦЭМ!$D$10+'СЕТ СН'!$G$6-'СЕТ СН'!$G$23</f>
        <v>2157.3934339500001</v>
      </c>
    </row>
    <row r="69" spans="1:27" ht="15.75" x14ac:dyDescent="0.2">
      <c r="A69" s="35">
        <f t="shared" si="1"/>
        <v>44982</v>
      </c>
      <c r="B69" s="36">
        <f>SUMIFS(СВЦЭМ!$D$39:$D$782,СВЦЭМ!$A$39:$A$782,$A69,СВЦЭМ!$B$39:$B$782,B$44)+'СЕТ СН'!$G$11+СВЦЭМ!$D$10+'СЕТ СН'!$G$6-'СЕТ СН'!$G$23</f>
        <v>2418.3313045300001</v>
      </c>
      <c r="C69" s="36">
        <f>SUMIFS(СВЦЭМ!$D$39:$D$782,СВЦЭМ!$A$39:$A$782,$A69,СВЦЭМ!$B$39:$B$782,C$44)+'СЕТ СН'!$G$11+СВЦЭМ!$D$10+'СЕТ СН'!$G$6-'СЕТ СН'!$G$23</f>
        <v>2430.2117759499997</v>
      </c>
      <c r="D69" s="36">
        <f>SUMIFS(СВЦЭМ!$D$39:$D$782,СВЦЭМ!$A$39:$A$782,$A69,СВЦЭМ!$B$39:$B$782,D$44)+'СЕТ СН'!$G$11+СВЦЭМ!$D$10+'СЕТ СН'!$G$6-'СЕТ СН'!$G$23</f>
        <v>2443.2348358199997</v>
      </c>
      <c r="E69" s="36">
        <f>SUMIFS(СВЦЭМ!$D$39:$D$782,СВЦЭМ!$A$39:$A$782,$A69,СВЦЭМ!$B$39:$B$782,E$44)+'СЕТ СН'!$G$11+СВЦЭМ!$D$10+'СЕТ СН'!$G$6-'СЕТ СН'!$G$23</f>
        <v>2439.3413577299998</v>
      </c>
      <c r="F69" s="36">
        <f>SUMIFS(СВЦЭМ!$D$39:$D$782,СВЦЭМ!$A$39:$A$782,$A69,СВЦЭМ!$B$39:$B$782,F$44)+'СЕТ СН'!$G$11+СВЦЭМ!$D$10+'СЕТ СН'!$G$6-'СЕТ СН'!$G$23</f>
        <v>2427.1370087599998</v>
      </c>
      <c r="G69" s="36">
        <f>SUMIFS(СВЦЭМ!$D$39:$D$782,СВЦЭМ!$A$39:$A$782,$A69,СВЦЭМ!$B$39:$B$782,G$44)+'СЕТ СН'!$G$11+СВЦЭМ!$D$10+'СЕТ СН'!$G$6-'СЕТ СН'!$G$23</f>
        <v>2393.5730610299997</v>
      </c>
      <c r="H69" s="36">
        <f>SUMIFS(СВЦЭМ!$D$39:$D$782,СВЦЭМ!$A$39:$A$782,$A69,СВЦЭМ!$B$39:$B$782,H$44)+'СЕТ СН'!$G$11+СВЦЭМ!$D$10+'СЕТ СН'!$G$6-'СЕТ СН'!$G$23</f>
        <v>2345.5713451600004</v>
      </c>
      <c r="I69" s="36">
        <f>SUMIFS(СВЦЭМ!$D$39:$D$782,СВЦЭМ!$A$39:$A$782,$A69,СВЦЭМ!$B$39:$B$782,I$44)+'СЕТ СН'!$G$11+СВЦЭМ!$D$10+'СЕТ СН'!$G$6-'СЕТ СН'!$G$23</f>
        <v>2292.2582082999998</v>
      </c>
      <c r="J69" s="36">
        <f>SUMIFS(СВЦЭМ!$D$39:$D$782,СВЦЭМ!$A$39:$A$782,$A69,СВЦЭМ!$B$39:$B$782,J$44)+'СЕТ СН'!$G$11+СВЦЭМ!$D$10+'СЕТ СН'!$G$6-'СЕТ СН'!$G$23</f>
        <v>2179.24514907</v>
      </c>
      <c r="K69" s="36">
        <f>SUMIFS(СВЦЭМ!$D$39:$D$782,СВЦЭМ!$A$39:$A$782,$A69,СВЦЭМ!$B$39:$B$782,K$44)+'СЕТ СН'!$G$11+СВЦЭМ!$D$10+'СЕТ СН'!$G$6-'СЕТ СН'!$G$23</f>
        <v>2138.8130941499999</v>
      </c>
      <c r="L69" s="36">
        <f>SUMIFS(СВЦЭМ!$D$39:$D$782,СВЦЭМ!$A$39:$A$782,$A69,СВЦЭМ!$B$39:$B$782,L$44)+'СЕТ СН'!$G$11+СВЦЭМ!$D$10+'СЕТ СН'!$G$6-'СЕТ СН'!$G$23</f>
        <v>2187.7665725799998</v>
      </c>
      <c r="M69" s="36">
        <f>SUMIFS(СВЦЭМ!$D$39:$D$782,СВЦЭМ!$A$39:$A$782,$A69,СВЦЭМ!$B$39:$B$782,M$44)+'СЕТ СН'!$G$11+СВЦЭМ!$D$10+'СЕТ СН'!$G$6-'СЕТ СН'!$G$23</f>
        <v>2210.8945119400005</v>
      </c>
      <c r="N69" s="36">
        <f>SUMIFS(СВЦЭМ!$D$39:$D$782,СВЦЭМ!$A$39:$A$782,$A69,СВЦЭМ!$B$39:$B$782,N$44)+'СЕТ СН'!$G$11+СВЦЭМ!$D$10+'СЕТ СН'!$G$6-'СЕТ СН'!$G$23</f>
        <v>2256.2945609600001</v>
      </c>
      <c r="O69" s="36">
        <f>SUMIFS(СВЦЭМ!$D$39:$D$782,СВЦЭМ!$A$39:$A$782,$A69,СВЦЭМ!$B$39:$B$782,O$44)+'СЕТ СН'!$G$11+СВЦЭМ!$D$10+'СЕТ СН'!$G$6-'СЕТ СН'!$G$23</f>
        <v>2287.0473101699999</v>
      </c>
      <c r="P69" s="36">
        <f>SUMIFS(СВЦЭМ!$D$39:$D$782,СВЦЭМ!$A$39:$A$782,$A69,СВЦЭМ!$B$39:$B$782,P$44)+'СЕТ СН'!$G$11+СВЦЭМ!$D$10+'СЕТ СН'!$G$6-'СЕТ СН'!$G$23</f>
        <v>2323.8175382500003</v>
      </c>
      <c r="Q69" s="36">
        <f>SUMIFS(СВЦЭМ!$D$39:$D$782,СВЦЭМ!$A$39:$A$782,$A69,СВЦЭМ!$B$39:$B$782,Q$44)+'СЕТ СН'!$G$11+СВЦЭМ!$D$10+'СЕТ СН'!$G$6-'СЕТ СН'!$G$23</f>
        <v>2361.3703630300006</v>
      </c>
      <c r="R69" s="36">
        <f>SUMIFS(СВЦЭМ!$D$39:$D$782,СВЦЭМ!$A$39:$A$782,$A69,СВЦЭМ!$B$39:$B$782,R$44)+'СЕТ СН'!$G$11+СВЦЭМ!$D$10+'СЕТ СН'!$G$6-'СЕТ СН'!$G$23</f>
        <v>2350.3937333000003</v>
      </c>
      <c r="S69" s="36">
        <f>SUMIFS(СВЦЭМ!$D$39:$D$782,СВЦЭМ!$A$39:$A$782,$A69,СВЦЭМ!$B$39:$B$782,S$44)+'СЕТ СН'!$G$11+СВЦЭМ!$D$10+'СЕТ СН'!$G$6-'СЕТ СН'!$G$23</f>
        <v>2336.1055991399999</v>
      </c>
      <c r="T69" s="36">
        <f>SUMIFS(СВЦЭМ!$D$39:$D$782,СВЦЭМ!$A$39:$A$782,$A69,СВЦЭМ!$B$39:$B$782,T$44)+'СЕТ СН'!$G$11+СВЦЭМ!$D$10+'СЕТ СН'!$G$6-'СЕТ СН'!$G$23</f>
        <v>2287.1710426300006</v>
      </c>
      <c r="U69" s="36">
        <f>SUMIFS(СВЦЭМ!$D$39:$D$782,СВЦЭМ!$A$39:$A$782,$A69,СВЦЭМ!$B$39:$B$782,U$44)+'СЕТ СН'!$G$11+СВЦЭМ!$D$10+'СЕТ СН'!$G$6-'СЕТ СН'!$G$23</f>
        <v>2253.5836092099998</v>
      </c>
      <c r="V69" s="36">
        <f>SUMIFS(СВЦЭМ!$D$39:$D$782,СВЦЭМ!$A$39:$A$782,$A69,СВЦЭМ!$B$39:$B$782,V$44)+'СЕТ СН'!$G$11+СВЦЭМ!$D$10+'СЕТ СН'!$G$6-'СЕТ СН'!$G$23</f>
        <v>2261.82870559</v>
      </c>
      <c r="W69" s="36">
        <f>SUMIFS(СВЦЭМ!$D$39:$D$782,СВЦЭМ!$A$39:$A$782,$A69,СВЦЭМ!$B$39:$B$782,W$44)+'СЕТ СН'!$G$11+СВЦЭМ!$D$10+'СЕТ СН'!$G$6-'СЕТ СН'!$G$23</f>
        <v>2290.6446296900003</v>
      </c>
      <c r="X69" s="36">
        <f>SUMIFS(СВЦЭМ!$D$39:$D$782,СВЦЭМ!$A$39:$A$782,$A69,СВЦЭМ!$B$39:$B$782,X$44)+'СЕТ СН'!$G$11+СВЦЭМ!$D$10+'СЕТ СН'!$G$6-'СЕТ СН'!$G$23</f>
        <v>2319.0938433600004</v>
      </c>
      <c r="Y69" s="36">
        <f>SUMIFS(СВЦЭМ!$D$39:$D$782,СВЦЭМ!$A$39:$A$782,$A69,СВЦЭМ!$B$39:$B$782,Y$44)+'СЕТ СН'!$G$11+СВЦЭМ!$D$10+'СЕТ СН'!$G$6-'СЕТ СН'!$G$23</f>
        <v>2365.23199183</v>
      </c>
    </row>
    <row r="70" spans="1:27" ht="15.75" x14ac:dyDescent="0.2">
      <c r="A70" s="35">
        <f t="shared" si="1"/>
        <v>44983</v>
      </c>
      <c r="B70" s="36">
        <f>SUMIFS(СВЦЭМ!$D$39:$D$782,СВЦЭМ!$A$39:$A$782,$A70,СВЦЭМ!$B$39:$B$782,B$44)+'СЕТ СН'!$G$11+СВЦЭМ!$D$10+'СЕТ СН'!$G$6-'СЕТ СН'!$G$23</f>
        <v>2408.8504894100006</v>
      </c>
      <c r="C70" s="36">
        <f>SUMIFS(СВЦЭМ!$D$39:$D$782,СВЦЭМ!$A$39:$A$782,$A70,СВЦЭМ!$B$39:$B$782,C$44)+'СЕТ СН'!$G$11+СВЦЭМ!$D$10+'СЕТ СН'!$G$6-'СЕТ СН'!$G$23</f>
        <v>2422.9449908300003</v>
      </c>
      <c r="D70" s="36">
        <f>SUMIFS(СВЦЭМ!$D$39:$D$782,СВЦЭМ!$A$39:$A$782,$A70,СВЦЭМ!$B$39:$B$782,D$44)+'СЕТ СН'!$G$11+СВЦЭМ!$D$10+'СЕТ СН'!$G$6-'СЕТ СН'!$G$23</f>
        <v>2409.0180227400006</v>
      </c>
      <c r="E70" s="36">
        <f>SUMIFS(СВЦЭМ!$D$39:$D$782,СВЦЭМ!$A$39:$A$782,$A70,СВЦЭМ!$B$39:$B$782,E$44)+'СЕТ СН'!$G$11+СВЦЭМ!$D$10+'СЕТ СН'!$G$6-'СЕТ СН'!$G$23</f>
        <v>2410.2407429200002</v>
      </c>
      <c r="F70" s="36">
        <f>SUMIFS(СВЦЭМ!$D$39:$D$782,СВЦЭМ!$A$39:$A$782,$A70,СВЦЭМ!$B$39:$B$782,F$44)+'СЕТ СН'!$G$11+СВЦЭМ!$D$10+'СЕТ СН'!$G$6-'СЕТ СН'!$G$23</f>
        <v>2417.1063024699997</v>
      </c>
      <c r="G70" s="36">
        <f>SUMIFS(СВЦЭМ!$D$39:$D$782,СВЦЭМ!$A$39:$A$782,$A70,СВЦЭМ!$B$39:$B$782,G$44)+'СЕТ СН'!$G$11+СВЦЭМ!$D$10+'СЕТ СН'!$G$6-'СЕТ СН'!$G$23</f>
        <v>2415.5810487400004</v>
      </c>
      <c r="H70" s="36">
        <f>SUMIFS(СВЦЭМ!$D$39:$D$782,СВЦЭМ!$A$39:$A$782,$A70,СВЦЭМ!$B$39:$B$782,H$44)+'СЕТ СН'!$G$11+СВЦЭМ!$D$10+'СЕТ СН'!$G$6-'СЕТ СН'!$G$23</f>
        <v>2421.2517950600004</v>
      </c>
      <c r="I70" s="36">
        <f>SUMIFS(СВЦЭМ!$D$39:$D$782,СВЦЭМ!$A$39:$A$782,$A70,СВЦЭМ!$B$39:$B$782,I$44)+'СЕТ СН'!$G$11+СВЦЭМ!$D$10+'СЕТ СН'!$G$6-'СЕТ СН'!$G$23</f>
        <v>2336.9526412100004</v>
      </c>
      <c r="J70" s="36">
        <f>SUMIFS(СВЦЭМ!$D$39:$D$782,СВЦЭМ!$A$39:$A$782,$A70,СВЦЭМ!$B$39:$B$782,J$44)+'СЕТ СН'!$G$11+СВЦЭМ!$D$10+'СЕТ СН'!$G$6-'СЕТ СН'!$G$23</f>
        <v>2413.9710162400006</v>
      </c>
      <c r="K70" s="36">
        <f>SUMIFS(СВЦЭМ!$D$39:$D$782,СВЦЭМ!$A$39:$A$782,$A70,СВЦЭМ!$B$39:$B$782,K$44)+'СЕТ СН'!$G$11+СВЦЭМ!$D$10+'СЕТ СН'!$G$6-'СЕТ СН'!$G$23</f>
        <v>2340.7285207599998</v>
      </c>
      <c r="L70" s="36">
        <f>SUMIFS(СВЦЭМ!$D$39:$D$782,СВЦЭМ!$A$39:$A$782,$A70,СВЦЭМ!$B$39:$B$782,L$44)+'СЕТ СН'!$G$11+СВЦЭМ!$D$10+'СЕТ СН'!$G$6-'СЕТ СН'!$G$23</f>
        <v>2227.7622635899997</v>
      </c>
      <c r="M70" s="36">
        <f>SUMIFS(СВЦЭМ!$D$39:$D$782,СВЦЭМ!$A$39:$A$782,$A70,СВЦЭМ!$B$39:$B$782,M$44)+'СЕТ СН'!$G$11+СВЦЭМ!$D$10+'СЕТ СН'!$G$6-'СЕТ СН'!$G$23</f>
        <v>2259.9208013500001</v>
      </c>
      <c r="N70" s="36">
        <f>SUMIFS(СВЦЭМ!$D$39:$D$782,СВЦЭМ!$A$39:$A$782,$A70,СВЦЭМ!$B$39:$B$782,N$44)+'СЕТ СН'!$G$11+СВЦЭМ!$D$10+'СЕТ СН'!$G$6-'СЕТ СН'!$G$23</f>
        <v>2303.8735433100001</v>
      </c>
      <c r="O70" s="36">
        <f>SUMIFS(СВЦЭМ!$D$39:$D$782,СВЦЭМ!$A$39:$A$782,$A70,СВЦЭМ!$B$39:$B$782,O$44)+'СЕТ СН'!$G$11+СВЦЭМ!$D$10+'СЕТ СН'!$G$6-'СЕТ СН'!$G$23</f>
        <v>2353.79735557</v>
      </c>
      <c r="P70" s="36">
        <f>SUMIFS(СВЦЭМ!$D$39:$D$782,СВЦЭМ!$A$39:$A$782,$A70,СВЦЭМ!$B$39:$B$782,P$44)+'СЕТ СН'!$G$11+СВЦЭМ!$D$10+'СЕТ СН'!$G$6-'СЕТ СН'!$G$23</f>
        <v>2372.5462008700006</v>
      </c>
      <c r="Q70" s="36">
        <f>SUMIFS(СВЦЭМ!$D$39:$D$782,СВЦЭМ!$A$39:$A$782,$A70,СВЦЭМ!$B$39:$B$782,Q$44)+'СЕТ СН'!$G$11+СВЦЭМ!$D$10+'СЕТ СН'!$G$6-'СЕТ СН'!$G$23</f>
        <v>2403.4441278900003</v>
      </c>
      <c r="R70" s="36">
        <f>SUMIFS(СВЦЭМ!$D$39:$D$782,СВЦЭМ!$A$39:$A$782,$A70,СВЦЭМ!$B$39:$B$782,R$44)+'СЕТ СН'!$G$11+СВЦЭМ!$D$10+'СЕТ СН'!$G$6-'СЕТ СН'!$G$23</f>
        <v>2398.3407949500006</v>
      </c>
      <c r="S70" s="36">
        <f>SUMIFS(СВЦЭМ!$D$39:$D$782,СВЦЭМ!$A$39:$A$782,$A70,СВЦЭМ!$B$39:$B$782,S$44)+'СЕТ СН'!$G$11+СВЦЭМ!$D$10+'СЕТ СН'!$G$6-'СЕТ СН'!$G$23</f>
        <v>2349.29389292</v>
      </c>
      <c r="T70" s="36">
        <f>SUMIFS(СВЦЭМ!$D$39:$D$782,СВЦЭМ!$A$39:$A$782,$A70,СВЦЭМ!$B$39:$B$782,T$44)+'СЕТ СН'!$G$11+СВЦЭМ!$D$10+'СЕТ СН'!$G$6-'СЕТ СН'!$G$23</f>
        <v>2292.4914381200006</v>
      </c>
      <c r="U70" s="36">
        <f>SUMIFS(СВЦЭМ!$D$39:$D$782,СВЦЭМ!$A$39:$A$782,$A70,СВЦЭМ!$B$39:$B$782,U$44)+'СЕТ СН'!$G$11+СВЦЭМ!$D$10+'СЕТ СН'!$G$6-'СЕТ СН'!$G$23</f>
        <v>2262.0652441700004</v>
      </c>
      <c r="V70" s="36">
        <f>SUMIFS(СВЦЭМ!$D$39:$D$782,СВЦЭМ!$A$39:$A$782,$A70,СВЦЭМ!$B$39:$B$782,V$44)+'СЕТ СН'!$G$11+СВЦЭМ!$D$10+'СЕТ СН'!$G$6-'СЕТ СН'!$G$23</f>
        <v>2258.2173933200002</v>
      </c>
      <c r="W70" s="36">
        <f>SUMIFS(СВЦЭМ!$D$39:$D$782,СВЦЭМ!$A$39:$A$782,$A70,СВЦЭМ!$B$39:$B$782,W$44)+'СЕТ СН'!$G$11+СВЦЭМ!$D$10+'СЕТ СН'!$G$6-'СЕТ СН'!$G$23</f>
        <v>2302.9564243100003</v>
      </c>
      <c r="X70" s="36">
        <f>SUMIFS(СВЦЭМ!$D$39:$D$782,СВЦЭМ!$A$39:$A$782,$A70,СВЦЭМ!$B$39:$B$782,X$44)+'СЕТ СН'!$G$11+СВЦЭМ!$D$10+'СЕТ СН'!$G$6-'СЕТ СН'!$G$23</f>
        <v>2342.0913783599999</v>
      </c>
      <c r="Y70" s="36">
        <f>SUMIFS(СВЦЭМ!$D$39:$D$782,СВЦЭМ!$A$39:$A$782,$A70,СВЦЭМ!$B$39:$B$782,Y$44)+'СЕТ СН'!$G$11+СВЦЭМ!$D$10+'СЕТ СН'!$G$6-'СЕТ СН'!$G$23</f>
        <v>2384.7324684300002</v>
      </c>
    </row>
    <row r="71" spans="1:27" ht="15.75" x14ac:dyDescent="0.2">
      <c r="A71" s="35">
        <f t="shared" si="1"/>
        <v>44984</v>
      </c>
      <c r="B71" s="36">
        <f>SUMIFS(СВЦЭМ!$D$39:$D$782,СВЦЭМ!$A$39:$A$782,$A71,СВЦЭМ!$B$39:$B$782,B$44)+'СЕТ СН'!$G$11+СВЦЭМ!$D$10+'СЕТ СН'!$G$6-'СЕТ СН'!$G$23</f>
        <v>2397.5968576900004</v>
      </c>
      <c r="C71" s="36">
        <f>SUMIFS(СВЦЭМ!$D$39:$D$782,СВЦЭМ!$A$39:$A$782,$A71,СВЦЭМ!$B$39:$B$782,C$44)+'СЕТ СН'!$G$11+СВЦЭМ!$D$10+'СЕТ СН'!$G$6-'СЕТ СН'!$G$23</f>
        <v>2436.8931966700002</v>
      </c>
      <c r="D71" s="36">
        <f>SUMIFS(СВЦЭМ!$D$39:$D$782,СВЦЭМ!$A$39:$A$782,$A71,СВЦЭМ!$B$39:$B$782,D$44)+'СЕТ СН'!$G$11+СВЦЭМ!$D$10+'СЕТ СН'!$G$6-'СЕТ СН'!$G$23</f>
        <v>2440.3212455100002</v>
      </c>
      <c r="E71" s="36">
        <f>SUMIFS(СВЦЭМ!$D$39:$D$782,СВЦЭМ!$A$39:$A$782,$A71,СВЦЭМ!$B$39:$B$782,E$44)+'СЕТ СН'!$G$11+СВЦЭМ!$D$10+'СЕТ СН'!$G$6-'СЕТ СН'!$G$23</f>
        <v>2467.0521707100006</v>
      </c>
      <c r="F71" s="36">
        <f>SUMIFS(СВЦЭМ!$D$39:$D$782,СВЦЭМ!$A$39:$A$782,$A71,СВЦЭМ!$B$39:$B$782,F$44)+'СЕТ СН'!$G$11+СВЦЭМ!$D$10+'СЕТ СН'!$G$6-'СЕТ СН'!$G$23</f>
        <v>2462.7402196100002</v>
      </c>
      <c r="G71" s="36">
        <f>SUMIFS(СВЦЭМ!$D$39:$D$782,СВЦЭМ!$A$39:$A$782,$A71,СВЦЭМ!$B$39:$B$782,G$44)+'СЕТ СН'!$G$11+СВЦЭМ!$D$10+'СЕТ СН'!$G$6-'СЕТ СН'!$G$23</f>
        <v>2425.2080402399997</v>
      </c>
      <c r="H71" s="36">
        <f>SUMIFS(СВЦЭМ!$D$39:$D$782,СВЦЭМ!$A$39:$A$782,$A71,СВЦЭМ!$B$39:$B$782,H$44)+'СЕТ СН'!$G$11+СВЦЭМ!$D$10+'СЕТ СН'!$G$6-'СЕТ СН'!$G$23</f>
        <v>2369.7766974799997</v>
      </c>
      <c r="I71" s="36">
        <f>SUMIFS(СВЦЭМ!$D$39:$D$782,СВЦЭМ!$A$39:$A$782,$A71,СВЦЭМ!$B$39:$B$782,I$44)+'СЕТ СН'!$G$11+СВЦЭМ!$D$10+'СЕТ СН'!$G$6-'СЕТ СН'!$G$23</f>
        <v>2304.0422657700001</v>
      </c>
      <c r="J71" s="36">
        <f>SUMIFS(СВЦЭМ!$D$39:$D$782,СВЦЭМ!$A$39:$A$782,$A71,СВЦЭМ!$B$39:$B$782,J$44)+'СЕТ СН'!$G$11+СВЦЭМ!$D$10+'СЕТ СН'!$G$6-'СЕТ СН'!$G$23</f>
        <v>2272.6880903600004</v>
      </c>
      <c r="K71" s="36">
        <f>SUMIFS(СВЦЭМ!$D$39:$D$782,СВЦЭМ!$A$39:$A$782,$A71,СВЦЭМ!$B$39:$B$782,K$44)+'СЕТ СН'!$G$11+СВЦЭМ!$D$10+'СЕТ СН'!$G$6-'СЕТ СН'!$G$23</f>
        <v>2247.1653218199999</v>
      </c>
      <c r="L71" s="36">
        <f>SUMIFS(СВЦЭМ!$D$39:$D$782,СВЦЭМ!$A$39:$A$782,$A71,СВЦЭМ!$B$39:$B$782,L$44)+'СЕТ СН'!$G$11+СВЦЭМ!$D$10+'СЕТ СН'!$G$6-'СЕТ СН'!$G$23</f>
        <v>2255.2983008900001</v>
      </c>
      <c r="M71" s="36">
        <f>SUMIFS(СВЦЭМ!$D$39:$D$782,СВЦЭМ!$A$39:$A$782,$A71,СВЦЭМ!$B$39:$B$782,M$44)+'СЕТ СН'!$G$11+СВЦЭМ!$D$10+'СЕТ СН'!$G$6-'СЕТ СН'!$G$23</f>
        <v>2308.3942597100004</v>
      </c>
      <c r="N71" s="36">
        <f>SUMIFS(СВЦЭМ!$D$39:$D$782,СВЦЭМ!$A$39:$A$782,$A71,СВЦЭМ!$B$39:$B$782,N$44)+'СЕТ СН'!$G$11+СВЦЭМ!$D$10+'СЕТ СН'!$G$6-'СЕТ СН'!$G$23</f>
        <v>2354.3160927200006</v>
      </c>
      <c r="O71" s="36">
        <f>SUMIFS(СВЦЭМ!$D$39:$D$782,СВЦЭМ!$A$39:$A$782,$A71,СВЦЭМ!$B$39:$B$782,O$44)+'СЕТ СН'!$G$11+СВЦЭМ!$D$10+'СЕТ СН'!$G$6-'СЕТ СН'!$G$23</f>
        <v>2388.9177921099999</v>
      </c>
      <c r="P71" s="36">
        <f>SUMIFS(СВЦЭМ!$D$39:$D$782,СВЦЭМ!$A$39:$A$782,$A71,СВЦЭМ!$B$39:$B$782,P$44)+'СЕТ СН'!$G$11+СВЦЭМ!$D$10+'СЕТ СН'!$G$6-'СЕТ СН'!$G$23</f>
        <v>2399.7403061100003</v>
      </c>
      <c r="Q71" s="36">
        <f>SUMIFS(СВЦЭМ!$D$39:$D$782,СВЦЭМ!$A$39:$A$782,$A71,СВЦЭМ!$B$39:$B$782,Q$44)+'СЕТ СН'!$G$11+СВЦЭМ!$D$10+'СЕТ СН'!$G$6-'СЕТ СН'!$G$23</f>
        <v>2419.9981099799998</v>
      </c>
      <c r="R71" s="36">
        <f>SUMIFS(СВЦЭМ!$D$39:$D$782,СВЦЭМ!$A$39:$A$782,$A71,СВЦЭМ!$B$39:$B$782,R$44)+'СЕТ СН'!$G$11+СВЦЭМ!$D$10+'СЕТ СН'!$G$6-'СЕТ СН'!$G$23</f>
        <v>2421.8548419400004</v>
      </c>
      <c r="S71" s="36">
        <f>SUMIFS(СВЦЭМ!$D$39:$D$782,СВЦЭМ!$A$39:$A$782,$A71,СВЦЭМ!$B$39:$B$782,S$44)+'СЕТ СН'!$G$11+СВЦЭМ!$D$10+'СЕТ СН'!$G$6-'СЕТ СН'!$G$23</f>
        <v>2356.8066778600005</v>
      </c>
      <c r="T71" s="36">
        <f>SUMIFS(СВЦЭМ!$D$39:$D$782,СВЦЭМ!$A$39:$A$782,$A71,СВЦЭМ!$B$39:$B$782,T$44)+'СЕТ СН'!$G$11+СВЦЭМ!$D$10+'СЕТ СН'!$G$6-'СЕТ СН'!$G$23</f>
        <v>2272.6696189100003</v>
      </c>
      <c r="U71" s="36">
        <f>SUMIFS(СВЦЭМ!$D$39:$D$782,СВЦЭМ!$A$39:$A$782,$A71,СВЦЭМ!$B$39:$B$782,U$44)+'СЕТ СН'!$G$11+СВЦЭМ!$D$10+'СЕТ СН'!$G$6-'СЕТ СН'!$G$23</f>
        <v>2284.4387704600003</v>
      </c>
      <c r="V71" s="36">
        <f>SUMIFS(СВЦЭМ!$D$39:$D$782,СВЦЭМ!$A$39:$A$782,$A71,СВЦЭМ!$B$39:$B$782,V$44)+'СЕТ СН'!$G$11+СВЦЭМ!$D$10+'СЕТ СН'!$G$6-'СЕТ СН'!$G$23</f>
        <v>2313.7392293499997</v>
      </c>
      <c r="W71" s="36">
        <f>SUMIFS(СВЦЭМ!$D$39:$D$782,СВЦЭМ!$A$39:$A$782,$A71,СВЦЭМ!$B$39:$B$782,W$44)+'СЕТ СН'!$G$11+СВЦЭМ!$D$10+'СЕТ СН'!$G$6-'СЕТ СН'!$G$23</f>
        <v>2354.2014122700002</v>
      </c>
      <c r="X71" s="36">
        <f>SUMIFS(СВЦЭМ!$D$39:$D$782,СВЦЭМ!$A$39:$A$782,$A71,СВЦЭМ!$B$39:$B$782,X$44)+'СЕТ СН'!$G$11+СВЦЭМ!$D$10+'СЕТ СН'!$G$6-'СЕТ СН'!$G$23</f>
        <v>2383.9359955</v>
      </c>
      <c r="Y71" s="36">
        <f>SUMIFS(СВЦЭМ!$D$39:$D$782,СВЦЭМ!$A$39:$A$782,$A71,СВЦЭМ!$B$39:$B$782,Y$44)+'СЕТ СН'!$G$11+СВЦЭМ!$D$10+'СЕТ СН'!$G$6-'СЕТ СН'!$G$23</f>
        <v>2425.3522465100004</v>
      </c>
    </row>
    <row r="72" spans="1:27" ht="15.75" x14ac:dyDescent="0.2">
      <c r="A72" s="35">
        <f t="shared" si="1"/>
        <v>44985</v>
      </c>
      <c r="B72" s="36">
        <f>SUMIFS(СВЦЭМ!$D$39:$D$782,СВЦЭМ!$A$39:$A$782,$A72,СВЦЭМ!$B$39:$B$782,B$44)+'СЕТ СН'!$G$11+СВЦЭМ!$D$10+'СЕТ СН'!$G$6-'СЕТ СН'!$G$23</f>
        <v>2609.6043864100002</v>
      </c>
      <c r="C72" s="36">
        <f>SUMIFS(СВЦЭМ!$D$39:$D$782,СВЦЭМ!$A$39:$A$782,$A72,СВЦЭМ!$B$39:$B$782,C$44)+'СЕТ СН'!$G$11+СВЦЭМ!$D$10+'СЕТ СН'!$G$6-'СЕТ СН'!$G$23</f>
        <v>2639.9516265800003</v>
      </c>
      <c r="D72" s="36">
        <f>SUMIFS(СВЦЭМ!$D$39:$D$782,СВЦЭМ!$A$39:$A$782,$A72,СВЦЭМ!$B$39:$B$782,D$44)+'СЕТ СН'!$G$11+СВЦЭМ!$D$10+'СЕТ СН'!$G$6-'СЕТ СН'!$G$23</f>
        <v>2664.7627603500005</v>
      </c>
      <c r="E72" s="36">
        <f>SUMIFS(СВЦЭМ!$D$39:$D$782,СВЦЭМ!$A$39:$A$782,$A72,СВЦЭМ!$B$39:$B$782,E$44)+'СЕТ СН'!$G$11+СВЦЭМ!$D$10+'СЕТ СН'!$G$6-'СЕТ СН'!$G$23</f>
        <v>2680.9031280899999</v>
      </c>
      <c r="F72" s="36">
        <f>SUMIFS(СВЦЭМ!$D$39:$D$782,СВЦЭМ!$A$39:$A$782,$A72,СВЦЭМ!$B$39:$B$782,F$44)+'СЕТ СН'!$G$11+СВЦЭМ!$D$10+'СЕТ СН'!$G$6-'СЕТ СН'!$G$23</f>
        <v>2673.7655533900006</v>
      </c>
      <c r="G72" s="36">
        <f>SUMIFS(СВЦЭМ!$D$39:$D$782,СВЦЭМ!$A$39:$A$782,$A72,СВЦЭМ!$B$39:$B$782,G$44)+'СЕТ СН'!$G$11+СВЦЭМ!$D$10+'СЕТ СН'!$G$6-'СЕТ СН'!$G$23</f>
        <v>2638.3264264300005</v>
      </c>
      <c r="H72" s="36">
        <f>SUMIFS(СВЦЭМ!$D$39:$D$782,СВЦЭМ!$A$39:$A$782,$A72,СВЦЭМ!$B$39:$B$782,H$44)+'СЕТ СН'!$G$11+СВЦЭМ!$D$10+'СЕТ СН'!$G$6-'СЕТ СН'!$G$23</f>
        <v>2569.5094620999998</v>
      </c>
      <c r="I72" s="36">
        <f>SUMIFS(СВЦЭМ!$D$39:$D$782,СВЦЭМ!$A$39:$A$782,$A72,СВЦЭМ!$B$39:$B$782,I$44)+'СЕТ СН'!$G$11+СВЦЭМ!$D$10+'СЕТ СН'!$G$6-'СЕТ СН'!$G$23</f>
        <v>2506.9114115900002</v>
      </c>
      <c r="J72" s="36">
        <f>SUMIFS(СВЦЭМ!$D$39:$D$782,СВЦЭМ!$A$39:$A$782,$A72,СВЦЭМ!$B$39:$B$782,J$44)+'СЕТ СН'!$G$11+СВЦЭМ!$D$10+'СЕТ СН'!$G$6-'СЕТ СН'!$G$23</f>
        <v>2472.9846039800004</v>
      </c>
      <c r="K72" s="36">
        <f>SUMIFS(СВЦЭМ!$D$39:$D$782,СВЦЭМ!$A$39:$A$782,$A72,СВЦЭМ!$B$39:$B$782,K$44)+'СЕТ СН'!$G$11+СВЦЭМ!$D$10+'СЕТ СН'!$G$6-'СЕТ СН'!$G$23</f>
        <v>2444.7460099500004</v>
      </c>
      <c r="L72" s="36">
        <f>SUMIFS(СВЦЭМ!$D$39:$D$782,СВЦЭМ!$A$39:$A$782,$A72,СВЦЭМ!$B$39:$B$782,L$44)+'СЕТ СН'!$G$11+СВЦЭМ!$D$10+'СЕТ СН'!$G$6-'СЕТ СН'!$G$23</f>
        <v>2440.5637499900004</v>
      </c>
      <c r="M72" s="36">
        <f>SUMIFS(СВЦЭМ!$D$39:$D$782,СВЦЭМ!$A$39:$A$782,$A72,СВЦЭМ!$B$39:$B$782,M$44)+'СЕТ СН'!$G$11+СВЦЭМ!$D$10+'СЕТ СН'!$G$6-'СЕТ СН'!$G$23</f>
        <v>2461.3076182700006</v>
      </c>
      <c r="N72" s="36">
        <f>SUMIFS(СВЦЭМ!$D$39:$D$782,СВЦЭМ!$A$39:$A$782,$A72,СВЦЭМ!$B$39:$B$782,N$44)+'СЕТ СН'!$G$11+СВЦЭМ!$D$10+'СЕТ СН'!$G$6-'СЕТ СН'!$G$23</f>
        <v>2489.4260458899998</v>
      </c>
      <c r="O72" s="36">
        <f>SUMIFS(СВЦЭМ!$D$39:$D$782,СВЦЭМ!$A$39:$A$782,$A72,СВЦЭМ!$B$39:$B$782,O$44)+'СЕТ СН'!$G$11+СВЦЭМ!$D$10+'СЕТ СН'!$G$6-'СЕТ СН'!$G$23</f>
        <v>2521.5582388900002</v>
      </c>
      <c r="P72" s="36">
        <f>SUMIFS(СВЦЭМ!$D$39:$D$782,СВЦЭМ!$A$39:$A$782,$A72,СВЦЭМ!$B$39:$B$782,P$44)+'СЕТ СН'!$G$11+СВЦЭМ!$D$10+'СЕТ СН'!$G$6-'СЕТ СН'!$G$23</f>
        <v>2558.1642768500005</v>
      </c>
      <c r="Q72" s="36">
        <f>SUMIFS(СВЦЭМ!$D$39:$D$782,СВЦЭМ!$A$39:$A$782,$A72,СВЦЭМ!$B$39:$B$782,Q$44)+'СЕТ СН'!$G$11+СВЦЭМ!$D$10+'СЕТ СН'!$G$6-'СЕТ СН'!$G$23</f>
        <v>2574.2057489999997</v>
      </c>
      <c r="R72" s="36">
        <f>SUMIFS(СВЦЭМ!$D$39:$D$782,СВЦЭМ!$A$39:$A$782,$A72,СВЦЭМ!$B$39:$B$782,R$44)+'СЕТ СН'!$G$11+СВЦЭМ!$D$10+'СЕТ СН'!$G$6-'СЕТ СН'!$G$23</f>
        <v>2592.6917635400005</v>
      </c>
      <c r="S72" s="36">
        <f>SUMIFS(СВЦЭМ!$D$39:$D$782,СВЦЭМ!$A$39:$A$782,$A72,СВЦЭМ!$B$39:$B$782,S$44)+'СЕТ СН'!$G$11+СВЦЭМ!$D$10+'СЕТ СН'!$G$6-'СЕТ СН'!$G$23</f>
        <v>2570.7262137500002</v>
      </c>
      <c r="T72" s="36">
        <f>SUMIFS(СВЦЭМ!$D$39:$D$782,СВЦЭМ!$A$39:$A$782,$A72,СВЦЭМ!$B$39:$B$782,T$44)+'СЕТ СН'!$G$11+СВЦЭМ!$D$10+'СЕТ СН'!$G$6-'СЕТ СН'!$G$23</f>
        <v>2535.4757891199997</v>
      </c>
      <c r="U72" s="36">
        <f>SUMIFS(СВЦЭМ!$D$39:$D$782,СВЦЭМ!$A$39:$A$782,$A72,СВЦЭМ!$B$39:$B$782,U$44)+'СЕТ СН'!$G$11+СВЦЭМ!$D$10+'СЕТ СН'!$G$6-'СЕТ СН'!$G$23</f>
        <v>2475.1203712200004</v>
      </c>
      <c r="V72" s="36">
        <f>SUMIFS(СВЦЭМ!$D$39:$D$782,СВЦЭМ!$A$39:$A$782,$A72,СВЦЭМ!$B$39:$B$782,V$44)+'СЕТ СН'!$G$11+СВЦЭМ!$D$10+'СЕТ СН'!$G$6-'СЕТ СН'!$G$23</f>
        <v>2483.37061017</v>
      </c>
      <c r="W72" s="36">
        <f>SUMIFS(СВЦЭМ!$D$39:$D$782,СВЦЭМ!$A$39:$A$782,$A72,СВЦЭМ!$B$39:$B$782,W$44)+'СЕТ СН'!$G$11+СВЦЭМ!$D$10+'СЕТ СН'!$G$6-'СЕТ СН'!$G$23</f>
        <v>2497.3242558000002</v>
      </c>
      <c r="X72" s="36">
        <f>SUMIFS(СВЦЭМ!$D$39:$D$782,СВЦЭМ!$A$39:$A$782,$A72,СВЦЭМ!$B$39:$B$782,X$44)+'СЕТ СН'!$G$11+СВЦЭМ!$D$10+'СЕТ СН'!$G$6-'СЕТ СН'!$G$23</f>
        <v>2520.0578512600005</v>
      </c>
      <c r="Y72" s="36">
        <f>SUMIFS(СВЦЭМ!$D$39:$D$782,СВЦЭМ!$A$39:$A$782,$A72,СВЦЭМ!$B$39:$B$782,Y$44)+'СЕТ СН'!$G$11+СВЦЭМ!$D$10+'СЕТ СН'!$G$6-'СЕТ СН'!$G$23</f>
        <v>2531.6716001700006</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25" t="s">
        <v>7</v>
      </c>
      <c r="B75" s="128" t="s">
        <v>72</v>
      </c>
      <c r="C75" s="129"/>
      <c r="D75" s="129"/>
      <c r="E75" s="129"/>
      <c r="F75" s="129"/>
      <c r="G75" s="129"/>
      <c r="H75" s="129"/>
      <c r="I75" s="129"/>
      <c r="J75" s="129"/>
      <c r="K75" s="129"/>
      <c r="L75" s="129"/>
      <c r="M75" s="129"/>
      <c r="N75" s="129"/>
      <c r="O75" s="129"/>
      <c r="P75" s="129"/>
      <c r="Q75" s="129"/>
      <c r="R75" s="129"/>
      <c r="S75" s="129"/>
      <c r="T75" s="129"/>
      <c r="U75" s="129"/>
      <c r="V75" s="129"/>
      <c r="W75" s="129"/>
      <c r="X75" s="129"/>
      <c r="Y75" s="130"/>
    </row>
    <row r="76" spans="1:27" ht="12.75" customHeight="1" x14ac:dyDescent="0.2">
      <c r="A76" s="126"/>
      <c r="B76" s="131"/>
      <c r="C76" s="132"/>
      <c r="D76" s="132"/>
      <c r="E76" s="132"/>
      <c r="F76" s="132"/>
      <c r="G76" s="132"/>
      <c r="H76" s="132"/>
      <c r="I76" s="132"/>
      <c r="J76" s="132"/>
      <c r="K76" s="132"/>
      <c r="L76" s="132"/>
      <c r="M76" s="132"/>
      <c r="N76" s="132"/>
      <c r="O76" s="132"/>
      <c r="P76" s="132"/>
      <c r="Q76" s="132"/>
      <c r="R76" s="132"/>
      <c r="S76" s="132"/>
      <c r="T76" s="132"/>
      <c r="U76" s="132"/>
      <c r="V76" s="132"/>
      <c r="W76" s="132"/>
      <c r="X76" s="132"/>
      <c r="Y76" s="133"/>
    </row>
    <row r="77" spans="1:27" ht="12.75" customHeight="1" x14ac:dyDescent="0.2">
      <c r="A77" s="127"/>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01.02.2023</v>
      </c>
      <c r="B78" s="36">
        <f>SUMIFS(СВЦЭМ!$D$39:$D$782,СВЦЭМ!$A$39:$A$782,$A78,СВЦЭМ!$B$39:$B$782,B$77)+'СЕТ СН'!$H$11+СВЦЭМ!$D$10+'СЕТ СН'!$H$6-'СЕТ СН'!$H$23</f>
        <v>2342.60707465</v>
      </c>
      <c r="C78" s="36">
        <f>SUMIFS(СВЦЭМ!$D$39:$D$782,СВЦЭМ!$A$39:$A$782,$A78,СВЦЭМ!$B$39:$B$782,C$77)+'СЕТ СН'!$H$11+СВЦЭМ!$D$10+'СЕТ СН'!$H$6-'СЕТ СН'!$H$23</f>
        <v>2355.9869079499999</v>
      </c>
      <c r="D78" s="36">
        <f>SUMIFS(СВЦЭМ!$D$39:$D$782,СВЦЭМ!$A$39:$A$782,$A78,СВЦЭМ!$B$39:$B$782,D$77)+'СЕТ СН'!$H$11+СВЦЭМ!$D$10+'СЕТ СН'!$H$6-'СЕТ СН'!$H$23</f>
        <v>2433.4794124</v>
      </c>
      <c r="E78" s="36">
        <f>SUMIFS(СВЦЭМ!$D$39:$D$782,СВЦЭМ!$A$39:$A$782,$A78,СВЦЭМ!$B$39:$B$782,E$77)+'СЕТ СН'!$H$11+СВЦЭМ!$D$10+'СЕТ СН'!$H$6-'СЕТ СН'!$H$23</f>
        <v>2464.6699566699999</v>
      </c>
      <c r="F78" s="36">
        <f>SUMIFS(СВЦЭМ!$D$39:$D$782,СВЦЭМ!$A$39:$A$782,$A78,СВЦЭМ!$B$39:$B$782,F$77)+'СЕТ СН'!$H$11+СВЦЭМ!$D$10+'СЕТ СН'!$H$6-'СЕТ СН'!$H$23</f>
        <v>2465.33038906</v>
      </c>
      <c r="G78" s="36">
        <f>SUMIFS(СВЦЭМ!$D$39:$D$782,СВЦЭМ!$A$39:$A$782,$A78,СВЦЭМ!$B$39:$B$782,G$77)+'СЕТ СН'!$H$11+СВЦЭМ!$D$10+'СЕТ СН'!$H$6-'СЕТ СН'!$H$23</f>
        <v>2434.4836306500001</v>
      </c>
      <c r="H78" s="36">
        <f>SUMIFS(СВЦЭМ!$D$39:$D$782,СВЦЭМ!$A$39:$A$782,$A78,СВЦЭМ!$B$39:$B$782,H$77)+'СЕТ СН'!$H$11+СВЦЭМ!$D$10+'СЕТ СН'!$H$6-'СЕТ СН'!$H$23</f>
        <v>2402.9175989700002</v>
      </c>
      <c r="I78" s="36">
        <f>SUMIFS(СВЦЭМ!$D$39:$D$782,СВЦЭМ!$A$39:$A$782,$A78,СВЦЭМ!$B$39:$B$782,I$77)+'СЕТ СН'!$H$11+СВЦЭМ!$D$10+'СЕТ СН'!$H$6-'СЕТ СН'!$H$23</f>
        <v>2475.6491480600002</v>
      </c>
      <c r="J78" s="36">
        <f>SUMIFS(СВЦЭМ!$D$39:$D$782,СВЦЭМ!$A$39:$A$782,$A78,СВЦЭМ!$B$39:$B$782,J$77)+'СЕТ СН'!$H$11+СВЦЭМ!$D$10+'СЕТ СН'!$H$6-'СЕТ СН'!$H$23</f>
        <v>2476.4357018600003</v>
      </c>
      <c r="K78" s="36">
        <f>SUMIFS(СВЦЭМ!$D$39:$D$782,СВЦЭМ!$A$39:$A$782,$A78,СВЦЭМ!$B$39:$B$782,K$77)+'СЕТ СН'!$H$11+СВЦЭМ!$D$10+'СЕТ СН'!$H$6-'СЕТ СН'!$H$23</f>
        <v>2471.5729286600003</v>
      </c>
      <c r="L78" s="36">
        <f>SUMIFS(СВЦЭМ!$D$39:$D$782,СВЦЭМ!$A$39:$A$782,$A78,СВЦЭМ!$B$39:$B$782,L$77)+'СЕТ СН'!$H$11+СВЦЭМ!$D$10+'СЕТ СН'!$H$6-'СЕТ СН'!$H$23</f>
        <v>2449.2403657</v>
      </c>
      <c r="M78" s="36">
        <f>SUMIFS(СВЦЭМ!$D$39:$D$782,СВЦЭМ!$A$39:$A$782,$A78,СВЦЭМ!$B$39:$B$782,M$77)+'СЕТ СН'!$H$11+СВЦЭМ!$D$10+'СЕТ СН'!$H$6-'СЕТ СН'!$H$23</f>
        <v>2444.1988418800001</v>
      </c>
      <c r="N78" s="36">
        <f>SUMIFS(СВЦЭМ!$D$39:$D$782,СВЦЭМ!$A$39:$A$782,$A78,СВЦЭМ!$B$39:$B$782,N$77)+'СЕТ СН'!$H$11+СВЦЭМ!$D$10+'СЕТ СН'!$H$6-'СЕТ СН'!$H$23</f>
        <v>2415.5998311900003</v>
      </c>
      <c r="O78" s="36">
        <f>SUMIFS(СВЦЭМ!$D$39:$D$782,СВЦЭМ!$A$39:$A$782,$A78,СВЦЭМ!$B$39:$B$782,O$77)+'СЕТ СН'!$H$11+СВЦЭМ!$D$10+'СЕТ СН'!$H$6-'СЕТ СН'!$H$23</f>
        <v>2396.30606687</v>
      </c>
      <c r="P78" s="36">
        <f>SUMIFS(СВЦЭМ!$D$39:$D$782,СВЦЭМ!$A$39:$A$782,$A78,СВЦЭМ!$B$39:$B$782,P$77)+'СЕТ СН'!$H$11+СВЦЭМ!$D$10+'СЕТ СН'!$H$6-'СЕТ СН'!$H$23</f>
        <v>2395.3301112500003</v>
      </c>
      <c r="Q78" s="36">
        <f>SUMIFS(СВЦЭМ!$D$39:$D$782,СВЦЭМ!$A$39:$A$782,$A78,СВЦЭМ!$B$39:$B$782,Q$77)+'СЕТ СН'!$H$11+СВЦЭМ!$D$10+'СЕТ СН'!$H$6-'СЕТ СН'!$H$23</f>
        <v>2391.3996315500003</v>
      </c>
      <c r="R78" s="36">
        <f>SUMIFS(СВЦЭМ!$D$39:$D$782,СВЦЭМ!$A$39:$A$782,$A78,СВЦЭМ!$B$39:$B$782,R$77)+'СЕТ СН'!$H$11+СВЦЭМ!$D$10+'СЕТ СН'!$H$6-'СЕТ СН'!$H$23</f>
        <v>2381.4148322999999</v>
      </c>
      <c r="S78" s="36">
        <f>SUMIFS(СВЦЭМ!$D$39:$D$782,СВЦЭМ!$A$39:$A$782,$A78,СВЦЭМ!$B$39:$B$782,S$77)+'СЕТ СН'!$H$11+СВЦЭМ!$D$10+'СЕТ СН'!$H$6-'СЕТ СН'!$H$23</f>
        <v>2387.7317785499999</v>
      </c>
      <c r="T78" s="36">
        <f>SUMIFS(СВЦЭМ!$D$39:$D$782,СВЦЭМ!$A$39:$A$782,$A78,СВЦЭМ!$B$39:$B$782,T$77)+'СЕТ СН'!$H$11+СВЦЭМ!$D$10+'СЕТ СН'!$H$6-'СЕТ СН'!$H$23</f>
        <v>2405.3124412699999</v>
      </c>
      <c r="U78" s="36">
        <f>SUMIFS(СВЦЭМ!$D$39:$D$782,СВЦЭМ!$A$39:$A$782,$A78,СВЦЭМ!$B$39:$B$782,U$77)+'СЕТ СН'!$H$11+СВЦЭМ!$D$10+'СЕТ СН'!$H$6-'СЕТ СН'!$H$23</f>
        <v>2380.1024426200001</v>
      </c>
      <c r="V78" s="36">
        <f>SUMIFS(СВЦЭМ!$D$39:$D$782,СВЦЭМ!$A$39:$A$782,$A78,СВЦЭМ!$B$39:$B$782,V$77)+'СЕТ СН'!$H$11+СВЦЭМ!$D$10+'СЕТ СН'!$H$6-'СЕТ СН'!$H$23</f>
        <v>2391.8775753899999</v>
      </c>
      <c r="W78" s="36">
        <f>SUMIFS(СВЦЭМ!$D$39:$D$782,СВЦЭМ!$A$39:$A$782,$A78,СВЦЭМ!$B$39:$B$782,W$77)+'СЕТ СН'!$H$11+СВЦЭМ!$D$10+'СЕТ СН'!$H$6-'СЕТ СН'!$H$23</f>
        <v>2384.3080721000001</v>
      </c>
      <c r="X78" s="36">
        <f>SUMIFS(СВЦЭМ!$D$39:$D$782,СВЦЭМ!$A$39:$A$782,$A78,СВЦЭМ!$B$39:$B$782,X$77)+'СЕТ СН'!$H$11+СВЦЭМ!$D$10+'СЕТ СН'!$H$6-'СЕТ СН'!$H$23</f>
        <v>2364.7453236199999</v>
      </c>
      <c r="Y78" s="36">
        <f>SUMIFS(СВЦЭМ!$D$39:$D$782,СВЦЭМ!$A$39:$A$782,$A78,СВЦЭМ!$B$39:$B$782,Y$77)+'СЕТ СН'!$H$11+СВЦЭМ!$D$10+'СЕТ СН'!$H$6-'СЕТ СН'!$H$23</f>
        <v>2350.4793558599999</v>
      </c>
      <c r="AA78" s="45"/>
    </row>
    <row r="79" spans="1:27" ht="15.75" x14ac:dyDescent="0.2">
      <c r="A79" s="35">
        <f>A78+1</f>
        <v>44959</v>
      </c>
      <c r="B79" s="36">
        <f>SUMIFS(СВЦЭМ!$D$39:$D$782,СВЦЭМ!$A$39:$A$782,$A79,СВЦЭМ!$B$39:$B$782,B$77)+'СЕТ СН'!$H$11+СВЦЭМ!$D$10+'СЕТ СН'!$H$6-'СЕТ СН'!$H$23</f>
        <v>2401.54626874</v>
      </c>
      <c r="C79" s="36">
        <f>SUMIFS(СВЦЭМ!$D$39:$D$782,СВЦЭМ!$A$39:$A$782,$A79,СВЦЭМ!$B$39:$B$782,C$77)+'СЕТ СН'!$H$11+СВЦЭМ!$D$10+'СЕТ СН'!$H$6-'СЕТ СН'!$H$23</f>
        <v>2382.9587414000002</v>
      </c>
      <c r="D79" s="36">
        <f>SUMIFS(СВЦЭМ!$D$39:$D$782,СВЦЭМ!$A$39:$A$782,$A79,СВЦЭМ!$B$39:$B$782,D$77)+'СЕТ СН'!$H$11+СВЦЭМ!$D$10+'СЕТ СН'!$H$6-'СЕТ СН'!$H$23</f>
        <v>2384.6945696900002</v>
      </c>
      <c r="E79" s="36">
        <f>SUMIFS(СВЦЭМ!$D$39:$D$782,СВЦЭМ!$A$39:$A$782,$A79,СВЦЭМ!$B$39:$B$782,E$77)+'СЕТ СН'!$H$11+СВЦЭМ!$D$10+'СЕТ СН'!$H$6-'СЕТ СН'!$H$23</f>
        <v>2397.8116832700002</v>
      </c>
      <c r="F79" s="36">
        <f>SUMIFS(СВЦЭМ!$D$39:$D$782,СВЦЭМ!$A$39:$A$782,$A79,СВЦЭМ!$B$39:$B$782,F$77)+'СЕТ СН'!$H$11+СВЦЭМ!$D$10+'СЕТ СН'!$H$6-'СЕТ СН'!$H$23</f>
        <v>2387.5188510600001</v>
      </c>
      <c r="G79" s="36">
        <f>SUMIFS(СВЦЭМ!$D$39:$D$782,СВЦЭМ!$A$39:$A$782,$A79,СВЦЭМ!$B$39:$B$782,G$77)+'СЕТ СН'!$H$11+СВЦЭМ!$D$10+'СЕТ СН'!$H$6-'СЕТ СН'!$H$23</f>
        <v>2405.4875418199999</v>
      </c>
      <c r="H79" s="36">
        <f>SUMIFS(СВЦЭМ!$D$39:$D$782,СВЦЭМ!$A$39:$A$782,$A79,СВЦЭМ!$B$39:$B$782,H$77)+'СЕТ СН'!$H$11+СВЦЭМ!$D$10+'СЕТ СН'!$H$6-'СЕТ СН'!$H$23</f>
        <v>2454.5418515800002</v>
      </c>
      <c r="I79" s="36">
        <f>SUMIFS(СВЦЭМ!$D$39:$D$782,СВЦЭМ!$A$39:$A$782,$A79,СВЦЭМ!$B$39:$B$782,I$77)+'СЕТ СН'!$H$11+СВЦЭМ!$D$10+'СЕТ СН'!$H$6-'СЕТ СН'!$H$23</f>
        <v>2410.0495592000002</v>
      </c>
      <c r="J79" s="36">
        <f>SUMIFS(СВЦЭМ!$D$39:$D$782,СВЦЭМ!$A$39:$A$782,$A79,СВЦЭМ!$B$39:$B$782,J$77)+'СЕТ СН'!$H$11+СВЦЭМ!$D$10+'СЕТ СН'!$H$6-'СЕТ СН'!$H$23</f>
        <v>2373.76154778</v>
      </c>
      <c r="K79" s="36">
        <f>SUMIFS(СВЦЭМ!$D$39:$D$782,СВЦЭМ!$A$39:$A$782,$A79,СВЦЭМ!$B$39:$B$782,K$77)+'СЕТ СН'!$H$11+СВЦЭМ!$D$10+'СЕТ СН'!$H$6-'СЕТ СН'!$H$23</f>
        <v>2391.8301100799999</v>
      </c>
      <c r="L79" s="36">
        <f>SUMIFS(СВЦЭМ!$D$39:$D$782,СВЦЭМ!$A$39:$A$782,$A79,СВЦЭМ!$B$39:$B$782,L$77)+'СЕТ СН'!$H$11+СВЦЭМ!$D$10+'СЕТ СН'!$H$6-'СЕТ СН'!$H$23</f>
        <v>2379.5429254300002</v>
      </c>
      <c r="M79" s="36">
        <f>SUMIFS(СВЦЭМ!$D$39:$D$782,СВЦЭМ!$A$39:$A$782,$A79,СВЦЭМ!$B$39:$B$782,M$77)+'СЕТ СН'!$H$11+СВЦЭМ!$D$10+'СЕТ СН'!$H$6-'СЕТ СН'!$H$23</f>
        <v>2371.47669769</v>
      </c>
      <c r="N79" s="36">
        <f>SUMIFS(СВЦЭМ!$D$39:$D$782,СВЦЭМ!$A$39:$A$782,$A79,СВЦЭМ!$B$39:$B$782,N$77)+'СЕТ СН'!$H$11+СВЦЭМ!$D$10+'СЕТ СН'!$H$6-'СЕТ СН'!$H$23</f>
        <v>2295.52835413</v>
      </c>
      <c r="O79" s="36">
        <f>SUMIFS(СВЦЭМ!$D$39:$D$782,СВЦЭМ!$A$39:$A$782,$A79,СВЦЭМ!$B$39:$B$782,O$77)+'СЕТ СН'!$H$11+СВЦЭМ!$D$10+'СЕТ СН'!$H$6-'СЕТ СН'!$H$23</f>
        <v>2396.9228495300003</v>
      </c>
      <c r="P79" s="36">
        <f>SUMIFS(СВЦЭМ!$D$39:$D$782,СВЦЭМ!$A$39:$A$782,$A79,СВЦЭМ!$B$39:$B$782,P$77)+'СЕТ СН'!$H$11+СВЦЭМ!$D$10+'СЕТ СН'!$H$6-'СЕТ СН'!$H$23</f>
        <v>2464.7889022900004</v>
      </c>
      <c r="Q79" s="36">
        <f>SUMIFS(СВЦЭМ!$D$39:$D$782,СВЦЭМ!$A$39:$A$782,$A79,СВЦЭМ!$B$39:$B$782,Q$77)+'СЕТ СН'!$H$11+СВЦЭМ!$D$10+'СЕТ СН'!$H$6-'СЕТ СН'!$H$23</f>
        <v>2448.8612723800002</v>
      </c>
      <c r="R79" s="36">
        <f>SUMIFS(СВЦЭМ!$D$39:$D$782,СВЦЭМ!$A$39:$A$782,$A79,СВЦЭМ!$B$39:$B$782,R$77)+'СЕТ СН'!$H$11+СВЦЭМ!$D$10+'СЕТ СН'!$H$6-'СЕТ СН'!$H$23</f>
        <v>2418.5926880300003</v>
      </c>
      <c r="S79" s="36">
        <f>SUMIFS(СВЦЭМ!$D$39:$D$782,СВЦЭМ!$A$39:$A$782,$A79,СВЦЭМ!$B$39:$B$782,S$77)+'СЕТ СН'!$H$11+СВЦЭМ!$D$10+'СЕТ СН'!$H$6-'СЕТ СН'!$H$23</f>
        <v>2331.3615228000003</v>
      </c>
      <c r="T79" s="36">
        <f>SUMIFS(СВЦЭМ!$D$39:$D$782,СВЦЭМ!$A$39:$A$782,$A79,СВЦЭМ!$B$39:$B$782,T$77)+'СЕТ СН'!$H$11+СВЦЭМ!$D$10+'СЕТ СН'!$H$6-'СЕТ СН'!$H$23</f>
        <v>2322.1138207900003</v>
      </c>
      <c r="U79" s="36">
        <f>SUMIFS(СВЦЭМ!$D$39:$D$782,СВЦЭМ!$A$39:$A$782,$A79,СВЦЭМ!$B$39:$B$782,U$77)+'СЕТ СН'!$H$11+СВЦЭМ!$D$10+'СЕТ СН'!$H$6-'СЕТ СН'!$H$23</f>
        <v>2386.4936323300003</v>
      </c>
      <c r="V79" s="36">
        <f>SUMIFS(СВЦЭМ!$D$39:$D$782,СВЦЭМ!$A$39:$A$782,$A79,СВЦЭМ!$B$39:$B$782,V$77)+'СЕТ СН'!$H$11+СВЦЭМ!$D$10+'СЕТ СН'!$H$6-'СЕТ СН'!$H$23</f>
        <v>2410.9931531500001</v>
      </c>
      <c r="W79" s="36">
        <f>SUMIFS(СВЦЭМ!$D$39:$D$782,СВЦЭМ!$A$39:$A$782,$A79,СВЦЭМ!$B$39:$B$782,W$77)+'СЕТ СН'!$H$11+СВЦЭМ!$D$10+'СЕТ СН'!$H$6-'СЕТ СН'!$H$23</f>
        <v>2420.5049939400001</v>
      </c>
      <c r="X79" s="36">
        <f>SUMIFS(СВЦЭМ!$D$39:$D$782,СВЦЭМ!$A$39:$A$782,$A79,СВЦЭМ!$B$39:$B$782,X$77)+'СЕТ СН'!$H$11+СВЦЭМ!$D$10+'СЕТ СН'!$H$6-'СЕТ СН'!$H$23</f>
        <v>2457.4153337000002</v>
      </c>
      <c r="Y79" s="36">
        <f>SUMIFS(СВЦЭМ!$D$39:$D$782,СВЦЭМ!$A$39:$A$782,$A79,СВЦЭМ!$B$39:$B$782,Y$77)+'СЕТ СН'!$H$11+СВЦЭМ!$D$10+'СЕТ СН'!$H$6-'СЕТ СН'!$H$23</f>
        <v>2434.49928417</v>
      </c>
    </row>
    <row r="80" spans="1:27" ht="15.75" x14ac:dyDescent="0.2">
      <c r="A80" s="35">
        <f t="shared" ref="A80:A105" si="2">A79+1</f>
        <v>44960</v>
      </c>
      <c r="B80" s="36">
        <f>SUMIFS(СВЦЭМ!$D$39:$D$782,СВЦЭМ!$A$39:$A$782,$A80,СВЦЭМ!$B$39:$B$782,B$77)+'СЕТ СН'!$H$11+СВЦЭМ!$D$10+'СЕТ СН'!$H$6-'СЕТ СН'!$H$23</f>
        <v>2298.4364204100002</v>
      </c>
      <c r="C80" s="36">
        <f>SUMIFS(СВЦЭМ!$D$39:$D$782,СВЦЭМ!$A$39:$A$782,$A80,СВЦЭМ!$B$39:$B$782,C$77)+'СЕТ СН'!$H$11+СВЦЭМ!$D$10+'СЕТ СН'!$H$6-'СЕТ СН'!$H$23</f>
        <v>2351.5552858599999</v>
      </c>
      <c r="D80" s="36">
        <f>SUMIFS(СВЦЭМ!$D$39:$D$782,СВЦЭМ!$A$39:$A$782,$A80,СВЦЭМ!$B$39:$B$782,D$77)+'СЕТ СН'!$H$11+СВЦЭМ!$D$10+'СЕТ СН'!$H$6-'СЕТ СН'!$H$23</f>
        <v>2360.0129652000001</v>
      </c>
      <c r="E80" s="36">
        <f>SUMIFS(СВЦЭМ!$D$39:$D$782,СВЦЭМ!$A$39:$A$782,$A80,СВЦЭМ!$B$39:$B$782,E$77)+'СЕТ СН'!$H$11+СВЦЭМ!$D$10+'СЕТ СН'!$H$6-'СЕТ СН'!$H$23</f>
        <v>2353.16546212</v>
      </c>
      <c r="F80" s="36">
        <f>SUMIFS(СВЦЭМ!$D$39:$D$782,СВЦЭМ!$A$39:$A$782,$A80,СВЦЭМ!$B$39:$B$782,F$77)+'СЕТ СН'!$H$11+СВЦЭМ!$D$10+'СЕТ СН'!$H$6-'СЕТ СН'!$H$23</f>
        <v>2360.44997676</v>
      </c>
      <c r="G80" s="36">
        <f>SUMIFS(СВЦЭМ!$D$39:$D$782,СВЦЭМ!$A$39:$A$782,$A80,СВЦЭМ!$B$39:$B$782,G$77)+'СЕТ СН'!$H$11+СВЦЭМ!$D$10+'СЕТ СН'!$H$6-'СЕТ СН'!$H$23</f>
        <v>2336.0495642700002</v>
      </c>
      <c r="H80" s="36">
        <f>SUMIFS(СВЦЭМ!$D$39:$D$782,СВЦЭМ!$A$39:$A$782,$A80,СВЦЭМ!$B$39:$B$782,H$77)+'СЕТ СН'!$H$11+СВЦЭМ!$D$10+'СЕТ СН'!$H$6-'СЕТ СН'!$H$23</f>
        <v>2307.5568716399998</v>
      </c>
      <c r="I80" s="36">
        <f>SUMIFS(СВЦЭМ!$D$39:$D$782,СВЦЭМ!$A$39:$A$782,$A80,СВЦЭМ!$B$39:$B$782,I$77)+'СЕТ СН'!$H$11+СВЦЭМ!$D$10+'СЕТ СН'!$H$6-'СЕТ СН'!$H$23</f>
        <v>2303.9024204000002</v>
      </c>
      <c r="J80" s="36">
        <f>SUMIFS(СВЦЭМ!$D$39:$D$782,СВЦЭМ!$A$39:$A$782,$A80,СВЦЭМ!$B$39:$B$782,J$77)+'СЕТ СН'!$H$11+СВЦЭМ!$D$10+'СЕТ СН'!$H$6-'СЕТ СН'!$H$23</f>
        <v>2302.8943927800001</v>
      </c>
      <c r="K80" s="36">
        <f>SUMIFS(СВЦЭМ!$D$39:$D$782,СВЦЭМ!$A$39:$A$782,$A80,СВЦЭМ!$B$39:$B$782,K$77)+'СЕТ СН'!$H$11+СВЦЭМ!$D$10+'СЕТ СН'!$H$6-'СЕТ СН'!$H$23</f>
        <v>2313.12091801</v>
      </c>
      <c r="L80" s="36">
        <f>SUMIFS(СВЦЭМ!$D$39:$D$782,СВЦЭМ!$A$39:$A$782,$A80,СВЦЭМ!$B$39:$B$782,L$77)+'СЕТ СН'!$H$11+СВЦЭМ!$D$10+'СЕТ СН'!$H$6-'СЕТ СН'!$H$23</f>
        <v>2309.8300149500001</v>
      </c>
      <c r="M80" s="36">
        <f>SUMIFS(СВЦЭМ!$D$39:$D$782,СВЦЭМ!$A$39:$A$782,$A80,СВЦЭМ!$B$39:$B$782,M$77)+'СЕТ СН'!$H$11+СВЦЭМ!$D$10+'СЕТ СН'!$H$6-'СЕТ СН'!$H$23</f>
        <v>2315.07419501</v>
      </c>
      <c r="N80" s="36">
        <f>SUMIFS(СВЦЭМ!$D$39:$D$782,СВЦЭМ!$A$39:$A$782,$A80,СВЦЭМ!$B$39:$B$782,N$77)+'СЕТ СН'!$H$11+СВЦЭМ!$D$10+'СЕТ СН'!$H$6-'СЕТ СН'!$H$23</f>
        <v>2308.5382465400003</v>
      </c>
      <c r="O80" s="36">
        <f>SUMIFS(СВЦЭМ!$D$39:$D$782,СВЦЭМ!$A$39:$A$782,$A80,СВЦЭМ!$B$39:$B$782,O$77)+'СЕТ СН'!$H$11+СВЦЭМ!$D$10+'СЕТ СН'!$H$6-'СЕТ СН'!$H$23</f>
        <v>2300.2411254000003</v>
      </c>
      <c r="P80" s="36">
        <f>SUMIFS(СВЦЭМ!$D$39:$D$782,СВЦЭМ!$A$39:$A$782,$A80,СВЦЭМ!$B$39:$B$782,P$77)+'СЕТ СН'!$H$11+СВЦЭМ!$D$10+'СЕТ СН'!$H$6-'СЕТ СН'!$H$23</f>
        <v>2296.6429806800002</v>
      </c>
      <c r="Q80" s="36">
        <f>SUMIFS(СВЦЭМ!$D$39:$D$782,СВЦЭМ!$A$39:$A$782,$A80,СВЦЭМ!$B$39:$B$782,Q$77)+'СЕТ СН'!$H$11+СВЦЭМ!$D$10+'СЕТ СН'!$H$6-'СЕТ СН'!$H$23</f>
        <v>2287.5841348200001</v>
      </c>
      <c r="R80" s="36">
        <f>SUMIFS(СВЦЭМ!$D$39:$D$782,СВЦЭМ!$A$39:$A$782,$A80,СВЦЭМ!$B$39:$B$782,R$77)+'СЕТ СН'!$H$11+СВЦЭМ!$D$10+'СЕТ СН'!$H$6-'СЕТ СН'!$H$23</f>
        <v>2281.5917922200001</v>
      </c>
      <c r="S80" s="36">
        <f>SUMIFS(СВЦЭМ!$D$39:$D$782,СВЦЭМ!$A$39:$A$782,$A80,СВЦЭМ!$B$39:$B$782,S$77)+'СЕТ СН'!$H$11+СВЦЭМ!$D$10+'СЕТ СН'!$H$6-'СЕТ СН'!$H$23</f>
        <v>2305.2441605700001</v>
      </c>
      <c r="T80" s="36">
        <f>SUMIFS(СВЦЭМ!$D$39:$D$782,СВЦЭМ!$A$39:$A$782,$A80,СВЦЭМ!$B$39:$B$782,T$77)+'СЕТ СН'!$H$11+СВЦЭМ!$D$10+'СЕТ СН'!$H$6-'СЕТ СН'!$H$23</f>
        <v>2300.4407006000001</v>
      </c>
      <c r="U80" s="36">
        <f>SUMIFS(СВЦЭМ!$D$39:$D$782,СВЦЭМ!$A$39:$A$782,$A80,СВЦЭМ!$B$39:$B$782,U$77)+'СЕТ СН'!$H$11+СВЦЭМ!$D$10+'СЕТ СН'!$H$6-'СЕТ СН'!$H$23</f>
        <v>2310.0798692600001</v>
      </c>
      <c r="V80" s="36">
        <f>SUMIFS(СВЦЭМ!$D$39:$D$782,СВЦЭМ!$A$39:$A$782,$A80,СВЦЭМ!$B$39:$B$782,V$77)+'СЕТ СН'!$H$11+СВЦЭМ!$D$10+'СЕТ СН'!$H$6-'СЕТ СН'!$H$23</f>
        <v>2304.1321775299998</v>
      </c>
      <c r="W80" s="36">
        <f>SUMIFS(СВЦЭМ!$D$39:$D$782,СВЦЭМ!$A$39:$A$782,$A80,СВЦЭМ!$B$39:$B$782,W$77)+'СЕТ СН'!$H$11+СВЦЭМ!$D$10+'СЕТ СН'!$H$6-'СЕТ СН'!$H$23</f>
        <v>2293.4125709599998</v>
      </c>
      <c r="X80" s="36">
        <f>SUMIFS(СВЦЭМ!$D$39:$D$782,СВЦЭМ!$A$39:$A$782,$A80,СВЦЭМ!$B$39:$B$782,X$77)+'СЕТ СН'!$H$11+СВЦЭМ!$D$10+'СЕТ СН'!$H$6-'СЕТ СН'!$H$23</f>
        <v>2283.3458148000004</v>
      </c>
      <c r="Y80" s="36">
        <f>SUMIFS(СВЦЭМ!$D$39:$D$782,СВЦЭМ!$A$39:$A$782,$A80,СВЦЭМ!$B$39:$B$782,Y$77)+'СЕТ СН'!$H$11+СВЦЭМ!$D$10+'СЕТ СН'!$H$6-'СЕТ СН'!$H$23</f>
        <v>2294.6381652599998</v>
      </c>
    </row>
    <row r="81" spans="1:25" ht="15.75" x14ac:dyDescent="0.2">
      <c r="A81" s="35">
        <f t="shared" si="2"/>
        <v>44961</v>
      </c>
      <c r="B81" s="36">
        <f>SUMIFS(СВЦЭМ!$D$39:$D$782,СВЦЭМ!$A$39:$A$782,$A81,СВЦЭМ!$B$39:$B$782,B$77)+'СЕТ СН'!$H$11+СВЦЭМ!$D$10+'СЕТ СН'!$H$6-'СЕТ СН'!$H$23</f>
        <v>2481.1650806400003</v>
      </c>
      <c r="C81" s="36">
        <f>SUMIFS(СВЦЭМ!$D$39:$D$782,СВЦЭМ!$A$39:$A$782,$A81,СВЦЭМ!$B$39:$B$782,C$77)+'СЕТ СН'!$H$11+СВЦЭМ!$D$10+'СЕТ СН'!$H$6-'СЕТ СН'!$H$23</f>
        <v>2504.5632092200003</v>
      </c>
      <c r="D81" s="36">
        <f>SUMIFS(СВЦЭМ!$D$39:$D$782,СВЦЭМ!$A$39:$A$782,$A81,СВЦЭМ!$B$39:$B$782,D$77)+'СЕТ СН'!$H$11+СВЦЭМ!$D$10+'СЕТ СН'!$H$6-'СЕТ СН'!$H$23</f>
        <v>2506.56513576</v>
      </c>
      <c r="E81" s="36">
        <f>SUMIFS(СВЦЭМ!$D$39:$D$782,СВЦЭМ!$A$39:$A$782,$A81,СВЦЭМ!$B$39:$B$782,E$77)+'СЕТ СН'!$H$11+СВЦЭМ!$D$10+'СЕТ СН'!$H$6-'СЕТ СН'!$H$23</f>
        <v>2496.77121373</v>
      </c>
      <c r="F81" s="36">
        <f>SUMIFS(СВЦЭМ!$D$39:$D$782,СВЦЭМ!$A$39:$A$782,$A81,СВЦЭМ!$B$39:$B$782,F$77)+'СЕТ СН'!$H$11+СВЦЭМ!$D$10+'СЕТ СН'!$H$6-'СЕТ СН'!$H$23</f>
        <v>2492.88994912</v>
      </c>
      <c r="G81" s="36">
        <f>SUMIFS(СВЦЭМ!$D$39:$D$782,СВЦЭМ!$A$39:$A$782,$A81,СВЦЭМ!$B$39:$B$782,G$77)+'СЕТ СН'!$H$11+СВЦЭМ!$D$10+'СЕТ СН'!$H$6-'СЕТ СН'!$H$23</f>
        <v>2460.94290447</v>
      </c>
      <c r="H81" s="36">
        <f>SUMIFS(СВЦЭМ!$D$39:$D$782,СВЦЭМ!$A$39:$A$782,$A81,СВЦЭМ!$B$39:$B$782,H$77)+'СЕТ СН'!$H$11+СВЦЭМ!$D$10+'СЕТ СН'!$H$6-'СЕТ СН'!$H$23</f>
        <v>2392.0609027800001</v>
      </c>
      <c r="I81" s="36">
        <f>SUMIFS(СВЦЭМ!$D$39:$D$782,СВЦЭМ!$A$39:$A$782,$A81,СВЦЭМ!$B$39:$B$782,I$77)+'СЕТ СН'!$H$11+СВЦЭМ!$D$10+'СЕТ СН'!$H$6-'СЕТ СН'!$H$23</f>
        <v>2309.5615777100002</v>
      </c>
      <c r="J81" s="36">
        <f>SUMIFS(СВЦЭМ!$D$39:$D$782,СВЦЭМ!$A$39:$A$782,$A81,СВЦЭМ!$B$39:$B$782,J$77)+'СЕТ СН'!$H$11+СВЦЭМ!$D$10+'СЕТ СН'!$H$6-'СЕТ СН'!$H$23</f>
        <v>2234.7283842900001</v>
      </c>
      <c r="K81" s="36">
        <f>SUMIFS(СВЦЭМ!$D$39:$D$782,СВЦЭМ!$A$39:$A$782,$A81,СВЦЭМ!$B$39:$B$782,K$77)+'СЕТ СН'!$H$11+СВЦЭМ!$D$10+'СЕТ СН'!$H$6-'СЕТ СН'!$H$23</f>
        <v>2232.3731442399999</v>
      </c>
      <c r="L81" s="36">
        <f>SUMIFS(СВЦЭМ!$D$39:$D$782,СВЦЭМ!$A$39:$A$782,$A81,СВЦЭМ!$B$39:$B$782,L$77)+'СЕТ СН'!$H$11+СВЦЭМ!$D$10+'СЕТ СН'!$H$6-'СЕТ СН'!$H$23</f>
        <v>2250.8933772400001</v>
      </c>
      <c r="M81" s="36">
        <f>SUMIFS(СВЦЭМ!$D$39:$D$782,СВЦЭМ!$A$39:$A$782,$A81,СВЦЭМ!$B$39:$B$782,M$77)+'СЕТ СН'!$H$11+СВЦЭМ!$D$10+'СЕТ СН'!$H$6-'СЕТ СН'!$H$23</f>
        <v>2264.8977034100003</v>
      </c>
      <c r="N81" s="36">
        <f>SUMIFS(СВЦЭМ!$D$39:$D$782,СВЦЭМ!$A$39:$A$782,$A81,СВЦЭМ!$B$39:$B$782,N$77)+'СЕТ СН'!$H$11+СВЦЭМ!$D$10+'СЕТ СН'!$H$6-'СЕТ СН'!$H$23</f>
        <v>2309.4157968000004</v>
      </c>
      <c r="O81" s="36">
        <f>SUMIFS(СВЦЭМ!$D$39:$D$782,СВЦЭМ!$A$39:$A$782,$A81,СВЦЭМ!$B$39:$B$782,O$77)+'СЕТ СН'!$H$11+СВЦЭМ!$D$10+'СЕТ СН'!$H$6-'СЕТ СН'!$H$23</f>
        <v>2334.0714432499999</v>
      </c>
      <c r="P81" s="36">
        <f>SUMIFS(СВЦЭМ!$D$39:$D$782,СВЦЭМ!$A$39:$A$782,$A81,СВЦЭМ!$B$39:$B$782,P$77)+'СЕТ СН'!$H$11+СВЦЭМ!$D$10+'СЕТ СН'!$H$6-'СЕТ СН'!$H$23</f>
        <v>2356.9715480499999</v>
      </c>
      <c r="Q81" s="36">
        <f>SUMIFS(СВЦЭМ!$D$39:$D$782,СВЦЭМ!$A$39:$A$782,$A81,СВЦЭМ!$B$39:$B$782,Q$77)+'СЕТ СН'!$H$11+СВЦЭМ!$D$10+'СЕТ СН'!$H$6-'СЕТ СН'!$H$23</f>
        <v>2363.1634598600003</v>
      </c>
      <c r="R81" s="36">
        <f>SUMIFS(СВЦЭМ!$D$39:$D$782,СВЦЭМ!$A$39:$A$782,$A81,СВЦЭМ!$B$39:$B$782,R$77)+'СЕТ СН'!$H$11+СВЦЭМ!$D$10+'СЕТ СН'!$H$6-'СЕТ СН'!$H$23</f>
        <v>2334.61859598</v>
      </c>
      <c r="S81" s="36">
        <f>SUMIFS(СВЦЭМ!$D$39:$D$782,СВЦЭМ!$A$39:$A$782,$A81,СВЦЭМ!$B$39:$B$782,S$77)+'СЕТ СН'!$H$11+СВЦЭМ!$D$10+'СЕТ СН'!$H$6-'СЕТ СН'!$H$23</f>
        <v>2283.3209184800003</v>
      </c>
      <c r="T81" s="36">
        <f>SUMIFS(СВЦЭМ!$D$39:$D$782,СВЦЭМ!$A$39:$A$782,$A81,СВЦЭМ!$B$39:$B$782,T$77)+'СЕТ СН'!$H$11+СВЦЭМ!$D$10+'СЕТ СН'!$H$6-'СЕТ СН'!$H$23</f>
        <v>2304.1130527300002</v>
      </c>
      <c r="U81" s="36">
        <f>SUMIFS(СВЦЭМ!$D$39:$D$782,СВЦЭМ!$A$39:$A$782,$A81,СВЦЭМ!$B$39:$B$782,U$77)+'СЕТ СН'!$H$11+СВЦЭМ!$D$10+'СЕТ СН'!$H$6-'СЕТ СН'!$H$23</f>
        <v>2312.2461952100002</v>
      </c>
      <c r="V81" s="36">
        <f>SUMIFS(СВЦЭМ!$D$39:$D$782,СВЦЭМ!$A$39:$A$782,$A81,СВЦЭМ!$B$39:$B$782,V$77)+'СЕТ СН'!$H$11+СВЦЭМ!$D$10+'СЕТ СН'!$H$6-'СЕТ СН'!$H$23</f>
        <v>2324.2864449500003</v>
      </c>
      <c r="W81" s="36">
        <f>SUMIFS(СВЦЭМ!$D$39:$D$782,СВЦЭМ!$A$39:$A$782,$A81,СВЦЭМ!$B$39:$B$782,W$77)+'СЕТ СН'!$H$11+СВЦЭМ!$D$10+'СЕТ СН'!$H$6-'СЕТ СН'!$H$23</f>
        <v>2365.0599015299999</v>
      </c>
      <c r="X81" s="36">
        <f>SUMIFS(СВЦЭМ!$D$39:$D$782,СВЦЭМ!$A$39:$A$782,$A81,СВЦЭМ!$B$39:$B$782,X$77)+'СЕТ СН'!$H$11+СВЦЭМ!$D$10+'СЕТ СН'!$H$6-'СЕТ СН'!$H$23</f>
        <v>2383.9672679600003</v>
      </c>
      <c r="Y81" s="36">
        <f>SUMIFS(СВЦЭМ!$D$39:$D$782,СВЦЭМ!$A$39:$A$782,$A81,СВЦЭМ!$B$39:$B$782,Y$77)+'СЕТ СН'!$H$11+СВЦЭМ!$D$10+'СЕТ СН'!$H$6-'СЕТ СН'!$H$23</f>
        <v>2406.8141804400002</v>
      </c>
    </row>
    <row r="82" spans="1:25" ht="15.75" x14ac:dyDescent="0.2">
      <c r="A82" s="35">
        <f t="shared" si="2"/>
        <v>44962</v>
      </c>
      <c r="B82" s="36">
        <f>SUMIFS(СВЦЭМ!$D$39:$D$782,СВЦЭМ!$A$39:$A$782,$A82,СВЦЭМ!$B$39:$B$782,B$77)+'СЕТ СН'!$H$11+СВЦЭМ!$D$10+'СЕТ СН'!$H$6-'СЕТ СН'!$H$23</f>
        <v>2315.5857607600001</v>
      </c>
      <c r="C82" s="36">
        <f>SUMIFS(СВЦЭМ!$D$39:$D$782,СВЦЭМ!$A$39:$A$782,$A82,СВЦЭМ!$B$39:$B$782,C$77)+'СЕТ СН'!$H$11+СВЦЭМ!$D$10+'СЕТ СН'!$H$6-'СЕТ СН'!$H$23</f>
        <v>2360.1831200500001</v>
      </c>
      <c r="D82" s="36">
        <f>SUMIFS(СВЦЭМ!$D$39:$D$782,СВЦЭМ!$A$39:$A$782,$A82,СВЦЭМ!$B$39:$B$782,D$77)+'СЕТ СН'!$H$11+СВЦЭМ!$D$10+'СЕТ СН'!$H$6-'СЕТ СН'!$H$23</f>
        <v>2359.1709205500001</v>
      </c>
      <c r="E82" s="36">
        <f>SUMIFS(СВЦЭМ!$D$39:$D$782,СВЦЭМ!$A$39:$A$782,$A82,СВЦЭМ!$B$39:$B$782,E$77)+'СЕТ СН'!$H$11+СВЦЭМ!$D$10+'СЕТ СН'!$H$6-'СЕТ СН'!$H$23</f>
        <v>2337.4465938000003</v>
      </c>
      <c r="F82" s="36">
        <f>SUMIFS(СВЦЭМ!$D$39:$D$782,СВЦЭМ!$A$39:$A$782,$A82,СВЦЭМ!$B$39:$B$782,F$77)+'СЕТ СН'!$H$11+СВЦЭМ!$D$10+'СЕТ СН'!$H$6-'СЕТ СН'!$H$23</f>
        <v>2330.2358231400003</v>
      </c>
      <c r="G82" s="36">
        <f>SUMIFS(СВЦЭМ!$D$39:$D$782,СВЦЭМ!$A$39:$A$782,$A82,СВЦЭМ!$B$39:$B$782,G$77)+'СЕТ СН'!$H$11+СВЦЭМ!$D$10+'СЕТ СН'!$H$6-'СЕТ СН'!$H$23</f>
        <v>2321.8612522900003</v>
      </c>
      <c r="H82" s="36">
        <f>SUMIFS(СВЦЭМ!$D$39:$D$782,СВЦЭМ!$A$39:$A$782,$A82,СВЦЭМ!$B$39:$B$782,H$77)+'СЕТ СН'!$H$11+СВЦЭМ!$D$10+'СЕТ СН'!$H$6-'СЕТ СН'!$H$23</f>
        <v>2283.0841635000002</v>
      </c>
      <c r="I82" s="36">
        <f>SUMIFS(СВЦЭМ!$D$39:$D$782,СВЦЭМ!$A$39:$A$782,$A82,СВЦЭМ!$B$39:$B$782,I$77)+'СЕТ СН'!$H$11+СВЦЭМ!$D$10+'СЕТ СН'!$H$6-'СЕТ СН'!$H$23</f>
        <v>2207.2296177600001</v>
      </c>
      <c r="J82" s="36">
        <f>SUMIFS(СВЦЭМ!$D$39:$D$782,СВЦЭМ!$A$39:$A$782,$A82,СВЦЭМ!$B$39:$B$782,J$77)+'СЕТ СН'!$H$11+СВЦЭМ!$D$10+'СЕТ СН'!$H$6-'СЕТ СН'!$H$23</f>
        <v>2141.4560989400002</v>
      </c>
      <c r="K82" s="36">
        <f>SUMIFS(СВЦЭМ!$D$39:$D$782,СВЦЭМ!$A$39:$A$782,$A82,СВЦЭМ!$B$39:$B$782,K$77)+'СЕТ СН'!$H$11+СВЦЭМ!$D$10+'СЕТ СН'!$H$6-'СЕТ СН'!$H$23</f>
        <v>2106.4143198299998</v>
      </c>
      <c r="L82" s="36">
        <f>SUMIFS(СВЦЭМ!$D$39:$D$782,СВЦЭМ!$A$39:$A$782,$A82,СВЦЭМ!$B$39:$B$782,L$77)+'СЕТ СН'!$H$11+СВЦЭМ!$D$10+'СЕТ СН'!$H$6-'СЕТ СН'!$H$23</f>
        <v>2102.9059843199998</v>
      </c>
      <c r="M82" s="36">
        <f>SUMIFS(СВЦЭМ!$D$39:$D$782,СВЦЭМ!$A$39:$A$782,$A82,СВЦЭМ!$B$39:$B$782,M$77)+'СЕТ СН'!$H$11+СВЦЭМ!$D$10+'СЕТ СН'!$H$6-'СЕТ СН'!$H$23</f>
        <v>2140.49861753</v>
      </c>
      <c r="N82" s="36">
        <f>SUMIFS(СВЦЭМ!$D$39:$D$782,СВЦЭМ!$A$39:$A$782,$A82,СВЦЭМ!$B$39:$B$782,N$77)+'СЕТ СН'!$H$11+СВЦЭМ!$D$10+'СЕТ СН'!$H$6-'СЕТ СН'!$H$23</f>
        <v>2189.2575474199998</v>
      </c>
      <c r="O82" s="36">
        <f>SUMIFS(СВЦЭМ!$D$39:$D$782,СВЦЭМ!$A$39:$A$782,$A82,СВЦЭМ!$B$39:$B$782,O$77)+'СЕТ СН'!$H$11+СВЦЭМ!$D$10+'СЕТ СН'!$H$6-'СЕТ СН'!$H$23</f>
        <v>2213.1566168499999</v>
      </c>
      <c r="P82" s="36">
        <f>SUMIFS(СВЦЭМ!$D$39:$D$782,СВЦЭМ!$A$39:$A$782,$A82,СВЦЭМ!$B$39:$B$782,P$77)+'СЕТ СН'!$H$11+СВЦЭМ!$D$10+'СЕТ СН'!$H$6-'СЕТ СН'!$H$23</f>
        <v>2279.1801841800002</v>
      </c>
      <c r="Q82" s="36">
        <f>SUMIFS(СВЦЭМ!$D$39:$D$782,СВЦЭМ!$A$39:$A$782,$A82,СВЦЭМ!$B$39:$B$782,Q$77)+'СЕТ СН'!$H$11+СВЦЭМ!$D$10+'СЕТ СН'!$H$6-'СЕТ СН'!$H$23</f>
        <v>2295.1452263200003</v>
      </c>
      <c r="R82" s="36">
        <f>SUMIFS(СВЦЭМ!$D$39:$D$782,СВЦЭМ!$A$39:$A$782,$A82,СВЦЭМ!$B$39:$B$782,R$77)+'СЕТ СН'!$H$11+СВЦЭМ!$D$10+'СЕТ СН'!$H$6-'СЕТ СН'!$H$23</f>
        <v>2268.2913203800003</v>
      </c>
      <c r="S82" s="36">
        <f>SUMIFS(СВЦЭМ!$D$39:$D$782,СВЦЭМ!$A$39:$A$782,$A82,СВЦЭМ!$B$39:$B$782,S$77)+'СЕТ СН'!$H$11+СВЦЭМ!$D$10+'СЕТ СН'!$H$6-'СЕТ СН'!$H$23</f>
        <v>2196.2933622599999</v>
      </c>
      <c r="T82" s="36">
        <f>SUMIFS(СВЦЭМ!$D$39:$D$782,СВЦЭМ!$A$39:$A$782,$A82,СВЦЭМ!$B$39:$B$782,T$77)+'СЕТ СН'!$H$11+СВЦЭМ!$D$10+'СЕТ СН'!$H$6-'СЕТ СН'!$H$23</f>
        <v>2130.3811216099998</v>
      </c>
      <c r="U82" s="36">
        <f>SUMIFS(СВЦЭМ!$D$39:$D$782,СВЦЭМ!$A$39:$A$782,$A82,СВЦЭМ!$B$39:$B$782,U$77)+'СЕТ СН'!$H$11+СВЦЭМ!$D$10+'СЕТ СН'!$H$6-'СЕТ СН'!$H$23</f>
        <v>2159.3355932499999</v>
      </c>
      <c r="V82" s="36">
        <f>SUMIFS(СВЦЭМ!$D$39:$D$782,СВЦЭМ!$A$39:$A$782,$A82,СВЦЭМ!$B$39:$B$782,V$77)+'СЕТ СН'!$H$11+СВЦЭМ!$D$10+'СЕТ СН'!$H$6-'СЕТ СН'!$H$23</f>
        <v>2177.45591031</v>
      </c>
      <c r="W82" s="36">
        <f>SUMIFS(СВЦЭМ!$D$39:$D$782,СВЦЭМ!$A$39:$A$782,$A82,СВЦЭМ!$B$39:$B$782,W$77)+'СЕТ СН'!$H$11+СВЦЭМ!$D$10+'СЕТ СН'!$H$6-'СЕТ СН'!$H$23</f>
        <v>2212.3292447600002</v>
      </c>
      <c r="X82" s="36">
        <f>SUMIFS(СВЦЭМ!$D$39:$D$782,СВЦЭМ!$A$39:$A$782,$A82,СВЦЭМ!$B$39:$B$782,X$77)+'СЕТ СН'!$H$11+СВЦЭМ!$D$10+'СЕТ СН'!$H$6-'СЕТ СН'!$H$23</f>
        <v>2239.9248353799999</v>
      </c>
      <c r="Y82" s="36">
        <f>SUMIFS(СВЦЭМ!$D$39:$D$782,СВЦЭМ!$A$39:$A$782,$A82,СВЦЭМ!$B$39:$B$782,Y$77)+'СЕТ СН'!$H$11+СВЦЭМ!$D$10+'СЕТ СН'!$H$6-'СЕТ СН'!$H$23</f>
        <v>2271.7692387000002</v>
      </c>
    </row>
    <row r="83" spans="1:25" ht="15.75" x14ac:dyDescent="0.2">
      <c r="A83" s="35">
        <f t="shared" si="2"/>
        <v>44963</v>
      </c>
      <c r="B83" s="36">
        <f>SUMIFS(СВЦЭМ!$D$39:$D$782,СВЦЭМ!$A$39:$A$782,$A83,СВЦЭМ!$B$39:$B$782,B$77)+'СЕТ СН'!$H$11+СВЦЭМ!$D$10+'СЕТ СН'!$H$6-'СЕТ СН'!$H$23</f>
        <v>2315.2962243800002</v>
      </c>
      <c r="C83" s="36">
        <f>SUMIFS(СВЦЭМ!$D$39:$D$782,СВЦЭМ!$A$39:$A$782,$A83,СВЦЭМ!$B$39:$B$782,C$77)+'СЕТ СН'!$H$11+СВЦЭМ!$D$10+'СЕТ СН'!$H$6-'СЕТ СН'!$H$23</f>
        <v>2361.70979734</v>
      </c>
      <c r="D83" s="36">
        <f>SUMIFS(СВЦЭМ!$D$39:$D$782,СВЦЭМ!$A$39:$A$782,$A83,СВЦЭМ!$B$39:$B$782,D$77)+'СЕТ СН'!$H$11+СВЦЭМ!$D$10+'СЕТ СН'!$H$6-'СЕТ СН'!$H$23</f>
        <v>2361.1670103900001</v>
      </c>
      <c r="E83" s="36">
        <f>SUMIFS(СВЦЭМ!$D$39:$D$782,СВЦЭМ!$A$39:$A$782,$A83,СВЦЭМ!$B$39:$B$782,E$77)+'СЕТ СН'!$H$11+СВЦЭМ!$D$10+'СЕТ СН'!$H$6-'СЕТ СН'!$H$23</f>
        <v>2341.3105917900002</v>
      </c>
      <c r="F83" s="36">
        <f>SUMIFS(СВЦЭМ!$D$39:$D$782,СВЦЭМ!$A$39:$A$782,$A83,СВЦЭМ!$B$39:$B$782,F$77)+'СЕТ СН'!$H$11+СВЦЭМ!$D$10+'СЕТ СН'!$H$6-'СЕТ СН'!$H$23</f>
        <v>2361.34048691</v>
      </c>
      <c r="G83" s="36">
        <f>SUMIFS(СВЦЭМ!$D$39:$D$782,СВЦЭМ!$A$39:$A$782,$A83,СВЦЭМ!$B$39:$B$782,G$77)+'СЕТ СН'!$H$11+СВЦЭМ!$D$10+'СЕТ СН'!$H$6-'СЕТ СН'!$H$23</f>
        <v>2292.87467694</v>
      </c>
      <c r="H83" s="36">
        <f>SUMIFS(СВЦЭМ!$D$39:$D$782,СВЦЭМ!$A$39:$A$782,$A83,СВЦЭМ!$B$39:$B$782,H$77)+'СЕТ СН'!$H$11+СВЦЭМ!$D$10+'СЕТ СН'!$H$6-'СЕТ СН'!$H$23</f>
        <v>2248.5717347099999</v>
      </c>
      <c r="I83" s="36">
        <f>SUMIFS(СВЦЭМ!$D$39:$D$782,СВЦЭМ!$A$39:$A$782,$A83,СВЦЭМ!$B$39:$B$782,I$77)+'СЕТ СН'!$H$11+СВЦЭМ!$D$10+'СЕТ СН'!$H$6-'СЕТ СН'!$H$23</f>
        <v>2204.5781848900001</v>
      </c>
      <c r="J83" s="36">
        <f>SUMIFS(СВЦЭМ!$D$39:$D$782,СВЦЭМ!$A$39:$A$782,$A83,СВЦЭМ!$B$39:$B$782,J$77)+'СЕТ СН'!$H$11+СВЦЭМ!$D$10+'СЕТ СН'!$H$6-'СЕТ СН'!$H$23</f>
        <v>2184.86903011</v>
      </c>
      <c r="K83" s="36">
        <f>SUMIFS(СВЦЭМ!$D$39:$D$782,СВЦЭМ!$A$39:$A$782,$A83,СВЦЭМ!$B$39:$B$782,K$77)+'СЕТ СН'!$H$11+СВЦЭМ!$D$10+'СЕТ СН'!$H$6-'СЕТ СН'!$H$23</f>
        <v>2198.65645077</v>
      </c>
      <c r="L83" s="36">
        <f>SUMIFS(СВЦЭМ!$D$39:$D$782,СВЦЭМ!$A$39:$A$782,$A83,СВЦЭМ!$B$39:$B$782,L$77)+'СЕТ СН'!$H$11+СВЦЭМ!$D$10+'СЕТ СН'!$H$6-'СЕТ СН'!$H$23</f>
        <v>2197.33293852</v>
      </c>
      <c r="M83" s="36">
        <f>SUMIFS(СВЦЭМ!$D$39:$D$782,СВЦЭМ!$A$39:$A$782,$A83,СВЦЭМ!$B$39:$B$782,M$77)+'СЕТ СН'!$H$11+СВЦЭМ!$D$10+'СЕТ СН'!$H$6-'СЕТ СН'!$H$23</f>
        <v>2219.3685856900001</v>
      </c>
      <c r="N83" s="36">
        <f>SUMIFS(СВЦЭМ!$D$39:$D$782,СВЦЭМ!$A$39:$A$782,$A83,СВЦЭМ!$B$39:$B$782,N$77)+'СЕТ СН'!$H$11+СВЦЭМ!$D$10+'СЕТ СН'!$H$6-'СЕТ СН'!$H$23</f>
        <v>2241.8508796000001</v>
      </c>
      <c r="O83" s="36">
        <f>SUMIFS(СВЦЭМ!$D$39:$D$782,СВЦЭМ!$A$39:$A$782,$A83,СВЦЭМ!$B$39:$B$782,O$77)+'СЕТ СН'!$H$11+СВЦЭМ!$D$10+'СЕТ СН'!$H$6-'СЕТ СН'!$H$23</f>
        <v>2242.1960464499998</v>
      </c>
      <c r="P83" s="36">
        <f>SUMIFS(СВЦЭМ!$D$39:$D$782,СВЦЭМ!$A$39:$A$782,$A83,СВЦЭМ!$B$39:$B$782,P$77)+'СЕТ СН'!$H$11+СВЦЭМ!$D$10+'СЕТ СН'!$H$6-'СЕТ СН'!$H$23</f>
        <v>2243.4013562499999</v>
      </c>
      <c r="Q83" s="36">
        <f>SUMIFS(СВЦЭМ!$D$39:$D$782,СВЦЭМ!$A$39:$A$782,$A83,СВЦЭМ!$B$39:$B$782,Q$77)+'СЕТ СН'!$H$11+СВЦЭМ!$D$10+'СЕТ СН'!$H$6-'СЕТ СН'!$H$23</f>
        <v>2236.98598545</v>
      </c>
      <c r="R83" s="36">
        <f>SUMIFS(СВЦЭМ!$D$39:$D$782,СВЦЭМ!$A$39:$A$782,$A83,СВЦЭМ!$B$39:$B$782,R$77)+'СЕТ СН'!$H$11+СВЦЭМ!$D$10+'СЕТ СН'!$H$6-'СЕТ СН'!$H$23</f>
        <v>2268.1161485799998</v>
      </c>
      <c r="S83" s="36">
        <f>SUMIFS(СВЦЭМ!$D$39:$D$782,СВЦЭМ!$A$39:$A$782,$A83,СВЦЭМ!$B$39:$B$782,S$77)+'СЕТ СН'!$H$11+СВЦЭМ!$D$10+'СЕТ СН'!$H$6-'СЕТ СН'!$H$23</f>
        <v>2190.6512996900001</v>
      </c>
      <c r="T83" s="36">
        <f>SUMIFS(СВЦЭМ!$D$39:$D$782,СВЦЭМ!$A$39:$A$782,$A83,СВЦЭМ!$B$39:$B$782,T$77)+'СЕТ СН'!$H$11+СВЦЭМ!$D$10+'СЕТ СН'!$H$6-'СЕТ СН'!$H$23</f>
        <v>2200.7296003000001</v>
      </c>
      <c r="U83" s="36">
        <f>SUMIFS(СВЦЭМ!$D$39:$D$782,СВЦЭМ!$A$39:$A$782,$A83,СВЦЭМ!$B$39:$B$782,U$77)+'СЕТ СН'!$H$11+СВЦЭМ!$D$10+'СЕТ СН'!$H$6-'СЕТ СН'!$H$23</f>
        <v>2211.0569186500002</v>
      </c>
      <c r="V83" s="36">
        <f>SUMIFS(СВЦЭМ!$D$39:$D$782,СВЦЭМ!$A$39:$A$782,$A83,СВЦЭМ!$B$39:$B$782,V$77)+'СЕТ СН'!$H$11+СВЦЭМ!$D$10+'СЕТ СН'!$H$6-'СЕТ СН'!$H$23</f>
        <v>2216.6409145100001</v>
      </c>
      <c r="W83" s="36">
        <f>SUMIFS(СВЦЭМ!$D$39:$D$782,СВЦЭМ!$A$39:$A$782,$A83,СВЦЭМ!$B$39:$B$782,W$77)+'СЕТ СН'!$H$11+СВЦЭМ!$D$10+'СЕТ СН'!$H$6-'СЕТ СН'!$H$23</f>
        <v>2198.36025049</v>
      </c>
      <c r="X83" s="36">
        <f>SUMIFS(СВЦЭМ!$D$39:$D$782,СВЦЭМ!$A$39:$A$782,$A83,СВЦЭМ!$B$39:$B$782,X$77)+'СЕТ СН'!$H$11+СВЦЭМ!$D$10+'СЕТ СН'!$H$6-'СЕТ СН'!$H$23</f>
        <v>2241.2143683300001</v>
      </c>
      <c r="Y83" s="36">
        <f>SUMIFS(СВЦЭМ!$D$39:$D$782,СВЦЭМ!$A$39:$A$782,$A83,СВЦЭМ!$B$39:$B$782,Y$77)+'СЕТ СН'!$H$11+СВЦЭМ!$D$10+'СЕТ СН'!$H$6-'СЕТ СН'!$H$23</f>
        <v>2271.8884057500004</v>
      </c>
    </row>
    <row r="84" spans="1:25" ht="15.75" x14ac:dyDescent="0.2">
      <c r="A84" s="35">
        <f t="shared" si="2"/>
        <v>44964</v>
      </c>
      <c r="B84" s="36">
        <f>SUMIFS(СВЦЭМ!$D$39:$D$782,СВЦЭМ!$A$39:$A$782,$A84,СВЦЭМ!$B$39:$B$782,B$77)+'СЕТ СН'!$H$11+СВЦЭМ!$D$10+'СЕТ СН'!$H$6-'СЕТ СН'!$H$23</f>
        <v>2278.42089859</v>
      </c>
      <c r="C84" s="36">
        <f>SUMIFS(СВЦЭМ!$D$39:$D$782,СВЦЭМ!$A$39:$A$782,$A84,СВЦЭМ!$B$39:$B$782,C$77)+'СЕТ СН'!$H$11+СВЦЭМ!$D$10+'СЕТ СН'!$H$6-'СЕТ СН'!$H$23</f>
        <v>2321.66268515</v>
      </c>
      <c r="D84" s="36">
        <f>SUMIFS(СВЦЭМ!$D$39:$D$782,СВЦЭМ!$A$39:$A$782,$A84,СВЦЭМ!$B$39:$B$782,D$77)+'СЕТ СН'!$H$11+СВЦЭМ!$D$10+'СЕТ СН'!$H$6-'СЕТ СН'!$H$23</f>
        <v>2318.48520861</v>
      </c>
      <c r="E84" s="36">
        <f>SUMIFS(СВЦЭМ!$D$39:$D$782,СВЦЭМ!$A$39:$A$782,$A84,СВЦЭМ!$B$39:$B$782,E$77)+'СЕТ СН'!$H$11+СВЦЭМ!$D$10+'СЕТ СН'!$H$6-'СЕТ СН'!$H$23</f>
        <v>2312.95892873</v>
      </c>
      <c r="F84" s="36">
        <f>SUMIFS(СВЦЭМ!$D$39:$D$782,СВЦЭМ!$A$39:$A$782,$A84,СВЦЭМ!$B$39:$B$782,F$77)+'СЕТ СН'!$H$11+СВЦЭМ!$D$10+'СЕТ СН'!$H$6-'СЕТ СН'!$H$23</f>
        <v>2315.7904292000003</v>
      </c>
      <c r="G84" s="36">
        <f>SUMIFS(СВЦЭМ!$D$39:$D$782,СВЦЭМ!$A$39:$A$782,$A84,СВЦЭМ!$B$39:$B$782,G$77)+'СЕТ СН'!$H$11+СВЦЭМ!$D$10+'СЕТ СН'!$H$6-'СЕТ СН'!$H$23</f>
        <v>2330.5610075100003</v>
      </c>
      <c r="H84" s="36">
        <f>SUMIFS(СВЦЭМ!$D$39:$D$782,СВЦЭМ!$A$39:$A$782,$A84,СВЦЭМ!$B$39:$B$782,H$77)+'СЕТ СН'!$H$11+СВЦЭМ!$D$10+'СЕТ СН'!$H$6-'СЕТ СН'!$H$23</f>
        <v>2279.3176942100004</v>
      </c>
      <c r="I84" s="36">
        <f>SUMIFS(СВЦЭМ!$D$39:$D$782,СВЦЭМ!$A$39:$A$782,$A84,СВЦЭМ!$B$39:$B$782,I$77)+'СЕТ СН'!$H$11+СВЦЭМ!$D$10+'СЕТ СН'!$H$6-'СЕТ СН'!$H$23</f>
        <v>2238.65127291</v>
      </c>
      <c r="J84" s="36">
        <f>SUMIFS(СВЦЭМ!$D$39:$D$782,СВЦЭМ!$A$39:$A$782,$A84,СВЦЭМ!$B$39:$B$782,J$77)+'СЕТ СН'!$H$11+СВЦЭМ!$D$10+'СЕТ СН'!$H$6-'СЕТ СН'!$H$23</f>
        <v>2186.3558114799998</v>
      </c>
      <c r="K84" s="36">
        <f>SUMIFS(СВЦЭМ!$D$39:$D$782,СВЦЭМ!$A$39:$A$782,$A84,СВЦЭМ!$B$39:$B$782,K$77)+'СЕТ СН'!$H$11+СВЦЭМ!$D$10+'СЕТ СН'!$H$6-'СЕТ СН'!$H$23</f>
        <v>2179.3968383699998</v>
      </c>
      <c r="L84" s="36">
        <f>SUMIFS(СВЦЭМ!$D$39:$D$782,СВЦЭМ!$A$39:$A$782,$A84,СВЦЭМ!$B$39:$B$782,L$77)+'СЕТ СН'!$H$11+СВЦЭМ!$D$10+'СЕТ СН'!$H$6-'СЕТ СН'!$H$23</f>
        <v>2175.15907307</v>
      </c>
      <c r="M84" s="36">
        <f>SUMIFS(СВЦЭМ!$D$39:$D$782,СВЦЭМ!$A$39:$A$782,$A84,СВЦЭМ!$B$39:$B$782,M$77)+'СЕТ СН'!$H$11+СВЦЭМ!$D$10+'СЕТ СН'!$H$6-'СЕТ СН'!$H$23</f>
        <v>2213.5332108900002</v>
      </c>
      <c r="N84" s="36">
        <f>SUMIFS(СВЦЭМ!$D$39:$D$782,СВЦЭМ!$A$39:$A$782,$A84,СВЦЭМ!$B$39:$B$782,N$77)+'СЕТ СН'!$H$11+СВЦЭМ!$D$10+'СЕТ СН'!$H$6-'СЕТ СН'!$H$23</f>
        <v>2225.6635738499999</v>
      </c>
      <c r="O84" s="36">
        <f>SUMIFS(СВЦЭМ!$D$39:$D$782,СВЦЭМ!$A$39:$A$782,$A84,СВЦЭМ!$B$39:$B$782,O$77)+'СЕТ СН'!$H$11+СВЦЭМ!$D$10+'СЕТ СН'!$H$6-'СЕТ СН'!$H$23</f>
        <v>2240.3715054499999</v>
      </c>
      <c r="P84" s="36">
        <f>SUMIFS(СВЦЭМ!$D$39:$D$782,СВЦЭМ!$A$39:$A$782,$A84,СВЦЭМ!$B$39:$B$782,P$77)+'СЕТ СН'!$H$11+СВЦЭМ!$D$10+'СЕТ СН'!$H$6-'СЕТ СН'!$H$23</f>
        <v>2258.87601137</v>
      </c>
      <c r="Q84" s="36">
        <f>SUMIFS(СВЦЭМ!$D$39:$D$782,СВЦЭМ!$A$39:$A$782,$A84,СВЦЭМ!$B$39:$B$782,Q$77)+'СЕТ СН'!$H$11+СВЦЭМ!$D$10+'СЕТ СН'!$H$6-'СЕТ СН'!$H$23</f>
        <v>2273.2727117899999</v>
      </c>
      <c r="R84" s="36">
        <f>SUMIFS(СВЦЭМ!$D$39:$D$782,СВЦЭМ!$A$39:$A$782,$A84,СВЦЭМ!$B$39:$B$782,R$77)+'СЕТ СН'!$H$11+СВЦЭМ!$D$10+'СЕТ СН'!$H$6-'СЕТ СН'!$H$23</f>
        <v>2273.7374591800003</v>
      </c>
      <c r="S84" s="36">
        <f>SUMIFS(СВЦЭМ!$D$39:$D$782,СВЦЭМ!$A$39:$A$782,$A84,СВЦЭМ!$B$39:$B$782,S$77)+'СЕТ СН'!$H$11+СВЦЭМ!$D$10+'СЕТ СН'!$H$6-'СЕТ СН'!$H$23</f>
        <v>2216.5096819300002</v>
      </c>
      <c r="T84" s="36">
        <f>SUMIFS(СВЦЭМ!$D$39:$D$782,СВЦЭМ!$A$39:$A$782,$A84,СВЦЭМ!$B$39:$B$782,T$77)+'СЕТ СН'!$H$11+СВЦЭМ!$D$10+'СЕТ СН'!$H$6-'СЕТ СН'!$H$23</f>
        <v>2158.4651085300002</v>
      </c>
      <c r="U84" s="36">
        <f>SUMIFS(СВЦЭМ!$D$39:$D$782,СВЦЭМ!$A$39:$A$782,$A84,СВЦЭМ!$B$39:$B$782,U$77)+'СЕТ СН'!$H$11+СВЦЭМ!$D$10+'СЕТ СН'!$H$6-'СЕТ СН'!$H$23</f>
        <v>2202.3548622500002</v>
      </c>
      <c r="V84" s="36">
        <f>SUMIFS(СВЦЭМ!$D$39:$D$782,СВЦЭМ!$A$39:$A$782,$A84,СВЦЭМ!$B$39:$B$782,V$77)+'СЕТ СН'!$H$11+СВЦЭМ!$D$10+'СЕТ СН'!$H$6-'СЕТ СН'!$H$23</f>
        <v>2203.6964070099998</v>
      </c>
      <c r="W84" s="36">
        <f>SUMIFS(СВЦЭМ!$D$39:$D$782,СВЦЭМ!$A$39:$A$782,$A84,СВЦЭМ!$B$39:$B$782,W$77)+'СЕТ СН'!$H$11+СВЦЭМ!$D$10+'СЕТ СН'!$H$6-'СЕТ СН'!$H$23</f>
        <v>2189.3781680500001</v>
      </c>
      <c r="X84" s="36">
        <f>SUMIFS(СВЦЭМ!$D$39:$D$782,СВЦЭМ!$A$39:$A$782,$A84,СВЦЭМ!$B$39:$B$782,X$77)+'СЕТ СН'!$H$11+СВЦЭМ!$D$10+'СЕТ СН'!$H$6-'СЕТ СН'!$H$23</f>
        <v>2249.12556378</v>
      </c>
      <c r="Y84" s="36">
        <f>SUMIFS(СВЦЭМ!$D$39:$D$782,СВЦЭМ!$A$39:$A$782,$A84,СВЦЭМ!$B$39:$B$782,Y$77)+'СЕТ СН'!$H$11+СВЦЭМ!$D$10+'СЕТ СН'!$H$6-'СЕТ СН'!$H$23</f>
        <v>2273.1576964400001</v>
      </c>
    </row>
    <row r="85" spans="1:25" ht="15.75" x14ac:dyDescent="0.2">
      <c r="A85" s="35">
        <f t="shared" si="2"/>
        <v>44965</v>
      </c>
      <c r="B85" s="36">
        <f>SUMIFS(СВЦЭМ!$D$39:$D$782,СВЦЭМ!$A$39:$A$782,$A85,СВЦЭМ!$B$39:$B$782,B$77)+'СЕТ СН'!$H$11+СВЦЭМ!$D$10+'СЕТ СН'!$H$6-'СЕТ СН'!$H$23</f>
        <v>2213.9753304699998</v>
      </c>
      <c r="C85" s="36">
        <f>SUMIFS(СВЦЭМ!$D$39:$D$782,СВЦЭМ!$A$39:$A$782,$A85,СВЦЭМ!$B$39:$B$782,C$77)+'СЕТ СН'!$H$11+СВЦЭМ!$D$10+'СЕТ СН'!$H$6-'СЕТ СН'!$H$23</f>
        <v>2263.2089459100002</v>
      </c>
      <c r="D85" s="36">
        <f>SUMIFS(СВЦЭМ!$D$39:$D$782,СВЦЭМ!$A$39:$A$782,$A85,СВЦЭМ!$B$39:$B$782,D$77)+'СЕТ СН'!$H$11+СВЦЭМ!$D$10+'СЕТ СН'!$H$6-'СЕТ СН'!$H$23</f>
        <v>2286.9600568999999</v>
      </c>
      <c r="E85" s="36">
        <f>SUMIFS(СВЦЭМ!$D$39:$D$782,СВЦЭМ!$A$39:$A$782,$A85,СВЦЭМ!$B$39:$B$782,E$77)+'СЕТ СН'!$H$11+СВЦЭМ!$D$10+'СЕТ СН'!$H$6-'СЕТ СН'!$H$23</f>
        <v>2306.9993802499998</v>
      </c>
      <c r="F85" s="36">
        <f>SUMIFS(СВЦЭМ!$D$39:$D$782,СВЦЭМ!$A$39:$A$782,$A85,СВЦЭМ!$B$39:$B$782,F$77)+'СЕТ СН'!$H$11+СВЦЭМ!$D$10+'СЕТ СН'!$H$6-'СЕТ СН'!$H$23</f>
        <v>2294.10374052</v>
      </c>
      <c r="G85" s="36">
        <f>SUMIFS(СВЦЭМ!$D$39:$D$782,СВЦЭМ!$A$39:$A$782,$A85,СВЦЭМ!$B$39:$B$782,G$77)+'СЕТ СН'!$H$11+СВЦЭМ!$D$10+'СЕТ СН'!$H$6-'СЕТ СН'!$H$23</f>
        <v>2288.1051939700001</v>
      </c>
      <c r="H85" s="36">
        <f>SUMIFS(СВЦЭМ!$D$39:$D$782,СВЦЭМ!$A$39:$A$782,$A85,СВЦЭМ!$B$39:$B$782,H$77)+'СЕТ СН'!$H$11+СВЦЭМ!$D$10+'СЕТ СН'!$H$6-'СЕТ СН'!$H$23</f>
        <v>2209.2954889100001</v>
      </c>
      <c r="I85" s="36">
        <f>SUMIFS(СВЦЭМ!$D$39:$D$782,СВЦЭМ!$A$39:$A$782,$A85,СВЦЭМ!$B$39:$B$782,I$77)+'СЕТ СН'!$H$11+СВЦЭМ!$D$10+'СЕТ СН'!$H$6-'СЕТ СН'!$H$23</f>
        <v>2201.3286891799999</v>
      </c>
      <c r="J85" s="36">
        <f>SUMIFS(СВЦЭМ!$D$39:$D$782,СВЦЭМ!$A$39:$A$782,$A85,СВЦЭМ!$B$39:$B$782,J$77)+'СЕТ СН'!$H$11+СВЦЭМ!$D$10+'СЕТ СН'!$H$6-'СЕТ СН'!$H$23</f>
        <v>2184.9996926200001</v>
      </c>
      <c r="K85" s="36">
        <f>SUMIFS(СВЦЭМ!$D$39:$D$782,СВЦЭМ!$A$39:$A$782,$A85,СВЦЭМ!$B$39:$B$782,K$77)+'СЕТ СН'!$H$11+СВЦЭМ!$D$10+'СЕТ СН'!$H$6-'СЕТ СН'!$H$23</f>
        <v>2207.3086311000002</v>
      </c>
      <c r="L85" s="36">
        <f>SUMIFS(СВЦЭМ!$D$39:$D$782,СВЦЭМ!$A$39:$A$782,$A85,СВЦЭМ!$B$39:$B$782,L$77)+'СЕТ СН'!$H$11+СВЦЭМ!$D$10+'СЕТ СН'!$H$6-'СЕТ СН'!$H$23</f>
        <v>2241.1280668700001</v>
      </c>
      <c r="M85" s="36">
        <f>SUMIFS(СВЦЭМ!$D$39:$D$782,СВЦЭМ!$A$39:$A$782,$A85,СВЦЭМ!$B$39:$B$782,M$77)+'СЕТ СН'!$H$11+СВЦЭМ!$D$10+'СЕТ СН'!$H$6-'СЕТ СН'!$H$23</f>
        <v>2276.1935420000004</v>
      </c>
      <c r="N85" s="36">
        <f>SUMIFS(СВЦЭМ!$D$39:$D$782,СВЦЭМ!$A$39:$A$782,$A85,СВЦЭМ!$B$39:$B$782,N$77)+'СЕТ СН'!$H$11+СВЦЭМ!$D$10+'СЕТ СН'!$H$6-'СЕТ СН'!$H$23</f>
        <v>2291.1421919200002</v>
      </c>
      <c r="O85" s="36">
        <f>SUMIFS(СВЦЭМ!$D$39:$D$782,СВЦЭМ!$A$39:$A$782,$A85,СВЦЭМ!$B$39:$B$782,O$77)+'СЕТ СН'!$H$11+СВЦЭМ!$D$10+'СЕТ СН'!$H$6-'СЕТ СН'!$H$23</f>
        <v>2298.2124608500003</v>
      </c>
      <c r="P85" s="36">
        <f>SUMIFS(СВЦЭМ!$D$39:$D$782,СВЦЭМ!$A$39:$A$782,$A85,СВЦЭМ!$B$39:$B$782,P$77)+'СЕТ СН'!$H$11+СВЦЭМ!$D$10+'СЕТ СН'!$H$6-'СЕТ СН'!$H$23</f>
        <v>2301.4027347800002</v>
      </c>
      <c r="Q85" s="36">
        <f>SUMIFS(СВЦЭМ!$D$39:$D$782,СВЦЭМ!$A$39:$A$782,$A85,СВЦЭМ!$B$39:$B$782,Q$77)+'СЕТ СН'!$H$11+СВЦЭМ!$D$10+'СЕТ СН'!$H$6-'СЕТ СН'!$H$23</f>
        <v>2300.19130232</v>
      </c>
      <c r="R85" s="36">
        <f>SUMIFS(СВЦЭМ!$D$39:$D$782,СВЦЭМ!$A$39:$A$782,$A85,СВЦЭМ!$B$39:$B$782,R$77)+'СЕТ СН'!$H$11+СВЦЭМ!$D$10+'СЕТ СН'!$H$6-'СЕТ СН'!$H$23</f>
        <v>2294.3138034100002</v>
      </c>
      <c r="S85" s="36">
        <f>SUMIFS(СВЦЭМ!$D$39:$D$782,СВЦЭМ!$A$39:$A$782,$A85,СВЦЭМ!$B$39:$B$782,S$77)+'СЕТ СН'!$H$11+СВЦЭМ!$D$10+'СЕТ СН'!$H$6-'СЕТ СН'!$H$23</f>
        <v>2289.2835346800002</v>
      </c>
      <c r="T85" s="36">
        <f>SUMIFS(СВЦЭМ!$D$39:$D$782,СВЦЭМ!$A$39:$A$782,$A85,СВЦЭМ!$B$39:$B$782,T$77)+'СЕТ СН'!$H$11+СВЦЭМ!$D$10+'СЕТ СН'!$H$6-'СЕТ СН'!$H$23</f>
        <v>2287.3074554099999</v>
      </c>
      <c r="U85" s="36">
        <f>SUMIFS(СВЦЭМ!$D$39:$D$782,СВЦЭМ!$A$39:$A$782,$A85,СВЦЭМ!$B$39:$B$782,U$77)+'СЕТ СН'!$H$11+СВЦЭМ!$D$10+'СЕТ СН'!$H$6-'СЕТ СН'!$H$23</f>
        <v>2286.9370318100005</v>
      </c>
      <c r="V85" s="36">
        <f>SUMIFS(СВЦЭМ!$D$39:$D$782,СВЦЭМ!$A$39:$A$782,$A85,СВЦЭМ!$B$39:$B$782,V$77)+'СЕТ СН'!$H$11+СВЦЭМ!$D$10+'СЕТ СН'!$H$6-'СЕТ СН'!$H$23</f>
        <v>2244.19173645</v>
      </c>
      <c r="W85" s="36">
        <f>SUMIFS(СВЦЭМ!$D$39:$D$782,СВЦЭМ!$A$39:$A$782,$A85,СВЦЭМ!$B$39:$B$782,W$77)+'СЕТ СН'!$H$11+СВЦЭМ!$D$10+'СЕТ СН'!$H$6-'СЕТ СН'!$H$23</f>
        <v>2207.4882282899998</v>
      </c>
      <c r="X85" s="36">
        <f>SUMIFS(СВЦЭМ!$D$39:$D$782,СВЦЭМ!$A$39:$A$782,$A85,СВЦЭМ!$B$39:$B$782,X$77)+'СЕТ СН'!$H$11+СВЦЭМ!$D$10+'СЕТ СН'!$H$6-'СЕТ СН'!$H$23</f>
        <v>2197.4570219799998</v>
      </c>
      <c r="Y85" s="36">
        <f>SUMIFS(СВЦЭМ!$D$39:$D$782,СВЦЭМ!$A$39:$A$782,$A85,СВЦЭМ!$B$39:$B$782,Y$77)+'СЕТ СН'!$H$11+СВЦЭМ!$D$10+'СЕТ СН'!$H$6-'СЕТ СН'!$H$23</f>
        <v>2189.4156600800002</v>
      </c>
    </row>
    <row r="86" spans="1:25" ht="15.75" x14ac:dyDescent="0.2">
      <c r="A86" s="35">
        <f t="shared" si="2"/>
        <v>44966</v>
      </c>
      <c r="B86" s="36">
        <f>SUMIFS(СВЦЭМ!$D$39:$D$782,СВЦЭМ!$A$39:$A$782,$A86,СВЦЭМ!$B$39:$B$782,B$77)+'СЕТ СН'!$H$11+СВЦЭМ!$D$10+'СЕТ СН'!$H$6-'СЕТ СН'!$H$23</f>
        <v>2091.2514539899998</v>
      </c>
      <c r="C86" s="36">
        <f>SUMIFS(СВЦЭМ!$D$39:$D$782,СВЦЭМ!$A$39:$A$782,$A86,СВЦЭМ!$B$39:$B$782,C$77)+'СЕТ СН'!$H$11+СВЦЭМ!$D$10+'СЕТ СН'!$H$6-'СЕТ СН'!$H$23</f>
        <v>2005.0450430699998</v>
      </c>
      <c r="D86" s="36">
        <f>SUMIFS(СВЦЭМ!$D$39:$D$782,СВЦЭМ!$A$39:$A$782,$A86,СВЦЭМ!$B$39:$B$782,D$77)+'СЕТ СН'!$H$11+СВЦЭМ!$D$10+'СЕТ СН'!$H$6-'СЕТ СН'!$H$23</f>
        <v>2038.8967020399998</v>
      </c>
      <c r="E86" s="36">
        <f>SUMIFS(СВЦЭМ!$D$39:$D$782,СВЦЭМ!$A$39:$A$782,$A86,СВЦЭМ!$B$39:$B$782,E$77)+'СЕТ СН'!$H$11+СВЦЭМ!$D$10+'СЕТ СН'!$H$6-'СЕТ СН'!$H$23</f>
        <v>2056.0620200799999</v>
      </c>
      <c r="F86" s="36">
        <f>SUMIFS(СВЦЭМ!$D$39:$D$782,СВЦЭМ!$A$39:$A$782,$A86,СВЦЭМ!$B$39:$B$782,F$77)+'СЕТ СН'!$H$11+СВЦЭМ!$D$10+'СЕТ СН'!$H$6-'СЕТ СН'!$H$23</f>
        <v>2054.7366238700001</v>
      </c>
      <c r="G86" s="36">
        <f>SUMIFS(СВЦЭМ!$D$39:$D$782,СВЦЭМ!$A$39:$A$782,$A86,СВЦЭМ!$B$39:$B$782,G$77)+'СЕТ СН'!$H$11+СВЦЭМ!$D$10+'СЕТ СН'!$H$6-'СЕТ СН'!$H$23</f>
        <v>2009.5166678399999</v>
      </c>
      <c r="H86" s="36">
        <f>SUMIFS(СВЦЭМ!$D$39:$D$782,СВЦЭМ!$A$39:$A$782,$A86,СВЦЭМ!$B$39:$B$782,H$77)+'СЕТ СН'!$H$11+СВЦЭМ!$D$10+'СЕТ СН'!$H$6-'СЕТ СН'!$H$23</f>
        <v>1981.6511922999998</v>
      </c>
      <c r="I86" s="36">
        <f>SUMIFS(СВЦЭМ!$D$39:$D$782,СВЦЭМ!$A$39:$A$782,$A86,СВЦЭМ!$B$39:$B$782,I$77)+'СЕТ СН'!$H$11+СВЦЭМ!$D$10+'СЕТ СН'!$H$6-'СЕТ СН'!$H$23</f>
        <v>2032.7833024499998</v>
      </c>
      <c r="J86" s="36">
        <f>SUMIFS(СВЦЭМ!$D$39:$D$782,СВЦЭМ!$A$39:$A$782,$A86,СВЦЭМ!$B$39:$B$782,J$77)+'СЕТ СН'!$H$11+СВЦЭМ!$D$10+'СЕТ СН'!$H$6-'СЕТ СН'!$H$23</f>
        <v>2015.6458436099999</v>
      </c>
      <c r="K86" s="36">
        <f>SUMIFS(СВЦЭМ!$D$39:$D$782,СВЦЭМ!$A$39:$A$782,$A86,СВЦЭМ!$B$39:$B$782,K$77)+'СЕТ СН'!$H$11+СВЦЭМ!$D$10+'СЕТ СН'!$H$6-'СЕТ СН'!$H$23</f>
        <v>2018.3250002099999</v>
      </c>
      <c r="L86" s="36">
        <f>SUMIFS(СВЦЭМ!$D$39:$D$782,СВЦЭМ!$A$39:$A$782,$A86,СВЦЭМ!$B$39:$B$782,L$77)+'СЕТ СН'!$H$11+СВЦЭМ!$D$10+'СЕТ СН'!$H$6-'СЕТ СН'!$H$23</f>
        <v>2073.7514002500002</v>
      </c>
      <c r="M86" s="36">
        <f>SUMIFS(СВЦЭМ!$D$39:$D$782,СВЦЭМ!$A$39:$A$782,$A86,СВЦЭМ!$B$39:$B$782,M$77)+'СЕТ СН'!$H$11+СВЦЭМ!$D$10+'СЕТ СН'!$H$6-'СЕТ СН'!$H$23</f>
        <v>2118.3337679400001</v>
      </c>
      <c r="N86" s="36">
        <f>SUMIFS(СВЦЭМ!$D$39:$D$782,СВЦЭМ!$A$39:$A$782,$A86,СВЦЭМ!$B$39:$B$782,N$77)+'СЕТ СН'!$H$11+СВЦЭМ!$D$10+'СЕТ СН'!$H$6-'СЕТ СН'!$H$23</f>
        <v>2166.3497751</v>
      </c>
      <c r="O86" s="36">
        <f>SUMIFS(СВЦЭМ!$D$39:$D$782,СВЦЭМ!$A$39:$A$782,$A86,СВЦЭМ!$B$39:$B$782,O$77)+'СЕТ СН'!$H$11+СВЦЭМ!$D$10+'СЕТ СН'!$H$6-'СЕТ СН'!$H$23</f>
        <v>2165.2263192700002</v>
      </c>
      <c r="P86" s="36">
        <f>SUMIFS(СВЦЭМ!$D$39:$D$782,СВЦЭМ!$A$39:$A$782,$A86,СВЦЭМ!$B$39:$B$782,P$77)+'СЕТ СН'!$H$11+СВЦЭМ!$D$10+'СЕТ СН'!$H$6-'СЕТ СН'!$H$23</f>
        <v>2162.4175773900001</v>
      </c>
      <c r="Q86" s="36">
        <f>SUMIFS(СВЦЭМ!$D$39:$D$782,СВЦЭМ!$A$39:$A$782,$A86,СВЦЭМ!$B$39:$B$782,Q$77)+'СЕТ СН'!$H$11+СВЦЭМ!$D$10+'СЕТ СН'!$H$6-'СЕТ СН'!$H$23</f>
        <v>2160.6137929699998</v>
      </c>
      <c r="R86" s="36">
        <f>SUMIFS(СВЦЭМ!$D$39:$D$782,СВЦЭМ!$A$39:$A$782,$A86,СВЦЭМ!$B$39:$B$782,R$77)+'СЕТ СН'!$H$11+СВЦЭМ!$D$10+'СЕТ СН'!$H$6-'СЕТ СН'!$H$23</f>
        <v>2157.2415437899999</v>
      </c>
      <c r="S86" s="36">
        <f>SUMIFS(СВЦЭМ!$D$39:$D$782,СВЦЭМ!$A$39:$A$782,$A86,СВЦЭМ!$B$39:$B$782,S$77)+'СЕТ СН'!$H$11+СВЦЭМ!$D$10+'СЕТ СН'!$H$6-'СЕТ СН'!$H$23</f>
        <v>2156.48947692</v>
      </c>
      <c r="T86" s="36">
        <f>SUMIFS(СВЦЭМ!$D$39:$D$782,СВЦЭМ!$A$39:$A$782,$A86,СВЦЭМ!$B$39:$B$782,T$77)+'СЕТ СН'!$H$11+СВЦЭМ!$D$10+'СЕТ СН'!$H$6-'СЕТ СН'!$H$23</f>
        <v>2120.1468928700001</v>
      </c>
      <c r="U86" s="36">
        <f>SUMIFS(СВЦЭМ!$D$39:$D$782,СВЦЭМ!$A$39:$A$782,$A86,СВЦЭМ!$B$39:$B$782,U$77)+'СЕТ СН'!$H$11+СВЦЭМ!$D$10+'СЕТ СН'!$H$6-'СЕТ СН'!$H$23</f>
        <v>2096.3128136</v>
      </c>
      <c r="V86" s="36">
        <f>SUMIFS(СВЦЭМ!$D$39:$D$782,СВЦЭМ!$A$39:$A$782,$A86,СВЦЭМ!$B$39:$B$782,V$77)+'СЕТ СН'!$H$11+СВЦЭМ!$D$10+'СЕТ СН'!$H$6-'СЕТ СН'!$H$23</f>
        <v>2088.1811112300002</v>
      </c>
      <c r="W86" s="36">
        <f>SUMIFS(СВЦЭМ!$D$39:$D$782,СВЦЭМ!$A$39:$A$782,$A86,СВЦЭМ!$B$39:$B$782,W$77)+'СЕТ СН'!$H$11+СВЦЭМ!$D$10+'СЕТ СН'!$H$6-'СЕТ СН'!$H$23</f>
        <v>2064.9773697599999</v>
      </c>
      <c r="X86" s="36">
        <f>SUMIFS(СВЦЭМ!$D$39:$D$782,СВЦЭМ!$A$39:$A$782,$A86,СВЦЭМ!$B$39:$B$782,X$77)+'СЕТ СН'!$H$11+СВЦЭМ!$D$10+'СЕТ СН'!$H$6-'СЕТ СН'!$H$23</f>
        <v>2051.1640634700002</v>
      </c>
      <c r="Y86" s="36">
        <f>SUMIFS(СВЦЭМ!$D$39:$D$782,СВЦЭМ!$A$39:$A$782,$A86,СВЦЭМ!$B$39:$B$782,Y$77)+'СЕТ СН'!$H$11+СВЦЭМ!$D$10+'СЕТ СН'!$H$6-'СЕТ СН'!$H$23</f>
        <v>2042.3582594899999</v>
      </c>
    </row>
    <row r="87" spans="1:25" ht="15.75" x14ac:dyDescent="0.2">
      <c r="A87" s="35">
        <f t="shared" si="2"/>
        <v>44967</v>
      </c>
      <c r="B87" s="36">
        <f>SUMIFS(СВЦЭМ!$D$39:$D$782,СВЦЭМ!$A$39:$A$782,$A87,СВЦЭМ!$B$39:$B$782,B$77)+'СЕТ СН'!$H$11+СВЦЭМ!$D$10+'СЕТ СН'!$H$6-'СЕТ СН'!$H$23</f>
        <v>2093.8693041400002</v>
      </c>
      <c r="C87" s="36">
        <f>SUMIFS(СВЦЭМ!$D$39:$D$782,СВЦЭМ!$A$39:$A$782,$A87,СВЦЭМ!$B$39:$B$782,C$77)+'СЕТ СН'!$H$11+СВЦЭМ!$D$10+'СЕТ СН'!$H$6-'СЕТ СН'!$H$23</f>
        <v>2118.66147013</v>
      </c>
      <c r="D87" s="36">
        <f>SUMIFS(СВЦЭМ!$D$39:$D$782,СВЦЭМ!$A$39:$A$782,$A87,СВЦЭМ!$B$39:$B$782,D$77)+'СЕТ СН'!$H$11+СВЦЭМ!$D$10+'СЕТ СН'!$H$6-'СЕТ СН'!$H$23</f>
        <v>2110.1488700099999</v>
      </c>
      <c r="E87" s="36">
        <f>SUMIFS(СВЦЭМ!$D$39:$D$782,СВЦЭМ!$A$39:$A$782,$A87,СВЦЭМ!$B$39:$B$782,E$77)+'СЕТ СН'!$H$11+СВЦЭМ!$D$10+'СЕТ СН'!$H$6-'СЕТ СН'!$H$23</f>
        <v>2146.8760426499998</v>
      </c>
      <c r="F87" s="36">
        <f>SUMIFS(СВЦЭМ!$D$39:$D$782,СВЦЭМ!$A$39:$A$782,$A87,СВЦЭМ!$B$39:$B$782,F$77)+'СЕТ СН'!$H$11+СВЦЭМ!$D$10+'СЕТ СН'!$H$6-'СЕТ СН'!$H$23</f>
        <v>2130.4287525200002</v>
      </c>
      <c r="G87" s="36">
        <f>SUMIFS(СВЦЭМ!$D$39:$D$782,СВЦЭМ!$A$39:$A$782,$A87,СВЦЭМ!$B$39:$B$782,G$77)+'СЕТ СН'!$H$11+СВЦЭМ!$D$10+'СЕТ СН'!$H$6-'СЕТ СН'!$H$23</f>
        <v>2100.1696511099999</v>
      </c>
      <c r="H87" s="36">
        <f>SUMIFS(СВЦЭМ!$D$39:$D$782,СВЦЭМ!$A$39:$A$782,$A87,СВЦЭМ!$B$39:$B$782,H$77)+'СЕТ СН'!$H$11+СВЦЭМ!$D$10+'СЕТ СН'!$H$6-'СЕТ СН'!$H$23</f>
        <v>2167.0540166000001</v>
      </c>
      <c r="I87" s="36">
        <f>SUMIFS(СВЦЭМ!$D$39:$D$782,СВЦЭМ!$A$39:$A$782,$A87,СВЦЭМ!$B$39:$B$782,I$77)+'СЕТ СН'!$H$11+СВЦЭМ!$D$10+'СЕТ СН'!$H$6-'СЕТ СН'!$H$23</f>
        <v>2150.6107540799999</v>
      </c>
      <c r="J87" s="36">
        <f>SUMIFS(СВЦЭМ!$D$39:$D$782,СВЦЭМ!$A$39:$A$782,$A87,СВЦЭМ!$B$39:$B$782,J$77)+'СЕТ СН'!$H$11+СВЦЭМ!$D$10+'СЕТ СН'!$H$6-'СЕТ СН'!$H$23</f>
        <v>2134.98442858</v>
      </c>
      <c r="K87" s="36">
        <f>SUMIFS(СВЦЭМ!$D$39:$D$782,СВЦЭМ!$A$39:$A$782,$A87,СВЦЭМ!$B$39:$B$782,K$77)+'СЕТ СН'!$H$11+СВЦЭМ!$D$10+'СЕТ СН'!$H$6-'СЕТ СН'!$H$23</f>
        <v>2128.1853636300002</v>
      </c>
      <c r="L87" s="36">
        <f>SUMIFS(СВЦЭМ!$D$39:$D$782,СВЦЭМ!$A$39:$A$782,$A87,СВЦЭМ!$B$39:$B$782,L$77)+'СЕТ СН'!$H$11+СВЦЭМ!$D$10+'СЕТ СН'!$H$6-'СЕТ СН'!$H$23</f>
        <v>2127.2666486600001</v>
      </c>
      <c r="M87" s="36">
        <f>SUMIFS(СВЦЭМ!$D$39:$D$782,СВЦЭМ!$A$39:$A$782,$A87,СВЦЭМ!$B$39:$B$782,M$77)+'СЕТ СН'!$H$11+СВЦЭМ!$D$10+'СЕТ СН'!$H$6-'СЕТ СН'!$H$23</f>
        <v>2144.0652292499999</v>
      </c>
      <c r="N87" s="36">
        <f>SUMIFS(СВЦЭМ!$D$39:$D$782,СВЦЭМ!$A$39:$A$782,$A87,СВЦЭМ!$B$39:$B$782,N$77)+'СЕТ СН'!$H$11+СВЦЭМ!$D$10+'СЕТ СН'!$H$6-'СЕТ СН'!$H$23</f>
        <v>2137.40057669</v>
      </c>
      <c r="O87" s="36">
        <f>SUMIFS(СВЦЭМ!$D$39:$D$782,СВЦЭМ!$A$39:$A$782,$A87,СВЦЭМ!$B$39:$B$782,O$77)+'СЕТ СН'!$H$11+СВЦЭМ!$D$10+'СЕТ СН'!$H$6-'СЕТ СН'!$H$23</f>
        <v>2113.1235743699999</v>
      </c>
      <c r="P87" s="36">
        <f>SUMIFS(СВЦЭМ!$D$39:$D$782,СВЦЭМ!$A$39:$A$782,$A87,СВЦЭМ!$B$39:$B$782,P$77)+'СЕТ СН'!$H$11+СВЦЭМ!$D$10+'СЕТ СН'!$H$6-'СЕТ СН'!$H$23</f>
        <v>2117.5183720300001</v>
      </c>
      <c r="Q87" s="36">
        <f>SUMIFS(СВЦЭМ!$D$39:$D$782,СВЦЭМ!$A$39:$A$782,$A87,СВЦЭМ!$B$39:$B$782,Q$77)+'СЕТ СН'!$H$11+СВЦЭМ!$D$10+'СЕТ СН'!$H$6-'СЕТ СН'!$H$23</f>
        <v>2114.13727806</v>
      </c>
      <c r="R87" s="36">
        <f>SUMIFS(СВЦЭМ!$D$39:$D$782,СВЦЭМ!$A$39:$A$782,$A87,СВЦЭМ!$B$39:$B$782,R$77)+'СЕТ СН'!$H$11+СВЦЭМ!$D$10+'СЕТ СН'!$H$6-'СЕТ СН'!$H$23</f>
        <v>2074.2516109899998</v>
      </c>
      <c r="S87" s="36">
        <f>SUMIFS(СВЦЭМ!$D$39:$D$782,СВЦЭМ!$A$39:$A$782,$A87,СВЦЭМ!$B$39:$B$782,S$77)+'СЕТ СН'!$H$11+СВЦЭМ!$D$10+'СЕТ СН'!$H$6-'СЕТ СН'!$H$23</f>
        <v>2111.07354063</v>
      </c>
      <c r="T87" s="36">
        <f>SUMIFS(СВЦЭМ!$D$39:$D$782,СВЦЭМ!$A$39:$A$782,$A87,СВЦЭМ!$B$39:$B$782,T$77)+'СЕТ СН'!$H$11+СВЦЭМ!$D$10+'СЕТ СН'!$H$6-'СЕТ СН'!$H$23</f>
        <v>2109.6906609500002</v>
      </c>
      <c r="U87" s="36">
        <f>SUMIFS(СВЦЭМ!$D$39:$D$782,СВЦЭМ!$A$39:$A$782,$A87,СВЦЭМ!$B$39:$B$782,U$77)+'СЕТ СН'!$H$11+СВЦЭМ!$D$10+'СЕТ СН'!$H$6-'СЕТ СН'!$H$23</f>
        <v>2108.0962725300001</v>
      </c>
      <c r="V87" s="36">
        <f>SUMIFS(СВЦЭМ!$D$39:$D$782,СВЦЭМ!$A$39:$A$782,$A87,СВЦЭМ!$B$39:$B$782,V$77)+'СЕТ СН'!$H$11+СВЦЭМ!$D$10+'СЕТ СН'!$H$6-'СЕТ СН'!$H$23</f>
        <v>2111.7619682300001</v>
      </c>
      <c r="W87" s="36">
        <f>SUMIFS(СВЦЭМ!$D$39:$D$782,СВЦЭМ!$A$39:$A$782,$A87,СВЦЭМ!$B$39:$B$782,W$77)+'СЕТ СН'!$H$11+СВЦЭМ!$D$10+'СЕТ СН'!$H$6-'СЕТ СН'!$H$23</f>
        <v>2108.7352512900002</v>
      </c>
      <c r="X87" s="36">
        <f>SUMIFS(СВЦЭМ!$D$39:$D$782,СВЦЭМ!$A$39:$A$782,$A87,СВЦЭМ!$B$39:$B$782,X$77)+'СЕТ СН'!$H$11+СВЦЭМ!$D$10+'СЕТ СН'!$H$6-'СЕТ СН'!$H$23</f>
        <v>2090.4379610199999</v>
      </c>
      <c r="Y87" s="36">
        <f>SUMIFS(СВЦЭМ!$D$39:$D$782,СВЦЭМ!$A$39:$A$782,$A87,СВЦЭМ!$B$39:$B$782,Y$77)+'СЕТ СН'!$H$11+СВЦЭМ!$D$10+'СЕТ СН'!$H$6-'СЕТ СН'!$H$23</f>
        <v>2093.1232945299998</v>
      </c>
    </row>
    <row r="88" spans="1:25" ht="15.75" x14ac:dyDescent="0.2">
      <c r="A88" s="35">
        <f t="shared" si="2"/>
        <v>44968</v>
      </c>
      <c r="B88" s="36">
        <f>SUMIFS(СВЦЭМ!$D$39:$D$782,СВЦЭМ!$A$39:$A$782,$A88,СВЦЭМ!$B$39:$B$782,B$77)+'СЕТ СН'!$H$11+СВЦЭМ!$D$10+'СЕТ СН'!$H$6-'СЕТ СН'!$H$23</f>
        <v>2332.1264061700003</v>
      </c>
      <c r="C88" s="36">
        <f>SUMIFS(СВЦЭМ!$D$39:$D$782,СВЦЭМ!$A$39:$A$782,$A88,СВЦЭМ!$B$39:$B$782,C$77)+'СЕТ СН'!$H$11+СВЦЭМ!$D$10+'СЕТ СН'!$H$6-'СЕТ СН'!$H$23</f>
        <v>2384.6847926300002</v>
      </c>
      <c r="D88" s="36">
        <f>SUMIFS(СВЦЭМ!$D$39:$D$782,СВЦЭМ!$A$39:$A$782,$A88,СВЦЭМ!$B$39:$B$782,D$77)+'СЕТ СН'!$H$11+СВЦЭМ!$D$10+'СЕТ СН'!$H$6-'СЕТ СН'!$H$23</f>
        <v>2400.3636261000001</v>
      </c>
      <c r="E88" s="36">
        <f>SUMIFS(СВЦЭМ!$D$39:$D$782,СВЦЭМ!$A$39:$A$782,$A88,СВЦЭМ!$B$39:$B$782,E$77)+'СЕТ СН'!$H$11+СВЦЭМ!$D$10+'СЕТ СН'!$H$6-'СЕТ СН'!$H$23</f>
        <v>2402.5102431600003</v>
      </c>
      <c r="F88" s="36">
        <f>SUMIFS(СВЦЭМ!$D$39:$D$782,СВЦЭМ!$A$39:$A$782,$A88,СВЦЭМ!$B$39:$B$782,F$77)+'СЕТ СН'!$H$11+СВЦЭМ!$D$10+'СЕТ СН'!$H$6-'СЕТ СН'!$H$23</f>
        <v>2395.5402597300003</v>
      </c>
      <c r="G88" s="36">
        <f>SUMIFS(СВЦЭМ!$D$39:$D$782,СВЦЭМ!$A$39:$A$782,$A88,СВЦЭМ!$B$39:$B$782,G$77)+'СЕТ СН'!$H$11+СВЦЭМ!$D$10+'СЕТ СН'!$H$6-'СЕТ СН'!$H$23</f>
        <v>2379.8425411400003</v>
      </c>
      <c r="H88" s="36">
        <f>SUMIFS(СВЦЭМ!$D$39:$D$782,СВЦЭМ!$A$39:$A$782,$A88,СВЦЭМ!$B$39:$B$782,H$77)+'СЕТ СН'!$H$11+СВЦЭМ!$D$10+'СЕТ СН'!$H$6-'СЕТ СН'!$H$23</f>
        <v>2315.0314812700003</v>
      </c>
      <c r="I88" s="36">
        <f>SUMIFS(СВЦЭМ!$D$39:$D$782,СВЦЭМ!$A$39:$A$782,$A88,СВЦЭМ!$B$39:$B$782,I$77)+'СЕТ СН'!$H$11+СВЦЭМ!$D$10+'СЕТ СН'!$H$6-'СЕТ СН'!$H$23</f>
        <v>2239.5033074200001</v>
      </c>
      <c r="J88" s="36">
        <f>SUMIFS(СВЦЭМ!$D$39:$D$782,СВЦЭМ!$A$39:$A$782,$A88,СВЦЭМ!$B$39:$B$782,J$77)+'СЕТ СН'!$H$11+СВЦЭМ!$D$10+'СЕТ СН'!$H$6-'СЕТ СН'!$H$23</f>
        <v>2197.7652766199999</v>
      </c>
      <c r="K88" s="36">
        <f>SUMIFS(СВЦЭМ!$D$39:$D$782,СВЦЭМ!$A$39:$A$782,$A88,СВЦЭМ!$B$39:$B$782,K$77)+'СЕТ СН'!$H$11+СВЦЭМ!$D$10+'СЕТ СН'!$H$6-'СЕТ СН'!$H$23</f>
        <v>2137.1940048199999</v>
      </c>
      <c r="L88" s="36">
        <f>SUMIFS(СВЦЭМ!$D$39:$D$782,СВЦЭМ!$A$39:$A$782,$A88,СВЦЭМ!$B$39:$B$782,L$77)+'СЕТ СН'!$H$11+СВЦЭМ!$D$10+'СЕТ СН'!$H$6-'СЕТ СН'!$H$23</f>
        <v>2144.8040016200002</v>
      </c>
      <c r="M88" s="36">
        <f>SUMIFS(СВЦЭМ!$D$39:$D$782,СВЦЭМ!$A$39:$A$782,$A88,СВЦЭМ!$B$39:$B$782,M$77)+'СЕТ СН'!$H$11+СВЦЭМ!$D$10+'СЕТ СН'!$H$6-'СЕТ СН'!$H$23</f>
        <v>2172.7189453699998</v>
      </c>
      <c r="N88" s="36">
        <f>SUMIFS(СВЦЭМ!$D$39:$D$782,СВЦЭМ!$A$39:$A$782,$A88,СВЦЭМ!$B$39:$B$782,N$77)+'СЕТ СН'!$H$11+СВЦЭМ!$D$10+'СЕТ СН'!$H$6-'СЕТ СН'!$H$23</f>
        <v>2215.5110132499999</v>
      </c>
      <c r="O88" s="36">
        <f>SUMIFS(СВЦЭМ!$D$39:$D$782,СВЦЭМ!$A$39:$A$782,$A88,СВЦЭМ!$B$39:$B$782,O$77)+'СЕТ СН'!$H$11+СВЦЭМ!$D$10+'СЕТ СН'!$H$6-'СЕТ СН'!$H$23</f>
        <v>2245.9080650800001</v>
      </c>
      <c r="P88" s="36">
        <f>SUMIFS(СВЦЭМ!$D$39:$D$782,СВЦЭМ!$A$39:$A$782,$A88,СВЦЭМ!$B$39:$B$782,P$77)+'СЕТ СН'!$H$11+СВЦЭМ!$D$10+'СЕТ СН'!$H$6-'СЕТ СН'!$H$23</f>
        <v>2270.44488925</v>
      </c>
      <c r="Q88" s="36">
        <f>SUMIFS(СВЦЭМ!$D$39:$D$782,СВЦЭМ!$A$39:$A$782,$A88,СВЦЭМ!$B$39:$B$782,Q$77)+'СЕТ СН'!$H$11+СВЦЭМ!$D$10+'СЕТ СН'!$H$6-'СЕТ СН'!$H$23</f>
        <v>2277.72468372</v>
      </c>
      <c r="R88" s="36">
        <f>SUMIFS(СВЦЭМ!$D$39:$D$782,СВЦЭМ!$A$39:$A$782,$A88,СВЦЭМ!$B$39:$B$782,R$77)+'СЕТ СН'!$H$11+СВЦЭМ!$D$10+'СЕТ СН'!$H$6-'СЕТ СН'!$H$23</f>
        <v>2254.0898359100001</v>
      </c>
      <c r="S88" s="36">
        <f>SUMIFS(СВЦЭМ!$D$39:$D$782,СВЦЭМ!$A$39:$A$782,$A88,СВЦЭМ!$B$39:$B$782,S$77)+'СЕТ СН'!$H$11+СВЦЭМ!$D$10+'СЕТ СН'!$H$6-'СЕТ СН'!$H$23</f>
        <v>2197.6089955000002</v>
      </c>
      <c r="T88" s="36">
        <f>SUMIFS(СВЦЭМ!$D$39:$D$782,СВЦЭМ!$A$39:$A$782,$A88,СВЦЭМ!$B$39:$B$782,T$77)+'СЕТ СН'!$H$11+СВЦЭМ!$D$10+'СЕТ СН'!$H$6-'СЕТ СН'!$H$23</f>
        <v>2172.7494372000001</v>
      </c>
      <c r="U88" s="36">
        <f>SUMIFS(СВЦЭМ!$D$39:$D$782,СВЦЭМ!$A$39:$A$782,$A88,СВЦЭМ!$B$39:$B$782,U$77)+'СЕТ СН'!$H$11+СВЦЭМ!$D$10+'СЕТ СН'!$H$6-'СЕТ СН'!$H$23</f>
        <v>2189.4487213100001</v>
      </c>
      <c r="V88" s="36">
        <f>SUMIFS(СВЦЭМ!$D$39:$D$782,СВЦЭМ!$A$39:$A$782,$A88,СВЦЭМ!$B$39:$B$782,V$77)+'СЕТ СН'!$H$11+СВЦЭМ!$D$10+'СЕТ СН'!$H$6-'СЕТ СН'!$H$23</f>
        <v>2220.8031137399998</v>
      </c>
      <c r="W88" s="36">
        <f>SUMIFS(СВЦЭМ!$D$39:$D$782,СВЦЭМ!$A$39:$A$782,$A88,СВЦЭМ!$B$39:$B$782,W$77)+'СЕТ СН'!$H$11+СВЦЭМ!$D$10+'СЕТ СН'!$H$6-'СЕТ СН'!$H$23</f>
        <v>2257.2467154699998</v>
      </c>
      <c r="X88" s="36">
        <f>SUMIFS(СВЦЭМ!$D$39:$D$782,СВЦЭМ!$A$39:$A$782,$A88,СВЦЭМ!$B$39:$B$782,X$77)+'СЕТ СН'!$H$11+СВЦЭМ!$D$10+'СЕТ СН'!$H$6-'СЕТ СН'!$H$23</f>
        <v>2294.8998280500005</v>
      </c>
      <c r="Y88" s="36">
        <f>SUMIFS(СВЦЭМ!$D$39:$D$782,СВЦЭМ!$A$39:$A$782,$A88,СВЦЭМ!$B$39:$B$782,Y$77)+'СЕТ СН'!$H$11+СВЦЭМ!$D$10+'СЕТ СН'!$H$6-'СЕТ СН'!$H$23</f>
        <v>2348.32862329</v>
      </c>
    </row>
    <row r="89" spans="1:25" ht="15.75" x14ac:dyDescent="0.2">
      <c r="A89" s="35">
        <f t="shared" si="2"/>
        <v>44969</v>
      </c>
      <c r="B89" s="36">
        <f>SUMIFS(СВЦЭМ!$D$39:$D$782,СВЦЭМ!$A$39:$A$782,$A89,СВЦЭМ!$B$39:$B$782,B$77)+'СЕТ СН'!$H$11+СВЦЭМ!$D$10+'СЕТ СН'!$H$6-'СЕТ СН'!$H$23</f>
        <v>2211.2105038200002</v>
      </c>
      <c r="C89" s="36">
        <f>SUMIFS(СВЦЭМ!$D$39:$D$782,СВЦЭМ!$A$39:$A$782,$A89,СВЦЭМ!$B$39:$B$782,C$77)+'СЕТ СН'!$H$11+СВЦЭМ!$D$10+'СЕТ СН'!$H$6-'СЕТ СН'!$H$23</f>
        <v>2303.1003227100005</v>
      </c>
      <c r="D89" s="36">
        <f>SUMIFS(СВЦЭМ!$D$39:$D$782,СВЦЭМ!$A$39:$A$782,$A89,СВЦЭМ!$B$39:$B$782,D$77)+'СЕТ СН'!$H$11+СВЦЭМ!$D$10+'СЕТ СН'!$H$6-'СЕТ СН'!$H$23</f>
        <v>2302.1516591900004</v>
      </c>
      <c r="E89" s="36">
        <f>SUMIFS(СВЦЭМ!$D$39:$D$782,СВЦЭМ!$A$39:$A$782,$A89,СВЦЭМ!$B$39:$B$782,E$77)+'СЕТ СН'!$H$11+СВЦЭМ!$D$10+'СЕТ СН'!$H$6-'СЕТ СН'!$H$23</f>
        <v>2262.5804881600002</v>
      </c>
      <c r="F89" s="36">
        <f>SUMIFS(СВЦЭМ!$D$39:$D$782,СВЦЭМ!$A$39:$A$782,$A89,СВЦЭМ!$B$39:$B$782,F$77)+'СЕТ СН'!$H$11+СВЦЭМ!$D$10+'СЕТ СН'!$H$6-'СЕТ СН'!$H$23</f>
        <v>2308.95927368</v>
      </c>
      <c r="G89" s="36">
        <f>SUMIFS(СВЦЭМ!$D$39:$D$782,СВЦЭМ!$A$39:$A$782,$A89,СВЦЭМ!$B$39:$B$782,G$77)+'СЕТ СН'!$H$11+СВЦЭМ!$D$10+'СЕТ СН'!$H$6-'СЕТ СН'!$H$23</f>
        <v>2316.8246302800003</v>
      </c>
      <c r="H89" s="36">
        <f>SUMIFS(СВЦЭМ!$D$39:$D$782,СВЦЭМ!$A$39:$A$782,$A89,СВЦЭМ!$B$39:$B$782,H$77)+'СЕТ СН'!$H$11+СВЦЭМ!$D$10+'СЕТ СН'!$H$6-'СЕТ СН'!$H$23</f>
        <v>2309.5043676600003</v>
      </c>
      <c r="I89" s="36">
        <f>SUMIFS(СВЦЭМ!$D$39:$D$782,СВЦЭМ!$A$39:$A$782,$A89,СВЦЭМ!$B$39:$B$782,I$77)+'СЕТ СН'!$H$11+СВЦЭМ!$D$10+'СЕТ СН'!$H$6-'СЕТ СН'!$H$23</f>
        <v>2314.1419085000002</v>
      </c>
      <c r="J89" s="36">
        <f>SUMIFS(СВЦЭМ!$D$39:$D$782,СВЦЭМ!$A$39:$A$782,$A89,СВЦЭМ!$B$39:$B$782,J$77)+'СЕТ СН'!$H$11+СВЦЭМ!$D$10+'СЕТ СН'!$H$6-'СЕТ СН'!$H$23</f>
        <v>2303.6882187900001</v>
      </c>
      <c r="K89" s="36">
        <f>SUMIFS(СВЦЭМ!$D$39:$D$782,СВЦЭМ!$A$39:$A$782,$A89,СВЦЭМ!$B$39:$B$782,K$77)+'СЕТ СН'!$H$11+СВЦЭМ!$D$10+'СЕТ СН'!$H$6-'СЕТ СН'!$H$23</f>
        <v>2223.7862295499999</v>
      </c>
      <c r="L89" s="36">
        <f>SUMIFS(СВЦЭМ!$D$39:$D$782,СВЦЭМ!$A$39:$A$782,$A89,СВЦЭМ!$B$39:$B$782,L$77)+'СЕТ СН'!$H$11+СВЦЭМ!$D$10+'СЕТ СН'!$H$6-'СЕТ СН'!$H$23</f>
        <v>2179.3175701099999</v>
      </c>
      <c r="M89" s="36">
        <f>SUMIFS(СВЦЭМ!$D$39:$D$782,СВЦЭМ!$A$39:$A$782,$A89,СВЦЭМ!$B$39:$B$782,M$77)+'СЕТ СН'!$H$11+СВЦЭМ!$D$10+'СЕТ СН'!$H$6-'СЕТ СН'!$H$23</f>
        <v>2178.3738495900002</v>
      </c>
      <c r="N89" s="36">
        <f>SUMIFS(СВЦЭМ!$D$39:$D$782,СВЦЭМ!$A$39:$A$782,$A89,СВЦЭМ!$B$39:$B$782,N$77)+'СЕТ СН'!$H$11+СВЦЭМ!$D$10+'СЕТ СН'!$H$6-'СЕТ СН'!$H$23</f>
        <v>2195.2589407300002</v>
      </c>
      <c r="O89" s="36">
        <f>SUMIFS(СВЦЭМ!$D$39:$D$782,СВЦЭМ!$A$39:$A$782,$A89,СВЦЭМ!$B$39:$B$782,O$77)+'СЕТ СН'!$H$11+СВЦЭМ!$D$10+'СЕТ СН'!$H$6-'СЕТ СН'!$H$23</f>
        <v>2235.8396363000002</v>
      </c>
      <c r="P89" s="36">
        <f>SUMIFS(СВЦЭМ!$D$39:$D$782,СВЦЭМ!$A$39:$A$782,$A89,СВЦЭМ!$B$39:$B$782,P$77)+'СЕТ СН'!$H$11+СВЦЭМ!$D$10+'СЕТ СН'!$H$6-'СЕТ СН'!$H$23</f>
        <v>2259.5736523999999</v>
      </c>
      <c r="Q89" s="36">
        <f>SUMIFS(СВЦЭМ!$D$39:$D$782,СВЦЭМ!$A$39:$A$782,$A89,СВЦЭМ!$B$39:$B$782,Q$77)+'СЕТ СН'!$H$11+СВЦЭМ!$D$10+'СЕТ СН'!$H$6-'СЕТ СН'!$H$23</f>
        <v>2273.9545432300001</v>
      </c>
      <c r="R89" s="36">
        <f>SUMIFS(СВЦЭМ!$D$39:$D$782,СВЦЭМ!$A$39:$A$782,$A89,СВЦЭМ!$B$39:$B$782,R$77)+'СЕТ СН'!$H$11+СВЦЭМ!$D$10+'СЕТ СН'!$H$6-'СЕТ СН'!$H$23</f>
        <v>2276.7721228100004</v>
      </c>
      <c r="S89" s="36">
        <f>SUMIFS(СВЦЭМ!$D$39:$D$782,СВЦЭМ!$A$39:$A$782,$A89,СВЦЭМ!$B$39:$B$782,S$77)+'СЕТ СН'!$H$11+СВЦЭМ!$D$10+'СЕТ СН'!$H$6-'СЕТ СН'!$H$23</f>
        <v>2226.2667195200002</v>
      </c>
      <c r="T89" s="36">
        <f>SUMIFS(СВЦЭМ!$D$39:$D$782,СВЦЭМ!$A$39:$A$782,$A89,СВЦЭМ!$B$39:$B$782,T$77)+'СЕТ СН'!$H$11+СВЦЭМ!$D$10+'СЕТ СН'!$H$6-'СЕТ СН'!$H$23</f>
        <v>2191.00953622</v>
      </c>
      <c r="U89" s="36">
        <f>SUMIFS(СВЦЭМ!$D$39:$D$782,СВЦЭМ!$A$39:$A$782,$A89,СВЦЭМ!$B$39:$B$782,U$77)+'СЕТ СН'!$H$11+СВЦЭМ!$D$10+'СЕТ СН'!$H$6-'СЕТ СН'!$H$23</f>
        <v>2157.1062528699999</v>
      </c>
      <c r="V89" s="36">
        <f>SUMIFS(СВЦЭМ!$D$39:$D$782,СВЦЭМ!$A$39:$A$782,$A89,СВЦЭМ!$B$39:$B$782,V$77)+'СЕТ СН'!$H$11+СВЦЭМ!$D$10+'СЕТ СН'!$H$6-'СЕТ СН'!$H$23</f>
        <v>2186.0723527800001</v>
      </c>
      <c r="W89" s="36">
        <f>SUMIFS(СВЦЭМ!$D$39:$D$782,СВЦЭМ!$A$39:$A$782,$A89,СВЦЭМ!$B$39:$B$782,W$77)+'СЕТ СН'!$H$11+СВЦЭМ!$D$10+'СЕТ СН'!$H$6-'СЕТ СН'!$H$23</f>
        <v>2203.9424294</v>
      </c>
      <c r="X89" s="36">
        <f>SUMIFS(СВЦЭМ!$D$39:$D$782,СВЦЭМ!$A$39:$A$782,$A89,СВЦЭМ!$B$39:$B$782,X$77)+'СЕТ СН'!$H$11+СВЦЭМ!$D$10+'СЕТ СН'!$H$6-'СЕТ СН'!$H$23</f>
        <v>2255.84737245</v>
      </c>
      <c r="Y89" s="36">
        <f>SUMIFS(СВЦЭМ!$D$39:$D$782,СВЦЭМ!$A$39:$A$782,$A89,СВЦЭМ!$B$39:$B$782,Y$77)+'СЕТ СН'!$H$11+СВЦЭМ!$D$10+'СЕТ СН'!$H$6-'СЕТ СН'!$H$23</f>
        <v>2254.44043646</v>
      </c>
    </row>
    <row r="90" spans="1:25" ht="15.75" x14ac:dyDescent="0.2">
      <c r="A90" s="35">
        <f t="shared" si="2"/>
        <v>44970</v>
      </c>
      <c r="B90" s="36">
        <f>SUMIFS(СВЦЭМ!$D$39:$D$782,СВЦЭМ!$A$39:$A$782,$A90,СВЦЭМ!$B$39:$B$782,B$77)+'СЕТ СН'!$H$11+СВЦЭМ!$D$10+'СЕТ СН'!$H$6-'СЕТ СН'!$H$23</f>
        <v>2379.5689046900002</v>
      </c>
      <c r="C90" s="36">
        <f>SUMIFS(СВЦЭМ!$D$39:$D$782,СВЦЭМ!$A$39:$A$782,$A90,СВЦЭМ!$B$39:$B$782,C$77)+'СЕТ СН'!$H$11+СВЦЭМ!$D$10+'СЕТ СН'!$H$6-'СЕТ СН'!$H$23</f>
        <v>2422.1967602200002</v>
      </c>
      <c r="D90" s="36">
        <f>SUMIFS(СВЦЭМ!$D$39:$D$782,СВЦЭМ!$A$39:$A$782,$A90,СВЦЭМ!$B$39:$B$782,D$77)+'СЕТ СН'!$H$11+СВЦЭМ!$D$10+'СЕТ СН'!$H$6-'СЕТ СН'!$H$23</f>
        <v>2429.8683913</v>
      </c>
      <c r="E90" s="36">
        <f>SUMIFS(СВЦЭМ!$D$39:$D$782,СВЦЭМ!$A$39:$A$782,$A90,СВЦЭМ!$B$39:$B$782,E$77)+'СЕТ СН'!$H$11+СВЦЭМ!$D$10+'СЕТ СН'!$H$6-'СЕТ СН'!$H$23</f>
        <v>2431.17795045</v>
      </c>
      <c r="F90" s="36">
        <f>SUMIFS(СВЦЭМ!$D$39:$D$782,СВЦЭМ!$A$39:$A$782,$A90,СВЦЭМ!$B$39:$B$782,F$77)+'СЕТ СН'!$H$11+СВЦЭМ!$D$10+'СЕТ СН'!$H$6-'СЕТ СН'!$H$23</f>
        <v>2396.1338690800003</v>
      </c>
      <c r="G90" s="36">
        <f>SUMIFS(СВЦЭМ!$D$39:$D$782,СВЦЭМ!$A$39:$A$782,$A90,СВЦЭМ!$B$39:$B$782,G$77)+'СЕТ СН'!$H$11+СВЦЭМ!$D$10+'СЕТ СН'!$H$6-'СЕТ СН'!$H$23</f>
        <v>2343.6599264199999</v>
      </c>
      <c r="H90" s="36">
        <f>SUMIFS(СВЦЭМ!$D$39:$D$782,СВЦЭМ!$A$39:$A$782,$A90,СВЦЭМ!$B$39:$B$782,H$77)+'СЕТ СН'!$H$11+СВЦЭМ!$D$10+'СЕТ СН'!$H$6-'СЕТ СН'!$H$23</f>
        <v>2277.5448059400001</v>
      </c>
      <c r="I90" s="36">
        <f>SUMIFS(СВЦЭМ!$D$39:$D$782,СВЦЭМ!$A$39:$A$782,$A90,СВЦЭМ!$B$39:$B$782,I$77)+'СЕТ СН'!$H$11+СВЦЭМ!$D$10+'СЕТ СН'!$H$6-'СЕТ СН'!$H$23</f>
        <v>2281.7628026900002</v>
      </c>
      <c r="J90" s="36">
        <f>SUMIFS(СВЦЭМ!$D$39:$D$782,СВЦЭМ!$A$39:$A$782,$A90,СВЦЭМ!$B$39:$B$782,J$77)+'СЕТ СН'!$H$11+СВЦЭМ!$D$10+'СЕТ СН'!$H$6-'СЕТ СН'!$H$23</f>
        <v>2226.07570592</v>
      </c>
      <c r="K90" s="36">
        <f>SUMIFS(СВЦЭМ!$D$39:$D$782,СВЦЭМ!$A$39:$A$782,$A90,СВЦЭМ!$B$39:$B$782,K$77)+'СЕТ СН'!$H$11+СВЦЭМ!$D$10+'СЕТ СН'!$H$6-'СЕТ СН'!$H$23</f>
        <v>2195.6768255400002</v>
      </c>
      <c r="L90" s="36">
        <f>SUMIFS(СВЦЭМ!$D$39:$D$782,СВЦЭМ!$A$39:$A$782,$A90,СВЦЭМ!$B$39:$B$782,L$77)+'СЕТ СН'!$H$11+СВЦЭМ!$D$10+'СЕТ СН'!$H$6-'СЕТ СН'!$H$23</f>
        <v>2213.3991001600002</v>
      </c>
      <c r="M90" s="36">
        <f>SUMIFS(СВЦЭМ!$D$39:$D$782,СВЦЭМ!$A$39:$A$782,$A90,СВЦЭМ!$B$39:$B$782,M$77)+'СЕТ СН'!$H$11+СВЦЭМ!$D$10+'СЕТ СН'!$H$6-'СЕТ СН'!$H$23</f>
        <v>2235.9626982499999</v>
      </c>
      <c r="N90" s="36">
        <f>SUMIFS(СВЦЭМ!$D$39:$D$782,СВЦЭМ!$A$39:$A$782,$A90,СВЦЭМ!$B$39:$B$782,N$77)+'СЕТ СН'!$H$11+СВЦЭМ!$D$10+'СЕТ СН'!$H$6-'СЕТ СН'!$H$23</f>
        <v>2297.4604438700003</v>
      </c>
      <c r="O90" s="36">
        <f>SUMIFS(СВЦЭМ!$D$39:$D$782,СВЦЭМ!$A$39:$A$782,$A90,СВЦЭМ!$B$39:$B$782,O$77)+'СЕТ СН'!$H$11+СВЦЭМ!$D$10+'СЕТ СН'!$H$6-'СЕТ СН'!$H$23</f>
        <v>2347.25678926</v>
      </c>
      <c r="P90" s="36">
        <f>SUMIFS(СВЦЭМ!$D$39:$D$782,СВЦЭМ!$A$39:$A$782,$A90,СВЦЭМ!$B$39:$B$782,P$77)+'СЕТ СН'!$H$11+СВЦЭМ!$D$10+'СЕТ СН'!$H$6-'СЕТ СН'!$H$23</f>
        <v>2390.1003533900002</v>
      </c>
      <c r="Q90" s="36">
        <f>SUMIFS(СВЦЭМ!$D$39:$D$782,СВЦЭМ!$A$39:$A$782,$A90,СВЦЭМ!$B$39:$B$782,Q$77)+'СЕТ СН'!$H$11+СВЦЭМ!$D$10+'СЕТ СН'!$H$6-'СЕТ СН'!$H$23</f>
        <v>2407.0309376700002</v>
      </c>
      <c r="R90" s="36">
        <f>SUMIFS(СВЦЭМ!$D$39:$D$782,СВЦЭМ!$A$39:$A$782,$A90,СВЦЭМ!$B$39:$B$782,R$77)+'СЕТ СН'!$H$11+СВЦЭМ!$D$10+'СЕТ СН'!$H$6-'СЕТ СН'!$H$23</f>
        <v>2392.8937600600002</v>
      </c>
      <c r="S90" s="36">
        <f>SUMIFS(СВЦЭМ!$D$39:$D$782,СВЦЭМ!$A$39:$A$782,$A90,СВЦЭМ!$B$39:$B$782,S$77)+'СЕТ СН'!$H$11+СВЦЭМ!$D$10+'СЕТ СН'!$H$6-'СЕТ СН'!$H$23</f>
        <v>2333.6267430500002</v>
      </c>
      <c r="T90" s="36">
        <f>SUMIFS(СВЦЭМ!$D$39:$D$782,СВЦЭМ!$A$39:$A$782,$A90,СВЦЭМ!$B$39:$B$782,T$77)+'СЕТ СН'!$H$11+СВЦЭМ!$D$10+'СЕТ СН'!$H$6-'СЕТ СН'!$H$23</f>
        <v>2285.2848951999999</v>
      </c>
      <c r="U90" s="36">
        <f>SUMIFS(СВЦЭМ!$D$39:$D$782,СВЦЭМ!$A$39:$A$782,$A90,СВЦЭМ!$B$39:$B$782,U$77)+'СЕТ СН'!$H$11+СВЦЭМ!$D$10+'СЕТ СН'!$H$6-'СЕТ СН'!$H$23</f>
        <v>2334.9451433700001</v>
      </c>
      <c r="V90" s="36">
        <f>SUMIFS(СВЦЭМ!$D$39:$D$782,СВЦЭМ!$A$39:$A$782,$A90,СВЦЭМ!$B$39:$B$782,V$77)+'СЕТ СН'!$H$11+СВЦЭМ!$D$10+'СЕТ СН'!$H$6-'СЕТ СН'!$H$23</f>
        <v>2348.3756098000003</v>
      </c>
      <c r="W90" s="36">
        <f>SUMIFS(СВЦЭМ!$D$39:$D$782,СВЦЭМ!$A$39:$A$782,$A90,СВЦЭМ!$B$39:$B$782,W$77)+'СЕТ СН'!$H$11+СВЦЭМ!$D$10+'СЕТ СН'!$H$6-'СЕТ СН'!$H$23</f>
        <v>2377.70122274</v>
      </c>
      <c r="X90" s="36">
        <f>SUMIFS(СВЦЭМ!$D$39:$D$782,СВЦЭМ!$A$39:$A$782,$A90,СВЦЭМ!$B$39:$B$782,X$77)+'СЕТ СН'!$H$11+СВЦЭМ!$D$10+'СЕТ СН'!$H$6-'СЕТ СН'!$H$23</f>
        <v>2418.31148158</v>
      </c>
      <c r="Y90" s="36">
        <f>SUMIFS(СВЦЭМ!$D$39:$D$782,СВЦЭМ!$A$39:$A$782,$A90,СВЦЭМ!$B$39:$B$782,Y$77)+'СЕТ СН'!$H$11+СВЦЭМ!$D$10+'СЕТ СН'!$H$6-'СЕТ СН'!$H$23</f>
        <v>2327.8660159300002</v>
      </c>
    </row>
    <row r="91" spans="1:25" ht="15.75" x14ac:dyDescent="0.2">
      <c r="A91" s="35">
        <f t="shared" si="2"/>
        <v>44971</v>
      </c>
      <c r="B91" s="36">
        <f>SUMIFS(СВЦЭМ!$D$39:$D$782,СВЦЭМ!$A$39:$A$782,$A91,СВЦЭМ!$B$39:$B$782,B$77)+'СЕТ СН'!$H$11+СВЦЭМ!$D$10+'СЕТ СН'!$H$6-'СЕТ СН'!$H$23</f>
        <v>2461.8644991300002</v>
      </c>
      <c r="C91" s="36">
        <f>SUMIFS(СВЦЭМ!$D$39:$D$782,СВЦЭМ!$A$39:$A$782,$A91,СВЦЭМ!$B$39:$B$782,C$77)+'СЕТ СН'!$H$11+СВЦЭМ!$D$10+'СЕТ СН'!$H$6-'СЕТ СН'!$H$23</f>
        <v>2514.7610066400002</v>
      </c>
      <c r="D91" s="36">
        <f>SUMIFS(СВЦЭМ!$D$39:$D$782,СВЦЭМ!$A$39:$A$782,$A91,СВЦЭМ!$B$39:$B$782,D$77)+'СЕТ СН'!$H$11+СВЦЭМ!$D$10+'СЕТ СН'!$H$6-'СЕТ СН'!$H$23</f>
        <v>2507.6836299500001</v>
      </c>
      <c r="E91" s="36">
        <f>SUMIFS(СВЦЭМ!$D$39:$D$782,СВЦЭМ!$A$39:$A$782,$A91,СВЦЭМ!$B$39:$B$782,E$77)+'СЕТ СН'!$H$11+СВЦЭМ!$D$10+'СЕТ СН'!$H$6-'СЕТ СН'!$H$23</f>
        <v>2610.2392137700003</v>
      </c>
      <c r="F91" s="36">
        <f>SUMIFS(СВЦЭМ!$D$39:$D$782,СВЦЭМ!$A$39:$A$782,$A91,СВЦЭМ!$B$39:$B$782,F$77)+'СЕТ СН'!$H$11+СВЦЭМ!$D$10+'СЕТ СН'!$H$6-'СЕТ СН'!$H$23</f>
        <v>2414.3848160900002</v>
      </c>
      <c r="G91" s="36">
        <f>SUMIFS(СВЦЭМ!$D$39:$D$782,СВЦЭМ!$A$39:$A$782,$A91,СВЦЭМ!$B$39:$B$782,G$77)+'СЕТ СН'!$H$11+СВЦЭМ!$D$10+'СЕТ СН'!$H$6-'СЕТ СН'!$H$23</f>
        <v>2555.2388324000003</v>
      </c>
      <c r="H91" s="36">
        <f>SUMIFS(СВЦЭМ!$D$39:$D$782,СВЦЭМ!$A$39:$A$782,$A91,СВЦЭМ!$B$39:$B$782,H$77)+'СЕТ СН'!$H$11+СВЦЭМ!$D$10+'СЕТ СН'!$H$6-'СЕТ СН'!$H$23</f>
        <v>2451.3402677500003</v>
      </c>
      <c r="I91" s="36">
        <f>SUMIFS(СВЦЭМ!$D$39:$D$782,СВЦЭМ!$A$39:$A$782,$A91,СВЦЭМ!$B$39:$B$782,I$77)+'СЕТ СН'!$H$11+СВЦЭМ!$D$10+'СЕТ СН'!$H$6-'СЕТ СН'!$H$23</f>
        <v>2402.5287352099999</v>
      </c>
      <c r="J91" s="36">
        <f>SUMIFS(СВЦЭМ!$D$39:$D$782,СВЦЭМ!$A$39:$A$782,$A91,СВЦЭМ!$B$39:$B$782,J$77)+'СЕТ СН'!$H$11+СВЦЭМ!$D$10+'СЕТ СН'!$H$6-'СЕТ СН'!$H$23</f>
        <v>2372.6044662700001</v>
      </c>
      <c r="K91" s="36">
        <f>SUMIFS(СВЦЭМ!$D$39:$D$782,СВЦЭМ!$A$39:$A$782,$A91,СВЦЭМ!$B$39:$B$782,K$77)+'СЕТ СН'!$H$11+СВЦЭМ!$D$10+'СЕТ СН'!$H$6-'СЕТ СН'!$H$23</f>
        <v>2350.1216507600002</v>
      </c>
      <c r="L91" s="36">
        <f>SUMIFS(СВЦЭМ!$D$39:$D$782,СВЦЭМ!$A$39:$A$782,$A91,СВЦЭМ!$B$39:$B$782,L$77)+'СЕТ СН'!$H$11+СВЦЭМ!$D$10+'СЕТ СН'!$H$6-'СЕТ СН'!$H$23</f>
        <v>2350.0717024700002</v>
      </c>
      <c r="M91" s="36">
        <f>SUMIFS(СВЦЭМ!$D$39:$D$782,СВЦЭМ!$A$39:$A$782,$A91,СВЦЭМ!$B$39:$B$782,M$77)+'СЕТ СН'!$H$11+СВЦЭМ!$D$10+'СЕТ СН'!$H$6-'СЕТ СН'!$H$23</f>
        <v>2432.63324663</v>
      </c>
      <c r="N91" s="36">
        <f>SUMIFS(СВЦЭМ!$D$39:$D$782,СВЦЭМ!$A$39:$A$782,$A91,СВЦЭМ!$B$39:$B$782,N$77)+'СЕТ СН'!$H$11+СВЦЭМ!$D$10+'СЕТ СН'!$H$6-'СЕТ СН'!$H$23</f>
        <v>2413.41044302</v>
      </c>
      <c r="O91" s="36">
        <f>SUMIFS(СВЦЭМ!$D$39:$D$782,СВЦЭМ!$A$39:$A$782,$A91,СВЦЭМ!$B$39:$B$782,O$77)+'СЕТ СН'!$H$11+СВЦЭМ!$D$10+'СЕТ СН'!$H$6-'СЕТ СН'!$H$23</f>
        <v>2445.5200192000002</v>
      </c>
      <c r="P91" s="36">
        <f>SUMIFS(СВЦЭМ!$D$39:$D$782,СВЦЭМ!$A$39:$A$782,$A91,СВЦЭМ!$B$39:$B$782,P$77)+'СЕТ СН'!$H$11+СВЦЭМ!$D$10+'СЕТ СН'!$H$6-'СЕТ СН'!$H$23</f>
        <v>2470.6391134300002</v>
      </c>
      <c r="Q91" s="36">
        <f>SUMIFS(СВЦЭМ!$D$39:$D$782,СВЦЭМ!$A$39:$A$782,$A91,СВЦЭМ!$B$39:$B$782,Q$77)+'СЕТ СН'!$H$11+СВЦЭМ!$D$10+'СЕТ СН'!$H$6-'СЕТ СН'!$H$23</f>
        <v>2480.0804027200002</v>
      </c>
      <c r="R91" s="36">
        <f>SUMIFS(СВЦЭМ!$D$39:$D$782,СВЦЭМ!$A$39:$A$782,$A91,СВЦЭМ!$B$39:$B$782,R$77)+'СЕТ СН'!$H$11+СВЦЭМ!$D$10+'СЕТ СН'!$H$6-'СЕТ СН'!$H$23</f>
        <v>2451.6073676800002</v>
      </c>
      <c r="S91" s="36">
        <f>SUMIFS(СВЦЭМ!$D$39:$D$782,СВЦЭМ!$A$39:$A$782,$A91,СВЦЭМ!$B$39:$B$782,S$77)+'СЕТ СН'!$H$11+СВЦЭМ!$D$10+'СЕТ СН'!$H$6-'СЕТ СН'!$H$23</f>
        <v>2407.8358508599999</v>
      </c>
      <c r="T91" s="36">
        <f>SUMIFS(СВЦЭМ!$D$39:$D$782,СВЦЭМ!$A$39:$A$782,$A91,СВЦЭМ!$B$39:$B$782,T$77)+'СЕТ СН'!$H$11+СВЦЭМ!$D$10+'СЕТ СН'!$H$6-'СЕТ СН'!$H$23</f>
        <v>2394.8677982300001</v>
      </c>
      <c r="U91" s="36">
        <f>SUMIFS(СВЦЭМ!$D$39:$D$782,СВЦЭМ!$A$39:$A$782,$A91,СВЦЭМ!$B$39:$B$782,U$77)+'СЕТ СН'!$H$11+СВЦЭМ!$D$10+'СЕТ СН'!$H$6-'СЕТ СН'!$H$23</f>
        <v>2387.5856513900003</v>
      </c>
      <c r="V91" s="36">
        <f>SUMIFS(СВЦЭМ!$D$39:$D$782,СВЦЭМ!$A$39:$A$782,$A91,СВЦЭМ!$B$39:$B$782,V$77)+'СЕТ СН'!$H$11+СВЦЭМ!$D$10+'СЕТ СН'!$H$6-'СЕТ СН'!$H$23</f>
        <v>2407.3491847499999</v>
      </c>
      <c r="W91" s="36">
        <f>SUMIFS(СВЦЭМ!$D$39:$D$782,СВЦЭМ!$A$39:$A$782,$A91,СВЦЭМ!$B$39:$B$782,W$77)+'СЕТ СН'!$H$11+СВЦЭМ!$D$10+'СЕТ СН'!$H$6-'СЕТ СН'!$H$23</f>
        <v>2435.03221085</v>
      </c>
      <c r="X91" s="36">
        <f>SUMIFS(СВЦЭМ!$D$39:$D$782,СВЦЭМ!$A$39:$A$782,$A91,СВЦЭМ!$B$39:$B$782,X$77)+'СЕТ СН'!$H$11+СВЦЭМ!$D$10+'СЕТ СН'!$H$6-'СЕТ СН'!$H$23</f>
        <v>2467.6478372000001</v>
      </c>
      <c r="Y91" s="36">
        <f>SUMIFS(СВЦЭМ!$D$39:$D$782,СВЦЭМ!$A$39:$A$782,$A91,СВЦЭМ!$B$39:$B$782,Y$77)+'СЕТ СН'!$H$11+СВЦЭМ!$D$10+'СЕТ СН'!$H$6-'СЕТ СН'!$H$23</f>
        <v>2487.1050567000002</v>
      </c>
    </row>
    <row r="92" spans="1:25" ht="15.75" x14ac:dyDescent="0.2">
      <c r="A92" s="35">
        <f t="shared" si="2"/>
        <v>44972</v>
      </c>
      <c r="B92" s="36">
        <f>SUMIFS(СВЦЭМ!$D$39:$D$782,СВЦЭМ!$A$39:$A$782,$A92,СВЦЭМ!$B$39:$B$782,B$77)+'СЕТ СН'!$H$11+СВЦЭМ!$D$10+'СЕТ СН'!$H$6-'СЕТ СН'!$H$23</f>
        <v>2417.4590479900003</v>
      </c>
      <c r="C92" s="36">
        <f>SUMIFS(СВЦЭМ!$D$39:$D$782,СВЦЭМ!$A$39:$A$782,$A92,СВЦЭМ!$B$39:$B$782,C$77)+'СЕТ СН'!$H$11+СВЦЭМ!$D$10+'СЕТ СН'!$H$6-'СЕТ СН'!$H$23</f>
        <v>2443.00570659</v>
      </c>
      <c r="D92" s="36">
        <f>SUMIFS(СВЦЭМ!$D$39:$D$782,СВЦЭМ!$A$39:$A$782,$A92,СВЦЭМ!$B$39:$B$782,D$77)+'СЕТ СН'!$H$11+СВЦЭМ!$D$10+'СЕТ СН'!$H$6-'СЕТ СН'!$H$23</f>
        <v>2474.8752519700001</v>
      </c>
      <c r="E92" s="36">
        <f>SUMIFS(СВЦЭМ!$D$39:$D$782,СВЦЭМ!$A$39:$A$782,$A92,СВЦЭМ!$B$39:$B$782,E$77)+'СЕТ СН'!$H$11+СВЦЭМ!$D$10+'СЕТ СН'!$H$6-'СЕТ СН'!$H$23</f>
        <v>2458.8993761500001</v>
      </c>
      <c r="F92" s="36">
        <f>SUMIFS(СВЦЭМ!$D$39:$D$782,СВЦЭМ!$A$39:$A$782,$A92,СВЦЭМ!$B$39:$B$782,F$77)+'СЕТ СН'!$H$11+СВЦЭМ!$D$10+'СЕТ СН'!$H$6-'СЕТ СН'!$H$23</f>
        <v>2427.4421319500002</v>
      </c>
      <c r="G92" s="36">
        <f>SUMIFS(СВЦЭМ!$D$39:$D$782,СВЦЭМ!$A$39:$A$782,$A92,СВЦЭМ!$B$39:$B$782,G$77)+'СЕТ СН'!$H$11+СВЦЭМ!$D$10+'СЕТ СН'!$H$6-'СЕТ СН'!$H$23</f>
        <v>2343.63120269</v>
      </c>
      <c r="H92" s="36">
        <f>SUMIFS(СВЦЭМ!$D$39:$D$782,СВЦЭМ!$A$39:$A$782,$A92,СВЦЭМ!$B$39:$B$782,H$77)+'СЕТ СН'!$H$11+СВЦЭМ!$D$10+'СЕТ СН'!$H$6-'СЕТ СН'!$H$23</f>
        <v>2254.2742881099998</v>
      </c>
      <c r="I92" s="36">
        <f>SUMIFS(СВЦЭМ!$D$39:$D$782,СВЦЭМ!$A$39:$A$782,$A92,СВЦЭМ!$B$39:$B$782,I$77)+'СЕТ СН'!$H$11+СВЦЭМ!$D$10+'СЕТ СН'!$H$6-'СЕТ СН'!$H$23</f>
        <v>2233.9336985599998</v>
      </c>
      <c r="J92" s="36">
        <f>SUMIFS(СВЦЭМ!$D$39:$D$782,СВЦЭМ!$A$39:$A$782,$A92,СВЦЭМ!$B$39:$B$782,J$77)+'СЕТ СН'!$H$11+СВЦЭМ!$D$10+'СЕТ СН'!$H$6-'СЕТ СН'!$H$23</f>
        <v>2196.4752498500002</v>
      </c>
      <c r="K92" s="36">
        <f>SUMIFS(СВЦЭМ!$D$39:$D$782,СВЦЭМ!$A$39:$A$782,$A92,СВЦЭМ!$B$39:$B$782,K$77)+'СЕТ СН'!$H$11+СВЦЭМ!$D$10+'СЕТ СН'!$H$6-'СЕТ СН'!$H$23</f>
        <v>2191.8616169699999</v>
      </c>
      <c r="L92" s="36">
        <f>SUMIFS(СВЦЭМ!$D$39:$D$782,СВЦЭМ!$A$39:$A$782,$A92,СВЦЭМ!$B$39:$B$782,L$77)+'СЕТ СН'!$H$11+СВЦЭМ!$D$10+'СЕТ СН'!$H$6-'СЕТ СН'!$H$23</f>
        <v>2205.13965848</v>
      </c>
      <c r="M92" s="36">
        <f>SUMIFS(СВЦЭМ!$D$39:$D$782,СВЦЭМ!$A$39:$A$782,$A92,СВЦЭМ!$B$39:$B$782,M$77)+'СЕТ СН'!$H$11+СВЦЭМ!$D$10+'СЕТ СН'!$H$6-'СЕТ СН'!$H$23</f>
        <v>2256.42274266</v>
      </c>
      <c r="N92" s="36">
        <f>SUMIFS(СВЦЭМ!$D$39:$D$782,СВЦЭМ!$A$39:$A$782,$A92,СВЦЭМ!$B$39:$B$782,N$77)+'СЕТ СН'!$H$11+СВЦЭМ!$D$10+'СЕТ СН'!$H$6-'СЕТ СН'!$H$23</f>
        <v>2281.94997122</v>
      </c>
      <c r="O92" s="36">
        <f>SUMIFS(СВЦЭМ!$D$39:$D$782,СВЦЭМ!$A$39:$A$782,$A92,СВЦЭМ!$B$39:$B$782,O$77)+'СЕТ СН'!$H$11+СВЦЭМ!$D$10+'СЕТ СН'!$H$6-'СЕТ СН'!$H$23</f>
        <v>2309.7687126700002</v>
      </c>
      <c r="P92" s="36">
        <f>SUMIFS(СВЦЭМ!$D$39:$D$782,СВЦЭМ!$A$39:$A$782,$A92,СВЦЭМ!$B$39:$B$782,P$77)+'СЕТ СН'!$H$11+СВЦЭМ!$D$10+'СЕТ СН'!$H$6-'СЕТ СН'!$H$23</f>
        <v>2334.7069787400001</v>
      </c>
      <c r="Q92" s="36">
        <f>SUMIFS(СВЦЭМ!$D$39:$D$782,СВЦЭМ!$A$39:$A$782,$A92,СВЦЭМ!$B$39:$B$782,Q$77)+'СЕТ СН'!$H$11+СВЦЭМ!$D$10+'СЕТ СН'!$H$6-'СЕТ СН'!$H$23</f>
        <v>2322.1371199300002</v>
      </c>
      <c r="R92" s="36">
        <f>SUMIFS(СВЦЭМ!$D$39:$D$782,СВЦЭМ!$A$39:$A$782,$A92,СВЦЭМ!$B$39:$B$782,R$77)+'СЕТ СН'!$H$11+СВЦЭМ!$D$10+'СЕТ СН'!$H$6-'СЕТ СН'!$H$23</f>
        <v>2299.7110511699998</v>
      </c>
      <c r="S92" s="36">
        <f>SUMIFS(СВЦЭМ!$D$39:$D$782,СВЦЭМ!$A$39:$A$782,$A92,СВЦЭМ!$B$39:$B$782,S$77)+'СЕТ СН'!$H$11+СВЦЭМ!$D$10+'СЕТ СН'!$H$6-'СЕТ СН'!$H$23</f>
        <v>2241.8224807800002</v>
      </c>
      <c r="T92" s="36">
        <f>SUMIFS(СВЦЭМ!$D$39:$D$782,СВЦЭМ!$A$39:$A$782,$A92,СВЦЭМ!$B$39:$B$782,T$77)+'СЕТ СН'!$H$11+СВЦЭМ!$D$10+'СЕТ СН'!$H$6-'СЕТ СН'!$H$23</f>
        <v>2181.0398078600001</v>
      </c>
      <c r="U92" s="36">
        <f>SUMIFS(СВЦЭМ!$D$39:$D$782,СВЦЭМ!$A$39:$A$782,$A92,СВЦЭМ!$B$39:$B$782,U$77)+'СЕТ СН'!$H$11+СВЦЭМ!$D$10+'СЕТ СН'!$H$6-'СЕТ СН'!$H$23</f>
        <v>2213.38429576</v>
      </c>
      <c r="V92" s="36">
        <f>SUMIFS(СВЦЭМ!$D$39:$D$782,СВЦЭМ!$A$39:$A$782,$A92,СВЦЭМ!$B$39:$B$782,V$77)+'СЕТ СН'!$H$11+СВЦЭМ!$D$10+'СЕТ СН'!$H$6-'СЕТ СН'!$H$23</f>
        <v>2203.07268131</v>
      </c>
      <c r="W92" s="36">
        <f>SUMIFS(СВЦЭМ!$D$39:$D$782,СВЦЭМ!$A$39:$A$782,$A92,СВЦЭМ!$B$39:$B$782,W$77)+'СЕТ СН'!$H$11+СВЦЭМ!$D$10+'СЕТ СН'!$H$6-'СЕТ СН'!$H$23</f>
        <v>2203.2492358600002</v>
      </c>
      <c r="X92" s="36">
        <f>SUMIFS(СВЦЭМ!$D$39:$D$782,СВЦЭМ!$A$39:$A$782,$A92,СВЦЭМ!$B$39:$B$782,X$77)+'СЕТ СН'!$H$11+СВЦЭМ!$D$10+'СЕТ СН'!$H$6-'СЕТ СН'!$H$23</f>
        <v>2277.3049314900004</v>
      </c>
      <c r="Y92" s="36">
        <f>SUMIFS(СВЦЭМ!$D$39:$D$782,СВЦЭМ!$A$39:$A$782,$A92,СВЦЭМ!$B$39:$B$782,Y$77)+'СЕТ СН'!$H$11+СВЦЭМ!$D$10+'СЕТ СН'!$H$6-'СЕТ СН'!$H$23</f>
        <v>2315.6867826600001</v>
      </c>
    </row>
    <row r="93" spans="1:25" ht="15.75" x14ac:dyDescent="0.2">
      <c r="A93" s="35">
        <f t="shared" si="2"/>
        <v>44973</v>
      </c>
      <c r="B93" s="36">
        <f>SUMIFS(СВЦЭМ!$D$39:$D$782,СВЦЭМ!$A$39:$A$782,$A93,СВЦЭМ!$B$39:$B$782,B$77)+'СЕТ СН'!$H$11+СВЦЭМ!$D$10+'СЕТ СН'!$H$6-'СЕТ СН'!$H$23</f>
        <v>2390.89503762</v>
      </c>
      <c r="C93" s="36">
        <f>SUMIFS(СВЦЭМ!$D$39:$D$782,СВЦЭМ!$A$39:$A$782,$A93,СВЦЭМ!$B$39:$B$782,C$77)+'СЕТ СН'!$H$11+СВЦЭМ!$D$10+'СЕТ СН'!$H$6-'СЕТ СН'!$H$23</f>
        <v>2438.2185221100003</v>
      </c>
      <c r="D93" s="36">
        <f>SUMIFS(СВЦЭМ!$D$39:$D$782,СВЦЭМ!$A$39:$A$782,$A93,СВЦЭМ!$B$39:$B$782,D$77)+'СЕТ СН'!$H$11+СВЦЭМ!$D$10+'СЕТ СН'!$H$6-'СЕТ СН'!$H$23</f>
        <v>2449.6334752299999</v>
      </c>
      <c r="E93" s="36">
        <f>SUMIFS(СВЦЭМ!$D$39:$D$782,СВЦЭМ!$A$39:$A$782,$A93,СВЦЭМ!$B$39:$B$782,E$77)+'СЕТ СН'!$H$11+СВЦЭМ!$D$10+'СЕТ СН'!$H$6-'СЕТ СН'!$H$23</f>
        <v>2451.0748849900001</v>
      </c>
      <c r="F93" s="36">
        <f>SUMIFS(СВЦЭМ!$D$39:$D$782,СВЦЭМ!$A$39:$A$782,$A93,СВЦЭМ!$B$39:$B$782,F$77)+'СЕТ СН'!$H$11+СВЦЭМ!$D$10+'СЕТ СН'!$H$6-'СЕТ СН'!$H$23</f>
        <v>2431.6326404900001</v>
      </c>
      <c r="G93" s="36">
        <f>SUMIFS(СВЦЭМ!$D$39:$D$782,СВЦЭМ!$A$39:$A$782,$A93,СВЦЭМ!$B$39:$B$782,G$77)+'СЕТ СН'!$H$11+СВЦЭМ!$D$10+'СЕТ СН'!$H$6-'СЕТ СН'!$H$23</f>
        <v>2375.6201138900001</v>
      </c>
      <c r="H93" s="36">
        <f>SUMIFS(СВЦЭМ!$D$39:$D$782,СВЦЭМ!$A$39:$A$782,$A93,СВЦЭМ!$B$39:$B$782,H$77)+'СЕТ СН'!$H$11+СВЦЭМ!$D$10+'СЕТ СН'!$H$6-'СЕТ СН'!$H$23</f>
        <v>2257.2104264700001</v>
      </c>
      <c r="I93" s="36">
        <f>SUMIFS(СВЦЭМ!$D$39:$D$782,СВЦЭМ!$A$39:$A$782,$A93,СВЦЭМ!$B$39:$B$782,I$77)+'СЕТ СН'!$H$11+СВЦЭМ!$D$10+'СЕТ СН'!$H$6-'СЕТ СН'!$H$23</f>
        <v>2214.13767254</v>
      </c>
      <c r="J93" s="36">
        <f>SUMIFS(СВЦЭМ!$D$39:$D$782,СВЦЭМ!$A$39:$A$782,$A93,СВЦЭМ!$B$39:$B$782,J$77)+'СЕТ СН'!$H$11+СВЦЭМ!$D$10+'СЕТ СН'!$H$6-'СЕТ СН'!$H$23</f>
        <v>2199.7062114099999</v>
      </c>
      <c r="K93" s="36">
        <f>SUMIFS(СВЦЭМ!$D$39:$D$782,СВЦЭМ!$A$39:$A$782,$A93,СВЦЭМ!$B$39:$B$782,K$77)+'СЕТ СН'!$H$11+СВЦЭМ!$D$10+'СЕТ СН'!$H$6-'СЕТ СН'!$H$23</f>
        <v>2209.98382494</v>
      </c>
      <c r="L93" s="36">
        <f>SUMIFS(СВЦЭМ!$D$39:$D$782,СВЦЭМ!$A$39:$A$782,$A93,СВЦЭМ!$B$39:$B$782,L$77)+'СЕТ СН'!$H$11+СВЦЭМ!$D$10+'СЕТ СН'!$H$6-'СЕТ СН'!$H$23</f>
        <v>2230.35273783</v>
      </c>
      <c r="M93" s="36">
        <f>SUMIFS(СВЦЭМ!$D$39:$D$782,СВЦЭМ!$A$39:$A$782,$A93,СВЦЭМ!$B$39:$B$782,M$77)+'СЕТ СН'!$H$11+СВЦЭМ!$D$10+'СЕТ СН'!$H$6-'СЕТ СН'!$H$23</f>
        <v>2256.5612530899998</v>
      </c>
      <c r="N93" s="36">
        <f>SUMIFS(СВЦЭМ!$D$39:$D$782,СВЦЭМ!$A$39:$A$782,$A93,СВЦЭМ!$B$39:$B$782,N$77)+'СЕТ СН'!$H$11+СВЦЭМ!$D$10+'СЕТ СН'!$H$6-'СЕТ СН'!$H$23</f>
        <v>2328.8046258700001</v>
      </c>
      <c r="O93" s="36">
        <f>SUMIFS(СВЦЭМ!$D$39:$D$782,СВЦЭМ!$A$39:$A$782,$A93,СВЦЭМ!$B$39:$B$782,O$77)+'СЕТ СН'!$H$11+СВЦЭМ!$D$10+'СЕТ СН'!$H$6-'СЕТ СН'!$H$23</f>
        <v>2354.1975981300002</v>
      </c>
      <c r="P93" s="36">
        <f>SUMIFS(СВЦЭМ!$D$39:$D$782,СВЦЭМ!$A$39:$A$782,$A93,СВЦЭМ!$B$39:$B$782,P$77)+'СЕТ СН'!$H$11+СВЦЭМ!$D$10+'СЕТ СН'!$H$6-'СЕТ СН'!$H$23</f>
        <v>2369.6289229100003</v>
      </c>
      <c r="Q93" s="36">
        <f>SUMIFS(СВЦЭМ!$D$39:$D$782,СВЦЭМ!$A$39:$A$782,$A93,СВЦЭМ!$B$39:$B$782,Q$77)+'СЕТ СН'!$H$11+СВЦЭМ!$D$10+'СЕТ СН'!$H$6-'СЕТ СН'!$H$23</f>
        <v>2374.9526312900002</v>
      </c>
      <c r="R93" s="36">
        <f>SUMIFS(СВЦЭМ!$D$39:$D$782,СВЦЭМ!$A$39:$A$782,$A93,СВЦЭМ!$B$39:$B$782,R$77)+'СЕТ СН'!$H$11+СВЦЭМ!$D$10+'СЕТ СН'!$H$6-'СЕТ СН'!$H$23</f>
        <v>2358.1606136300002</v>
      </c>
      <c r="S93" s="36">
        <f>SUMIFS(СВЦЭМ!$D$39:$D$782,СВЦЭМ!$A$39:$A$782,$A93,СВЦЭМ!$B$39:$B$782,S$77)+'СЕТ СН'!$H$11+СВЦЭМ!$D$10+'СЕТ СН'!$H$6-'СЕТ СН'!$H$23</f>
        <v>2298.7296860400002</v>
      </c>
      <c r="T93" s="36">
        <f>SUMIFS(СВЦЭМ!$D$39:$D$782,СВЦЭМ!$A$39:$A$782,$A93,СВЦЭМ!$B$39:$B$782,T$77)+'СЕТ СН'!$H$11+СВЦЭМ!$D$10+'СЕТ СН'!$H$6-'СЕТ СН'!$H$23</f>
        <v>2230.7741766300001</v>
      </c>
      <c r="U93" s="36">
        <f>SUMIFS(СВЦЭМ!$D$39:$D$782,СВЦЭМ!$A$39:$A$782,$A93,СВЦЭМ!$B$39:$B$782,U$77)+'СЕТ СН'!$H$11+СВЦЭМ!$D$10+'СЕТ СН'!$H$6-'СЕТ СН'!$H$23</f>
        <v>2254.7891876100002</v>
      </c>
      <c r="V93" s="36">
        <f>SUMIFS(СВЦЭМ!$D$39:$D$782,СВЦЭМ!$A$39:$A$782,$A93,СВЦЭМ!$B$39:$B$782,V$77)+'СЕТ СН'!$H$11+СВЦЭМ!$D$10+'СЕТ СН'!$H$6-'СЕТ СН'!$H$23</f>
        <v>2271.97623686</v>
      </c>
      <c r="W93" s="36">
        <f>SUMIFS(СВЦЭМ!$D$39:$D$782,СВЦЭМ!$A$39:$A$782,$A93,СВЦЭМ!$B$39:$B$782,W$77)+'СЕТ СН'!$H$11+СВЦЭМ!$D$10+'СЕТ СН'!$H$6-'СЕТ СН'!$H$23</f>
        <v>2313.8539029500002</v>
      </c>
      <c r="X93" s="36">
        <f>SUMIFS(СВЦЭМ!$D$39:$D$782,СВЦЭМ!$A$39:$A$782,$A93,СВЦЭМ!$B$39:$B$782,X$77)+'СЕТ СН'!$H$11+СВЦЭМ!$D$10+'СЕТ СН'!$H$6-'СЕТ СН'!$H$23</f>
        <v>2376.9301121000003</v>
      </c>
      <c r="Y93" s="36">
        <f>SUMIFS(СВЦЭМ!$D$39:$D$782,СВЦЭМ!$A$39:$A$782,$A93,СВЦЭМ!$B$39:$B$782,Y$77)+'СЕТ СН'!$H$11+СВЦЭМ!$D$10+'СЕТ СН'!$H$6-'СЕТ СН'!$H$23</f>
        <v>2400.2470051499999</v>
      </c>
    </row>
    <row r="94" spans="1:25" ht="15.75" x14ac:dyDescent="0.2">
      <c r="A94" s="35">
        <f t="shared" si="2"/>
        <v>44974</v>
      </c>
      <c r="B94" s="36">
        <f>SUMIFS(СВЦЭМ!$D$39:$D$782,СВЦЭМ!$A$39:$A$782,$A94,СВЦЭМ!$B$39:$B$782,B$77)+'СЕТ СН'!$H$11+СВЦЭМ!$D$10+'СЕТ СН'!$H$6-'СЕТ СН'!$H$23</f>
        <v>2566.0130743700001</v>
      </c>
      <c r="C94" s="36">
        <f>SUMIFS(СВЦЭМ!$D$39:$D$782,СВЦЭМ!$A$39:$A$782,$A94,СВЦЭМ!$B$39:$B$782,C$77)+'СЕТ СН'!$H$11+СВЦЭМ!$D$10+'СЕТ СН'!$H$6-'СЕТ СН'!$H$23</f>
        <v>2615.0083480900003</v>
      </c>
      <c r="D94" s="36">
        <f>SUMIFS(СВЦЭМ!$D$39:$D$782,СВЦЭМ!$A$39:$A$782,$A94,СВЦЭМ!$B$39:$B$782,D$77)+'СЕТ СН'!$H$11+СВЦЭМ!$D$10+'СЕТ СН'!$H$6-'СЕТ СН'!$H$23</f>
        <v>2625.9090458800001</v>
      </c>
      <c r="E94" s="36">
        <f>SUMIFS(СВЦЭМ!$D$39:$D$782,СВЦЭМ!$A$39:$A$782,$A94,СВЦЭМ!$B$39:$B$782,E$77)+'СЕТ СН'!$H$11+СВЦЭМ!$D$10+'СЕТ СН'!$H$6-'СЕТ СН'!$H$23</f>
        <v>2623.3428329000003</v>
      </c>
      <c r="F94" s="36">
        <f>SUMIFS(СВЦЭМ!$D$39:$D$782,СВЦЭМ!$A$39:$A$782,$A94,СВЦЭМ!$B$39:$B$782,F$77)+'СЕТ СН'!$H$11+СВЦЭМ!$D$10+'СЕТ СН'!$H$6-'СЕТ СН'!$H$23</f>
        <v>2577.0225316700003</v>
      </c>
      <c r="G94" s="36">
        <f>SUMIFS(СВЦЭМ!$D$39:$D$782,СВЦЭМ!$A$39:$A$782,$A94,СВЦЭМ!$B$39:$B$782,G$77)+'СЕТ СН'!$H$11+СВЦЭМ!$D$10+'СЕТ СН'!$H$6-'СЕТ СН'!$H$23</f>
        <v>2515.6569337599999</v>
      </c>
      <c r="H94" s="36">
        <f>SUMIFS(СВЦЭМ!$D$39:$D$782,СВЦЭМ!$A$39:$A$782,$A94,СВЦЭМ!$B$39:$B$782,H$77)+'СЕТ СН'!$H$11+СВЦЭМ!$D$10+'СЕТ СН'!$H$6-'СЕТ СН'!$H$23</f>
        <v>2426.56928651</v>
      </c>
      <c r="I94" s="36">
        <f>SUMIFS(СВЦЭМ!$D$39:$D$782,СВЦЭМ!$A$39:$A$782,$A94,СВЦЭМ!$B$39:$B$782,I$77)+'СЕТ СН'!$H$11+СВЦЭМ!$D$10+'СЕТ СН'!$H$6-'СЕТ СН'!$H$23</f>
        <v>2395.04347001</v>
      </c>
      <c r="J94" s="36">
        <f>SUMIFS(СВЦЭМ!$D$39:$D$782,СВЦЭМ!$A$39:$A$782,$A94,СВЦЭМ!$B$39:$B$782,J$77)+'СЕТ СН'!$H$11+СВЦЭМ!$D$10+'СЕТ СН'!$H$6-'СЕТ СН'!$H$23</f>
        <v>2356.2278906800002</v>
      </c>
      <c r="K94" s="36">
        <f>SUMIFS(СВЦЭМ!$D$39:$D$782,СВЦЭМ!$A$39:$A$782,$A94,СВЦЭМ!$B$39:$B$782,K$77)+'СЕТ СН'!$H$11+СВЦЭМ!$D$10+'СЕТ СН'!$H$6-'СЕТ СН'!$H$23</f>
        <v>2345.5420071900003</v>
      </c>
      <c r="L94" s="36">
        <f>SUMIFS(СВЦЭМ!$D$39:$D$782,СВЦЭМ!$A$39:$A$782,$A94,СВЦЭМ!$B$39:$B$782,L$77)+'СЕТ СН'!$H$11+СВЦЭМ!$D$10+'СЕТ СН'!$H$6-'СЕТ СН'!$H$23</f>
        <v>2345.2878034200003</v>
      </c>
      <c r="M94" s="36">
        <f>SUMIFS(СВЦЭМ!$D$39:$D$782,СВЦЭМ!$A$39:$A$782,$A94,СВЦЭМ!$B$39:$B$782,M$77)+'СЕТ СН'!$H$11+СВЦЭМ!$D$10+'СЕТ СН'!$H$6-'СЕТ СН'!$H$23</f>
        <v>2353.4009999899999</v>
      </c>
      <c r="N94" s="36">
        <f>SUMIFS(СВЦЭМ!$D$39:$D$782,СВЦЭМ!$A$39:$A$782,$A94,СВЦЭМ!$B$39:$B$782,N$77)+'СЕТ СН'!$H$11+СВЦЭМ!$D$10+'СЕТ СН'!$H$6-'СЕТ СН'!$H$23</f>
        <v>2388.5284973299999</v>
      </c>
      <c r="O94" s="36">
        <f>SUMIFS(СВЦЭМ!$D$39:$D$782,СВЦЭМ!$A$39:$A$782,$A94,СВЦЭМ!$B$39:$B$782,O$77)+'СЕТ СН'!$H$11+СВЦЭМ!$D$10+'СЕТ СН'!$H$6-'СЕТ СН'!$H$23</f>
        <v>2418.1915996600001</v>
      </c>
      <c r="P94" s="36">
        <f>SUMIFS(СВЦЭМ!$D$39:$D$782,СВЦЭМ!$A$39:$A$782,$A94,СВЦЭМ!$B$39:$B$782,P$77)+'СЕТ СН'!$H$11+СВЦЭМ!$D$10+'СЕТ СН'!$H$6-'СЕТ СН'!$H$23</f>
        <v>2444.2598477500001</v>
      </c>
      <c r="Q94" s="36">
        <f>SUMIFS(СВЦЭМ!$D$39:$D$782,СВЦЭМ!$A$39:$A$782,$A94,СВЦЭМ!$B$39:$B$782,Q$77)+'СЕТ СН'!$H$11+СВЦЭМ!$D$10+'СЕТ СН'!$H$6-'СЕТ СН'!$H$23</f>
        <v>2431.1356100400003</v>
      </c>
      <c r="R94" s="36">
        <f>SUMIFS(СВЦЭМ!$D$39:$D$782,СВЦЭМ!$A$39:$A$782,$A94,СВЦЭМ!$B$39:$B$782,R$77)+'СЕТ СН'!$H$11+СВЦЭМ!$D$10+'СЕТ СН'!$H$6-'СЕТ СН'!$H$23</f>
        <v>2403.3269810800002</v>
      </c>
      <c r="S94" s="36">
        <f>SUMIFS(СВЦЭМ!$D$39:$D$782,СВЦЭМ!$A$39:$A$782,$A94,СВЦЭМ!$B$39:$B$782,S$77)+'СЕТ СН'!$H$11+СВЦЭМ!$D$10+'СЕТ СН'!$H$6-'СЕТ СН'!$H$23</f>
        <v>2347.17178999</v>
      </c>
      <c r="T94" s="36">
        <f>SUMIFS(СВЦЭМ!$D$39:$D$782,СВЦЭМ!$A$39:$A$782,$A94,СВЦЭМ!$B$39:$B$782,T$77)+'СЕТ СН'!$H$11+СВЦЭМ!$D$10+'СЕТ СН'!$H$6-'СЕТ СН'!$H$23</f>
        <v>2313.0502300399999</v>
      </c>
      <c r="U94" s="36">
        <f>SUMIFS(СВЦЭМ!$D$39:$D$782,СВЦЭМ!$A$39:$A$782,$A94,СВЦЭМ!$B$39:$B$782,U$77)+'СЕТ СН'!$H$11+СВЦЭМ!$D$10+'СЕТ СН'!$H$6-'СЕТ СН'!$H$23</f>
        <v>2347.5341830300003</v>
      </c>
      <c r="V94" s="36">
        <f>SUMIFS(СВЦЭМ!$D$39:$D$782,СВЦЭМ!$A$39:$A$782,$A94,СВЦЭМ!$B$39:$B$782,V$77)+'СЕТ СН'!$H$11+СВЦЭМ!$D$10+'СЕТ СН'!$H$6-'СЕТ СН'!$H$23</f>
        <v>2376.58244612</v>
      </c>
      <c r="W94" s="36">
        <f>SUMIFS(СВЦЭМ!$D$39:$D$782,СВЦЭМ!$A$39:$A$782,$A94,СВЦЭМ!$B$39:$B$782,W$77)+'СЕТ СН'!$H$11+СВЦЭМ!$D$10+'СЕТ СН'!$H$6-'СЕТ СН'!$H$23</f>
        <v>2435.1578156200003</v>
      </c>
      <c r="X94" s="36">
        <f>SUMIFS(СВЦЭМ!$D$39:$D$782,СВЦЭМ!$A$39:$A$782,$A94,СВЦЭМ!$B$39:$B$782,X$77)+'СЕТ СН'!$H$11+СВЦЭМ!$D$10+'СЕТ СН'!$H$6-'СЕТ СН'!$H$23</f>
        <v>2457.3634995000002</v>
      </c>
      <c r="Y94" s="36">
        <f>SUMIFS(СВЦЭМ!$D$39:$D$782,СВЦЭМ!$A$39:$A$782,$A94,СВЦЭМ!$B$39:$B$782,Y$77)+'СЕТ СН'!$H$11+СВЦЭМ!$D$10+'СЕТ СН'!$H$6-'СЕТ СН'!$H$23</f>
        <v>2481.3633005900001</v>
      </c>
    </row>
    <row r="95" spans="1:25" ht="15.75" x14ac:dyDescent="0.2">
      <c r="A95" s="35">
        <f t="shared" si="2"/>
        <v>44975</v>
      </c>
      <c r="B95" s="36">
        <f>SUMIFS(СВЦЭМ!$D$39:$D$782,СВЦЭМ!$A$39:$A$782,$A95,СВЦЭМ!$B$39:$B$782,B$77)+'СЕТ СН'!$H$11+СВЦЭМ!$D$10+'СЕТ СН'!$H$6-'СЕТ СН'!$H$23</f>
        <v>2396.8544889200002</v>
      </c>
      <c r="C95" s="36">
        <f>SUMIFS(СВЦЭМ!$D$39:$D$782,СВЦЭМ!$A$39:$A$782,$A95,СВЦЭМ!$B$39:$B$782,C$77)+'СЕТ СН'!$H$11+СВЦЭМ!$D$10+'СЕТ СН'!$H$6-'СЕТ СН'!$H$23</f>
        <v>2458.67229679</v>
      </c>
      <c r="D95" s="36">
        <f>SUMIFS(СВЦЭМ!$D$39:$D$782,СВЦЭМ!$A$39:$A$782,$A95,СВЦЭМ!$B$39:$B$782,D$77)+'СЕТ СН'!$H$11+СВЦЭМ!$D$10+'СЕТ СН'!$H$6-'СЕТ СН'!$H$23</f>
        <v>2469.25571154</v>
      </c>
      <c r="E95" s="36">
        <f>SUMIFS(СВЦЭМ!$D$39:$D$782,СВЦЭМ!$A$39:$A$782,$A95,СВЦЭМ!$B$39:$B$782,E$77)+'СЕТ СН'!$H$11+СВЦЭМ!$D$10+'СЕТ СН'!$H$6-'СЕТ СН'!$H$23</f>
        <v>2476.30199889</v>
      </c>
      <c r="F95" s="36">
        <f>SUMIFS(СВЦЭМ!$D$39:$D$782,СВЦЭМ!$A$39:$A$782,$A95,СВЦЭМ!$B$39:$B$782,F$77)+'СЕТ СН'!$H$11+СВЦЭМ!$D$10+'СЕТ СН'!$H$6-'СЕТ СН'!$H$23</f>
        <v>2451.36535663</v>
      </c>
      <c r="G95" s="36">
        <f>SUMIFS(СВЦЭМ!$D$39:$D$782,СВЦЭМ!$A$39:$A$782,$A95,СВЦЭМ!$B$39:$B$782,G$77)+'СЕТ СН'!$H$11+СВЦЭМ!$D$10+'СЕТ СН'!$H$6-'СЕТ СН'!$H$23</f>
        <v>2434.6909493500002</v>
      </c>
      <c r="H95" s="36">
        <f>SUMIFS(СВЦЭМ!$D$39:$D$782,СВЦЭМ!$A$39:$A$782,$A95,СВЦЭМ!$B$39:$B$782,H$77)+'СЕТ СН'!$H$11+СВЦЭМ!$D$10+'СЕТ СН'!$H$6-'СЕТ СН'!$H$23</f>
        <v>2428.0905101500002</v>
      </c>
      <c r="I95" s="36">
        <f>SUMIFS(СВЦЭМ!$D$39:$D$782,СВЦЭМ!$A$39:$A$782,$A95,СВЦЭМ!$B$39:$B$782,I$77)+'СЕТ СН'!$H$11+СВЦЭМ!$D$10+'СЕТ СН'!$H$6-'СЕТ СН'!$H$23</f>
        <v>2432.18912701</v>
      </c>
      <c r="J95" s="36">
        <f>SUMIFS(СВЦЭМ!$D$39:$D$782,СВЦЭМ!$A$39:$A$782,$A95,СВЦЭМ!$B$39:$B$782,J$77)+'СЕТ СН'!$H$11+СВЦЭМ!$D$10+'СЕТ СН'!$H$6-'СЕТ СН'!$H$23</f>
        <v>2423.2272445100002</v>
      </c>
      <c r="K95" s="36">
        <f>SUMIFS(СВЦЭМ!$D$39:$D$782,СВЦЭМ!$A$39:$A$782,$A95,СВЦЭМ!$B$39:$B$782,K$77)+'СЕТ СН'!$H$11+СВЦЭМ!$D$10+'СЕТ СН'!$H$6-'СЕТ СН'!$H$23</f>
        <v>2315.9182775500003</v>
      </c>
      <c r="L95" s="36">
        <f>SUMIFS(СВЦЭМ!$D$39:$D$782,СВЦЭМ!$A$39:$A$782,$A95,СВЦЭМ!$B$39:$B$782,L$77)+'СЕТ СН'!$H$11+СВЦЭМ!$D$10+'СЕТ СН'!$H$6-'СЕТ СН'!$H$23</f>
        <v>2297.2916393500004</v>
      </c>
      <c r="M95" s="36">
        <f>SUMIFS(СВЦЭМ!$D$39:$D$782,СВЦЭМ!$A$39:$A$782,$A95,СВЦЭМ!$B$39:$B$782,M$77)+'СЕТ СН'!$H$11+СВЦЭМ!$D$10+'СЕТ СН'!$H$6-'СЕТ СН'!$H$23</f>
        <v>2313.6044973100002</v>
      </c>
      <c r="N95" s="36">
        <f>SUMIFS(СВЦЭМ!$D$39:$D$782,СВЦЭМ!$A$39:$A$782,$A95,СВЦЭМ!$B$39:$B$782,N$77)+'СЕТ СН'!$H$11+СВЦЭМ!$D$10+'СЕТ СН'!$H$6-'СЕТ СН'!$H$23</f>
        <v>2349.8544182099999</v>
      </c>
      <c r="O95" s="36">
        <f>SUMIFS(СВЦЭМ!$D$39:$D$782,СВЦЭМ!$A$39:$A$782,$A95,СВЦЭМ!$B$39:$B$782,O$77)+'СЕТ СН'!$H$11+СВЦЭМ!$D$10+'СЕТ СН'!$H$6-'СЕТ СН'!$H$23</f>
        <v>2368.23738417</v>
      </c>
      <c r="P95" s="36">
        <f>SUMIFS(СВЦЭМ!$D$39:$D$782,СВЦЭМ!$A$39:$A$782,$A95,СВЦЭМ!$B$39:$B$782,P$77)+'СЕТ СН'!$H$11+СВЦЭМ!$D$10+'СЕТ СН'!$H$6-'СЕТ СН'!$H$23</f>
        <v>2373.4922782100002</v>
      </c>
      <c r="Q95" s="36">
        <f>SUMIFS(СВЦЭМ!$D$39:$D$782,СВЦЭМ!$A$39:$A$782,$A95,СВЦЭМ!$B$39:$B$782,Q$77)+'СЕТ СН'!$H$11+СВЦЭМ!$D$10+'СЕТ СН'!$H$6-'СЕТ СН'!$H$23</f>
        <v>2374.0463265100002</v>
      </c>
      <c r="R95" s="36">
        <f>SUMIFS(СВЦЭМ!$D$39:$D$782,СВЦЭМ!$A$39:$A$782,$A95,СВЦЭМ!$B$39:$B$782,R$77)+'СЕТ СН'!$H$11+СВЦЭМ!$D$10+'СЕТ СН'!$H$6-'СЕТ СН'!$H$23</f>
        <v>2377.12036524</v>
      </c>
      <c r="S95" s="36">
        <f>SUMIFS(СВЦЭМ!$D$39:$D$782,СВЦЭМ!$A$39:$A$782,$A95,СВЦЭМ!$B$39:$B$782,S$77)+'СЕТ СН'!$H$11+СВЦЭМ!$D$10+'СЕТ СН'!$H$6-'СЕТ СН'!$H$23</f>
        <v>2376.1657094400002</v>
      </c>
      <c r="T95" s="36">
        <f>SUMIFS(СВЦЭМ!$D$39:$D$782,СВЦЭМ!$A$39:$A$782,$A95,СВЦЭМ!$B$39:$B$782,T$77)+'СЕТ СН'!$H$11+СВЦЭМ!$D$10+'СЕТ СН'!$H$6-'СЕТ СН'!$H$23</f>
        <v>2343.1136686700002</v>
      </c>
      <c r="U95" s="36">
        <f>SUMIFS(СВЦЭМ!$D$39:$D$782,СВЦЭМ!$A$39:$A$782,$A95,СВЦЭМ!$B$39:$B$782,U$77)+'СЕТ СН'!$H$11+СВЦЭМ!$D$10+'СЕТ СН'!$H$6-'СЕТ СН'!$H$23</f>
        <v>2338.2130025000001</v>
      </c>
      <c r="V95" s="36">
        <f>SUMIFS(СВЦЭМ!$D$39:$D$782,СВЦЭМ!$A$39:$A$782,$A95,СВЦЭМ!$B$39:$B$782,V$77)+'СЕТ СН'!$H$11+СВЦЭМ!$D$10+'СЕТ СН'!$H$6-'СЕТ СН'!$H$23</f>
        <v>2331.7542693300002</v>
      </c>
      <c r="W95" s="36">
        <f>SUMIFS(СВЦЭМ!$D$39:$D$782,СВЦЭМ!$A$39:$A$782,$A95,СВЦЭМ!$B$39:$B$782,W$77)+'СЕТ СН'!$H$11+СВЦЭМ!$D$10+'СЕТ СН'!$H$6-'СЕТ СН'!$H$23</f>
        <v>2373.81732788</v>
      </c>
      <c r="X95" s="36">
        <f>SUMIFS(СВЦЭМ!$D$39:$D$782,СВЦЭМ!$A$39:$A$782,$A95,СВЦЭМ!$B$39:$B$782,X$77)+'СЕТ СН'!$H$11+СВЦЭМ!$D$10+'СЕТ СН'!$H$6-'СЕТ СН'!$H$23</f>
        <v>2378.3262813000001</v>
      </c>
      <c r="Y95" s="36">
        <f>SUMIFS(СВЦЭМ!$D$39:$D$782,СВЦЭМ!$A$39:$A$782,$A95,СВЦЭМ!$B$39:$B$782,Y$77)+'СЕТ СН'!$H$11+СВЦЭМ!$D$10+'СЕТ СН'!$H$6-'СЕТ СН'!$H$23</f>
        <v>2433.16392623</v>
      </c>
    </row>
    <row r="96" spans="1:25" ht="15.75" x14ac:dyDescent="0.2">
      <c r="A96" s="35">
        <f t="shared" si="2"/>
        <v>44976</v>
      </c>
      <c r="B96" s="36">
        <f>SUMIFS(СВЦЭМ!$D$39:$D$782,СВЦЭМ!$A$39:$A$782,$A96,СВЦЭМ!$B$39:$B$782,B$77)+'СЕТ СН'!$H$11+СВЦЭМ!$D$10+'СЕТ СН'!$H$6-'СЕТ СН'!$H$23</f>
        <v>2505.3146726600003</v>
      </c>
      <c r="C96" s="36">
        <f>SUMIFS(СВЦЭМ!$D$39:$D$782,СВЦЭМ!$A$39:$A$782,$A96,СВЦЭМ!$B$39:$B$782,C$77)+'СЕТ СН'!$H$11+СВЦЭМ!$D$10+'СЕТ СН'!$H$6-'СЕТ СН'!$H$23</f>
        <v>2541.51160041</v>
      </c>
      <c r="D96" s="36">
        <f>SUMIFS(СВЦЭМ!$D$39:$D$782,СВЦЭМ!$A$39:$A$782,$A96,СВЦЭМ!$B$39:$B$782,D$77)+'СЕТ СН'!$H$11+СВЦЭМ!$D$10+'СЕТ СН'!$H$6-'СЕТ СН'!$H$23</f>
        <v>2535.8581970499999</v>
      </c>
      <c r="E96" s="36">
        <f>SUMIFS(СВЦЭМ!$D$39:$D$782,СВЦЭМ!$A$39:$A$782,$A96,СВЦЭМ!$B$39:$B$782,E$77)+'СЕТ СН'!$H$11+СВЦЭМ!$D$10+'СЕТ СН'!$H$6-'СЕТ СН'!$H$23</f>
        <v>2540.1424746500002</v>
      </c>
      <c r="F96" s="36">
        <f>SUMIFS(СВЦЭМ!$D$39:$D$782,СВЦЭМ!$A$39:$A$782,$A96,СВЦЭМ!$B$39:$B$782,F$77)+'СЕТ СН'!$H$11+СВЦЭМ!$D$10+'СЕТ СН'!$H$6-'СЕТ СН'!$H$23</f>
        <v>2554.1405740700002</v>
      </c>
      <c r="G96" s="36">
        <f>SUMIFS(СВЦЭМ!$D$39:$D$782,СВЦЭМ!$A$39:$A$782,$A96,СВЦЭМ!$B$39:$B$782,G$77)+'СЕТ СН'!$H$11+СВЦЭМ!$D$10+'СЕТ СН'!$H$6-'СЕТ СН'!$H$23</f>
        <v>2538.6377583600001</v>
      </c>
      <c r="H96" s="36">
        <f>SUMIFS(СВЦЭМ!$D$39:$D$782,СВЦЭМ!$A$39:$A$782,$A96,СВЦЭМ!$B$39:$B$782,H$77)+'СЕТ СН'!$H$11+СВЦЭМ!$D$10+'СЕТ СН'!$H$6-'СЕТ СН'!$H$23</f>
        <v>2530.1289832699999</v>
      </c>
      <c r="I96" s="36">
        <f>SUMIFS(СВЦЭМ!$D$39:$D$782,СВЦЭМ!$A$39:$A$782,$A96,СВЦЭМ!$B$39:$B$782,I$77)+'СЕТ СН'!$H$11+СВЦЭМ!$D$10+'СЕТ СН'!$H$6-'СЕТ СН'!$H$23</f>
        <v>2544.1168131300001</v>
      </c>
      <c r="J96" s="36">
        <f>SUMIFS(СВЦЭМ!$D$39:$D$782,СВЦЭМ!$A$39:$A$782,$A96,СВЦЭМ!$B$39:$B$782,J$77)+'СЕТ СН'!$H$11+СВЦЭМ!$D$10+'СЕТ СН'!$H$6-'СЕТ СН'!$H$23</f>
        <v>2472.85570379</v>
      </c>
      <c r="K96" s="36">
        <f>SUMIFS(СВЦЭМ!$D$39:$D$782,СВЦЭМ!$A$39:$A$782,$A96,СВЦЭМ!$B$39:$B$782,K$77)+'СЕТ СН'!$H$11+СВЦЭМ!$D$10+'СЕТ СН'!$H$6-'СЕТ СН'!$H$23</f>
        <v>2434.3776929800001</v>
      </c>
      <c r="L96" s="36">
        <f>SUMIFS(СВЦЭМ!$D$39:$D$782,СВЦЭМ!$A$39:$A$782,$A96,СВЦЭМ!$B$39:$B$782,L$77)+'СЕТ СН'!$H$11+СВЦЭМ!$D$10+'СЕТ СН'!$H$6-'СЕТ СН'!$H$23</f>
        <v>2395.2433330600002</v>
      </c>
      <c r="M96" s="36">
        <f>SUMIFS(СВЦЭМ!$D$39:$D$782,СВЦЭМ!$A$39:$A$782,$A96,СВЦЭМ!$B$39:$B$782,M$77)+'СЕТ СН'!$H$11+СВЦЭМ!$D$10+'СЕТ СН'!$H$6-'СЕТ СН'!$H$23</f>
        <v>2399.56496169</v>
      </c>
      <c r="N96" s="36">
        <f>SUMIFS(СВЦЭМ!$D$39:$D$782,СВЦЭМ!$A$39:$A$782,$A96,СВЦЭМ!$B$39:$B$782,N$77)+'СЕТ СН'!$H$11+СВЦЭМ!$D$10+'СЕТ СН'!$H$6-'СЕТ СН'!$H$23</f>
        <v>2419.2170274800001</v>
      </c>
      <c r="O96" s="36">
        <f>SUMIFS(СВЦЭМ!$D$39:$D$782,СВЦЭМ!$A$39:$A$782,$A96,СВЦЭМ!$B$39:$B$782,O$77)+'СЕТ СН'!$H$11+СВЦЭМ!$D$10+'СЕТ СН'!$H$6-'СЕТ СН'!$H$23</f>
        <v>2363.9241860699999</v>
      </c>
      <c r="P96" s="36">
        <f>SUMIFS(СВЦЭМ!$D$39:$D$782,СВЦЭМ!$A$39:$A$782,$A96,СВЦЭМ!$B$39:$B$782,P$77)+'СЕТ СН'!$H$11+СВЦЭМ!$D$10+'СЕТ СН'!$H$6-'СЕТ СН'!$H$23</f>
        <v>2497.6024036200001</v>
      </c>
      <c r="Q96" s="36">
        <f>SUMIFS(СВЦЭМ!$D$39:$D$782,СВЦЭМ!$A$39:$A$782,$A96,СВЦЭМ!$B$39:$B$782,Q$77)+'СЕТ СН'!$H$11+СВЦЭМ!$D$10+'СЕТ СН'!$H$6-'СЕТ СН'!$H$23</f>
        <v>2513.7494524100002</v>
      </c>
      <c r="R96" s="36">
        <f>SUMIFS(СВЦЭМ!$D$39:$D$782,СВЦЭМ!$A$39:$A$782,$A96,СВЦЭМ!$B$39:$B$782,R$77)+'СЕТ СН'!$H$11+СВЦЭМ!$D$10+'СЕТ СН'!$H$6-'СЕТ СН'!$H$23</f>
        <v>2517.9022937100003</v>
      </c>
      <c r="S96" s="36">
        <f>SUMIFS(СВЦЭМ!$D$39:$D$782,СВЦЭМ!$A$39:$A$782,$A96,СВЦЭМ!$B$39:$B$782,S$77)+'СЕТ СН'!$H$11+СВЦЭМ!$D$10+'СЕТ СН'!$H$6-'СЕТ СН'!$H$23</f>
        <v>2489.64780793</v>
      </c>
      <c r="T96" s="36">
        <f>SUMIFS(СВЦЭМ!$D$39:$D$782,СВЦЭМ!$A$39:$A$782,$A96,СВЦЭМ!$B$39:$B$782,T$77)+'СЕТ СН'!$H$11+СВЦЭМ!$D$10+'СЕТ СН'!$H$6-'СЕТ СН'!$H$23</f>
        <v>2427.1525435900003</v>
      </c>
      <c r="U96" s="36">
        <f>SUMIFS(СВЦЭМ!$D$39:$D$782,СВЦЭМ!$A$39:$A$782,$A96,СВЦЭМ!$B$39:$B$782,U$77)+'СЕТ СН'!$H$11+СВЦЭМ!$D$10+'СЕТ СН'!$H$6-'СЕТ СН'!$H$23</f>
        <v>2370.3293447400001</v>
      </c>
      <c r="V96" s="36">
        <f>SUMIFS(СВЦЭМ!$D$39:$D$782,СВЦЭМ!$A$39:$A$782,$A96,СВЦЭМ!$B$39:$B$782,V$77)+'СЕТ СН'!$H$11+СВЦЭМ!$D$10+'СЕТ СН'!$H$6-'СЕТ СН'!$H$23</f>
        <v>2306.4689827799998</v>
      </c>
      <c r="W96" s="36">
        <f>SUMIFS(СВЦЭМ!$D$39:$D$782,СВЦЭМ!$A$39:$A$782,$A96,СВЦЭМ!$B$39:$B$782,W$77)+'СЕТ СН'!$H$11+СВЦЭМ!$D$10+'СЕТ СН'!$H$6-'СЕТ СН'!$H$23</f>
        <v>2408.6530700900003</v>
      </c>
      <c r="X96" s="36">
        <f>SUMIFS(СВЦЭМ!$D$39:$D$782,СВЦЭМ!$A$39:$A$782,$A96,СВЦЭМ!$B$39:$B$782,X$77)+'СЕТ СН'!$H$11+СВЦЭМ!$D$10+'СЕТ СН'!$H$6-'СЕТ СН'!$H$23</f>
        <v>2458.17901588</v>
      </c>
      <c r="Y96" s="36">
        <f>SUMIFS(СВЦЭМ!$D$39:$D$782,СВЦЭМ!$A$39:$A$782,$A96,СВЦЭМ!$B$39:$B$782,Y$77)+'СЕТ СН'!$H$11+СВЦЭМ!$D$10+'СЕТ СН'!$H$6-'СЕТ СН'!$H$23</f>
        <v>2477.4288945600001</v>
      </c>
    </row>
    <row r="97" spans="1:27" ht="15.75" x14ac:dyDescent="0.2">
      <c r="A97" s="35">
        <f t="shared" si="2"/>
        <v>44977</v>
      </c>
      <c r="B97" s="36">
        <f>SUMIFS(СВЦЭМ!$D$39:$D$782,СВЦЭМ!$A$39:$A$782,$A97,СВЦЭМ!$B$39:$B$782,B$77)+'СЕТ СН'!$H$11+СВЦЭМ!$D$10+'СЕТ СН'!$H$6-'СЕТ СН'!$H$23</f>
        <v>2549.6959411900002</v>
      </c>
      <c r="C97" s="36">
        <f>SUMIFS(СВЦЭМ!$D$39:$D$782,СВЦЭМ!$A$39:$A$782,$A97,СВЦЭМ!$B$39:$B$782,C$77)+'СЕТ СН'!$H$11+СВЦЭМ!$D$10+'СЕТ СН'!$H$6-'СЕТ СН'!$H$23</f>
        <v>2523.32493944</v>
      </c>
      <c r="D97" s="36">
        <f>SUMIFS(СВЦЭМ!$D$39:$D$782,СВЦЭМ!$A$39:$A$782,$A97,СВЦЭМ!$B$39:$B$782,D$77)+'СЕТ СН'!$H$11+СВЦЭМ!$D$10+'СЕТ СН'!$H$6-'СЕТ СН'!$H$23</f>
        <v>2534.4615277000003</v>
      </c>
      <c r="E97" s="36">
        <f>SUMIFS(СВЦЭМ!$D$39:$D$782,СВЦЭМ!$A$39:$A$782,$A97,СВЦЭМ!$B$39:$B$782,E$77)+'СЕТ СН'!$H$11+СВЦЭМ!$D$10+'СЕТ СН'!$H$6-'СЕТ СН'!$H$23</f>
        <v>2541.2197612</v>
      </c>
      <c r="F97" s="36">
        <f>SUMIFS(СВЦЭМ!$D$39:$D$782,СВЦЭМ!$A$39:$A$782,$A97,СВЦЭМ!$B$39:$B$782,F$77)+'СЕТ СН'!$H$11+СВЦЭМ!$D$10+'СЕТ СН'!$H$6-'СЕТ СН'!$H$23</f>
        <v>2509.9311147500002</v>
      </c>
      <c r="G97" s="36">
        <f>SUMIFS(СВЦЭМ!$D$39:$D$782,СВЦЭМ!$A$39:$A$782,$A97,СВЦЭМ!$B$39:$B$782,G$77)+'СЕТ СН'!$H$11+СВЦЭМ!$D$10+'СЕТ СН'!$H$6-'СЕТ СН'!$H$23</f>
        <v>2497.5305091499999</v>
      </c>
      <c r="H97" s="36">
        <f>SUMIFS(СВЦЭМ!$D$39:$D$782,СВЦЭМ!$A$39:$A$782,$A97,СВЦЭМ!$B$39:$B$782,H$77)+'СЕТ СН'!$H$11+СВЦЭМ!$D$10+'СЕТ СН'!$H$6-'СЕТ СН'!$H$23</f>
        <v>2451.6385272900002</v>
      </c>
      <c r="I97" s="36">
        <f>SUMIFS(СВЦЭМ!$D$39:$D$782,СВЦЭМ!$A$39:$A$782,$A97,СВЦЭМ!$B$39:$B$782,I$77)+'СЕТ СН'!$H$11+СВЦЭМ!$D$10+'СЕТ СН'!$H$6-'СЕТ СН'!$H$23</f>
        <v>2382.74475248</v>
      </c>
      <c r="J97" s="36">
        <f>SUMIFS(СВЦЭМ!$D$39:$D$782,СВЦЭМ!$A$39:$A$782,$A97,СВЦЭМ!$B$39:$B$782,J$77)+'СЕТ СН'!$H$11+СВЦЭМ!$D$10+'СЕТ СН'!$H$6-'СЕТ СН'!$H$23</f>
        <v>2339.5521925900002</v>
      </c>
      <c r="K97" s="36">
        <f>SUMIFS(СВЦЭМ!$D$39:$D$782,СВЦЭМ!$A$39:$A$782,$A97,СВЦЭМ!$B$39:$B$782,K$77)+'СЕТ СН'!$H$11+СВЦЭМ!$D$10+'СЕТ СН'!$H$6-'СЕТ СН'!$H$23</f>
        <v>2288.6251693400004</v>
      </c>
      <c r="L97" s="36">
        <f>SUMIFS(СВЦЭМ!$D$39:$D$782,СВЦЭМ!$A$39:$A$782,$A97,СВЦЭМ!$B$39:$B$782,L$77)+'СЕТ СН'!$H$11+СВЦЭМ!$D$10+'СЕТ СН'!$H$6-'СЕТ СН'!$H$23</f>
        <v>2263.88309875</v>
      </c>
      <c r="M97" s="36">
        <f>SUMIFS(СВЦЭМ!$D$39:$D$782,СВЦЭМ!$A$39:$A$782,$A97,СВЦЭМ!$B$39:$B$782,M$77)+'СЕТ СН'!$H$11+СВЦЭМ!$D$10+'СЕТ СН'!$H$6-'СЕТ СН'!$H$23</f>
        <v>2291.0827356700001</v>
      </c>
      <c r="N97" s="36">
        <f>SUMIFS(СВЦЭМ!$D$39:$D$782,СВЦЭМ!$A$39:$A$782,$A97,СВЦЭМ!$B$39:$B$782,N$77)+'СЕТ СН'!$H$11+СВЦЭМ!$D$10+'СЕТ СН'!$H$6-'СЕТ СН'!$H$23</f>
        <v>2316.6897765799999</v>
      </c>
      <c r="O97" s="36">
        <f>SUMIFS(СВЦЭМ!$D$39:$D$782,СВЦЭМ!$A$39:$A$782,$A97,СВЦЭМ!$B$39:$B$782,O$77)+'СЕТ СН'!$H$11+СВЦЭМ!$D$10+'СЕТ СН'!$H$6-'СЕТ СН'!$H$23</f>
        <v>2333.42710369</v>
      </c>
      <c r="P97" s="36">
        <f>SUMIFS(СВЦЭМ!$D$39:$D$782,СВЦЭМ!$A$39:$A$782,$A97,СВЦЭМ!$B$39:$B$782,P$77)+'СЕТ СН'!$H$11+СВЦЭМ!$D$10+'СЕТ СН'!$H$6-'СЕТ СН'!$H$23</f>
        <v>2338.9066396400003</v>
      </c>
      <c r="Q97" s="36">
        <f>SUMIFS(СВЦЭМ!$D$39:$D$782,СВЦЭМ!$A$39:$A$782,$A97,СВЦЭМ!$B$39:$B$782,Q$77)+'СЕТ СН'!$H$11+СВЦЭМ!$D$10+'СЕТ СН'!$H$6-'СЕТ СН'!$H$23</f>
        <v>2329.3764641900002</v>
      </c>
      <c r="R97" s="36">
        <f>SUMIFS(СВЦЭМ!$D$39:$D$782,СВЦЭМ!$A$39:$A$782,$A97,СВЦЭМ!$B$39:$B$782,R$77)+'СЕТ СН'!$H$11+СВЦЭМ!$D$10+'СЕТ СН'!$H$6-'СЕТ СН'!$H$23</f>
        <v>2380.09511127</v>
      </c>
      <c r="S97" s="36">
        <f>SUMIFS(СВЦЭМ!$D$39:$D$782,СВЦЭМ!$A$39:$A$782,$A97,СВЦЭМ!$B$39:$B$782,S$77)+'СЕТ СН'!$H$11+СВЦЭМ!$D$10+'СЕТ СН'!$H$6-'СЕТ СН'!$H$23</f>
        <v>2397.0208877600003</v>
      </c>
      <c r="T97" s="36">
        <f>SUMIFS(СВЦЭМ!$D$39:$D$782,СВЦЭМ!$A$39:$A$782,$A97,СВЦЭМ!$B$39:$B$782,T$77)+'СЕТ СН'!$H$11+СВЦЭМ!$D$10+'СЕТ СН'!$H$6-'СЕТ СН'!$H$23</f>
        <v>2357.1719321999999</v>
      </c>
      <c r="U97" s="36">
        <f>SUMIFS(СВЦЭМ!$D$39:$D$782,СВЦЭМ!$A$39:$A$782,$A97,СВЦЭМ!$B$39:$B$782,U$77)+'СЕТ СН'!$H$11+СВЦЭМ!$D$10+'СЕТ СН'!$H$6-'СЕТ СН'!$H$23</f>
        <v>2318.8209808199999</v>
      </c>
      <c r="V97" s="36">
        <f>SUMIFS(СВЦЭМ!$D$39:$D$782,СВЦЭМ!$A$39:$A$782,$A97,СВЦЭМ!$B$39:$B$782,V$77)+'СЕТ СН'!$H$11+СВЦЭМ!$D$10+'СЕТ СН'!$H$6-'СЕТ СН'!$H$23</f>
        <v>2340.7210744200001</v>
      </c>
      <c r="W97" s="36">
        <f>SUMIFS(СВЦЭМ!$D$39:$D$782,СВЦЭМ!$A$39:$A$782,$A97,СВЦЭМ!$B$39:$B$782,W$77)+'СЕТ СН'!$H$11+СВЦЭМ!$D$10+'СЕТ СН'!$H$6-'СЕТ СН'!$H$23</f>
        <v>2356.1079278400002</v>
      </c>
      <c r="X97" s="36">
        <f>SUMIFS(СВЦЭМ!$D$39:$D$782,СВЦЭМ!$A$39:$A$782,$A97,СВЦЭМ!$B$39:$B$782,X$77)+'СЕТ СН'!$H$11+СВЦЭМ!$D$10+'СЕТ СН'!$H$6-'СЕТ СН'!$H$23</f>
        <v>2404.2049041099999</v>
      </c>
      <c r="Y97" s="36">
        <f>SUMIFS(СВЦЭМ!$D$39:$D$782,СВЦЭМ!$A$39:$A$782,$A97,СВЦЭМ!$B$39:$B$782,Y$77)+'СЕТ СН'!$H$11+СВЦЭМ!$D$10+'СЕТ СН'!$H$6-'СЕТ СН'!$H$23</f>
        <v>2435.7730391700002</v>
      </c>
    </row>
    <row r="98" spans="1:27" ht="15.75" x14ac:dyDescent="0.2">
      <c r="A98" s="35">
        <f t="shared" si="2"/>
        <v>44978</v>
      </c>
      <c r="B98" s="36">
        <f>SUMIFS(СВЦЭМ!$D$39:$D$782,СВЦЭМ!$A$39:$A$782,$A98,СВЦЭМ!$B$39:$B$782,B$77)+'СЕТ СН'!$H$11+СВЦЭМ!$D$10+'СЕТ СН'!$H$6-'СЕТ СН'!$H$23</f>
        <v>2481.9961293900001</v>
      </c>
      <c r="C98" s="36">
        <f>SUMIFS(СВЦЭМ!$D$39:$D$782,СВЦЭМ!$A$39:$A$782,$A98,СВЦЭМ!$B$39:$B$782,C$77)+'СЕТ СН'!$H$11+СВЦЭМ!$D$10+'СЕТ СН'!$H$6-'СЕТ СН'!$H$23</f>
        <v>2523.6441536300003</v>
      </c>
      <c r="D98" s="36">
        <f>SUMIFS(СВЦЭМ!$D$39:$D$782,СВЦЭМ!$A$39:$A$782,$A98,СВЦЭМ!$B$39:$B$782,D$77)+'СЕТ СН'!$H$11+СВЦЭМ!$D$10+'СЕТ СН'!$H$6-'СЕТ СН'!$H$23</f>
        <v>2533.31625024</v>
      </c>
      <c r="E98" s="36">
        <f>SUMIFS(СВЦЭМ!$D$39:$D$782,СВЦЭМ!$A$39:$A$782,$A98,СВЦЭМ!$B$39:$B$782,E$77)+'СЕТ СН'!$H$11+СВЦЭМ!$D$10+'СЕТ СН'!$H$6-'СЕТ СН'!$H$23</f>
        <v>2533.0693869500001</v>
      </c>
      <c r="F98" s="36">
        <f>SUMIFS(СВЦЭМ!$D$39:$D$782,СВЦЭМ!$A$39:$A$782,$A98,СВЦЭМ!$B$39:$B$782,F$77)+'СЕТ СН'!$H$11+СВЦЭМ!$D$10+'СЕТ СН'!$H$6-'СЕТ СН'!$H$23</f>
        <v>2509.5256828800002</v>
      </c>
      <c r="G98" s="36">
        <f>SUMIFS(СВЦЭМ!$D$39:$D$782,СВЦЭМ!$A$39:$A$782,$A98,СВЦЭМ!$B$39:$B$782,G$77)+'СЕТ СН'!$H$11+СВЦЭМ!$D$10+'СЕТ СН'!$H$6-'СЕТ СН'!$H$23</f>
        <v>2413.9663639200003</v>
      </c>
      <c r="H98" s="36">
        <f>SUMIFS(СВЦЭМ!$D$39:$D$782,СВЦЭМ!$A$39:$A$782,$A98,СВЦЭМ!$B$39:$B$782,H$77)+'СЕТ СН'!$H$11+СВЦЭМ!$D$10+'СЕТ СН'!$H$6-'СЕТ СН'!$H$23</f>
        <v>2352.2387215000003</v>
      </c>
      <c r="I98" s="36">
        <f>SUMIFS(СВЦЭМ!$D$39:$D$782,СВЦЭМ!$A$39:$A$782,$A98,СВЦЭМ!$B$39:$B$782,I$77)+'СЕТ СН'!$H$11+СВЦЭМ!$D$10+'СЕТ СН'!$H$6-'СЕТ СН'!$H$23</f>
        <v>2315.69231051</v>
      </c>
      <c r="J98" s="36">
        <f>SUMIFS(СВЦЭМ!$D$39:$D$782,СВЦЭМ!$A$39:$A$782,$A98,СВЦЭМ!$B$39:$B$782,J$77)+'СЕТ СН'!$H$11+СВЦЭМ!$D$10+'СЕТ СН'!$H$6-'СЕТ СН'!$H$23</f>
        <v>2274.6874770899999</v>
      </c>
      <c r="K98" s="36">
        <f>SUMIFS(СВЦЭМ!$D$39:$D$782,СВЦЭМ!$A$39:$A$782,$A98,СВЦЭМ!$B$39:$B$782,K$77)+'СЕТ СН'!$H$11+СВЦЭМ!$D$10+'СЕТ СН'!$H$6-'СЕТ СН'!$H$23</f>
        <v>2256.6966316399999</v>
      </c>
      <c r="L98" s="36">
        <f>SUMIFS(СВЦЭМ!$D$39:$D$782,СВЦЭМ!$A$39:$A$782,$A98,СВЦЭМ!$B$39:$B$782,L$77)+'СЕТ СН'!$H$11+СВЦЭМ!$D$10+'СЕТ СН'!$H$6-'СЕТ СН'!$H$23</f>
        <v>2275.78905867</v>
      </c>
      <c r="M98" s="36">
        <f>SUMIFS(СВЦЭМ!$D$39:$D$782,СВЦЭМ!$A$39:$A$782,$A98,СВЦЭМ!$B$39:$B$782,M$77)+'СЕТ СН'!$H$11+СВЦЭМ!$D$10+'СЕТ СН'!$H$6-'СЕТ СН'!$H$23</f>
        <v>2323.2525866300002</v>
      </c>
      <c r="N98" s="36">
        <f>SUMIFS(СВЦЭМ!$D$39:$D$782,СВЦЭМ!$A$39:$A$782,$A98,СВЦЭМ!$B$39:$B$782,N$77)+'СЕТ СН'!$H$11+СВЦЭМ!$D$10+'СЕТ СН'!$H$6-'СЕТ СН'!$H$23</f>
        <v>2357.7926206900001</v>
      </c>
      <c r="O98" s="36">
        <f>SUMIFS(СВЦЭМ!$D$39:$D$782,СВЦЭМ!$A$39:$A$782,$A98,СВЦЭМ!$B$39:$B$782,O$77)+'СЕТ СН'!$H$11+СВЦЭМ!$D$10+'СЕТ СН'!$H$6-'СЕТ СН'!$H$23</f>
        <v>2390.8547401200003</v>
      </c>
      <c r="P98" s="36">
        <f>SUMIFS(СВЦЭМ!$D$39:$D$782,СВЦЭМ!$A$39:$A$782,$A98,СВЦЭМ!$B$39:$B$782,P$77)+'СЕТ СН'!$H$11+СВЦЭМ!$D$10+'СЕТ СН'!$H$6-'СЕТ СН'!$H$23</f>
        <v>2404.8743550300001</v>
      </c>
      <c r="Q98" s="36">
        <f>SUMIFS(СВЦЭМ!$D$39:$D$782,СВЦЭМ!$A$39:$A$782,$A98,СВЦЭМ!$B$39:$B$782,Q$77)+'СЕТ СН'!$H$11+СВЦЭМ!$D$10+'СЕТ СН'!$H$6-'СЕТ СН'!$H$23</f>
        <v>2382.3799779800001</v>
      </c>
      <c r="R98" s="36">
        <f>SUMIFS(СВЦЭМ!$D$39:$D$782,СВЦЭМ!$A$39:$A$782,$A98,СВЦЭМ!$B$39:$B$782,R$77)+'СЕТ СН'!$H$11+СВЦЭМ!$D$10+'СЕТ СН'!$H$6-'СЕТ СН'!$H$23</f>
        <v>2340.8753591</v>
      </c>
      <c r="S98" s="36">
        <f>SUMIFS(СВЦЭМ!$D$39:$D$782,СВЦЭМ!$A$39:$A$782,$A98,СВЦЭМ!$B$39:$B$782,S$77)+'СЕТ СН'!$H$11+СВЦЭМ!$D$10+'СЕТ СН'!$H$6-'СЕТ СН'!$H$23</f>
        <v>2291.7034282300001</v>
      </c>
      <c r="T98" s="36">
        <f>SUMIFS(СВЦЭМ!$D$39:$D$782,СВЦЭМ!$A$39:$A$782,$A98,СВЦЭМ!$B$39:$B$782,T$77)+'СЕТ СН'!$H$11+СВЦЭМ!$D$10+'СЕТ СН'!$H$6-'СЕТ СН'!$H$23</f>
        <v>2261.6949269199999</v>
      </c>
      <c r="U98" s="36">
        <f>SUMIFS(СВЦЭМ!$D$39:$D$782,СВЦЭМ!$A$39:$A$782,$A98,СВЦЭМ!$B$39:$B$782,U$77)+'СЕТ СН'!$H$11+СВЦЭМ!$D$10+'СЕТ СН'!$H$6-'СЕТ СН'!$H$23</f>
        <v>2278.7552787200002</v>
      </c>
      <c r="V98" s="36">
        <f>SUMIFS(СВЦЭМ!$D$39:$D$782,СВЦЭМ!$A$39:$A$782,$A98,СВЦЭМ!$B$39:$B$782,V$77)+'СЕТ СН'!$H$11+СВЦЭМ!$D$10+'СЕТ СН'!$H$6-'СЕТ СН'!$H$23</f>
        <v>2275.7652464500002</v>
      </c>
      <c r="W98" s="36">
        <f>SUMIFS(СВЦЭМ!$D$39:$D$782,СВЦЭМ!$A$39:$A$782,$A98,СВЦЭМ!$B$39:$B$782,W$77)+'СЕТ СН'!$H$11+СВЦЭМ!$D$10+'СЕТ СН'!$H$6-'СЕТ СН'!$H$23</f>
        <v>2315.2452599799999</v>
      </c>
      <c r="X98" s="36">
        <f>SUMIFS(СВЦЭМ!$D$39:$D$782,СВЦЭМ!$A$39:$A$782,$A98,СВЦЭМ!$B$39:$B$782,X$77)+'СЕТ СН'!$H$11+СВЦЭМ!$D$10+'СЕТ СН'!$H$6-'СЕТ СН'!$H$23</f>
        <v>2350.6274891200001</v>
      </c>
      <c r="Y98" s="36">
        <f>SUMIFS(СВЦЭМ!$D$39:$D$782,СВЦЭМ!$A$39:$A$782,$A98,СВЦЭМ!$B$39:$B$782,Y$77)+'СЕТ СН'!$H$11+СВЦЭМ!$D$10+'СЕТ СН'!$H$6-'СЕТ СН'!$H$23</f>
        <v>2427.4982331200004</v>
      </c>
    </row>
    <row r="99" spans="1:27" ht="15.75" x14ac:dyDescent="0.2">
      <c r="A99" s="35">
        <f t="shared" si="2"/>
        <v>44979</v>
      </c>
      <c r="B99" s="36">
        <f>SUMIFS(СВЦЭМ!$D$39:$D$782,СВЦЭМ!$A$39:$A$782,$A99,СВЦЭМ!$B$39:$B$782,B$77)+'СЕТ СН'!$H$11+СВЦЭМ!$D$10+'СЕТ СН'!$H$6-'СЕТ СН'!$H$23</f>
        <v>2502.1034534099999</v>
      </c>
      <c r="C99" s="36">
        <f>SUMIFS(СВЦЭМ!$D$39:$D$782,СВЦЭМ!$A$39:$A$782,$A99,СВЦЭМ!$B$39:$B$782,C$77)+'СЕТ СН'!$H$11+СВЦЭМ!$D$10+'СЕТ СН'!$H$6-'СЕТ СН'!$H$23</f>
        <v>2568.9322607100003</v>
      </c>
      <c r="D99" s="36">
        <f>SUMIFS(СВЦЭМ!$D$39:$D$782,СВЦЭМ!$A$39:$A$782,$A99,СВЦЭМ!$B$39:$B$782,D$77)+'СЕТ СН'!$H$11+СВЦЭМ!$D$10+'СЕТ СН'!$H$6-'СЕТ СН'!$H$23</f>
        <v>2579.2290980800003</v>
      </c>
      <c r="E99" s="36">
        <f>SUMIFS(СВЦЭМ!$D$39:$D$782,СВЦЭМ!$A$39:$A$782,$A99,СВЦЭМ!$B$39:$B$782,E$77)+'СЕТ СН'!$H$11+СВЦЭМ!$D$10+'СЕТ СН'!$H$6-'СЕТ СН'!$H$23</f>
        <v>2573.84912214</v>
      </c>
      <c r="F99" s="36">
        <f>SUMIFS(СВЦЭМ!$D$39:$D$782,СВЦЭМ!$A$39:$A$782,$A99,СВЦЭМ!$B$39:$B$782,F$77)+'СЕТ СН'!$H$11+СВЦЭМ!$D$10+'СЕТ СН'!$H$6-'СЕТ СН'!$H$23</f>
        <v>2536.3436520099999</v>
      </c>
      <c r="G99" s="36">
        <f>SUMIFS(СВЦЭМ!$D$39:$D$782,СВЦЭМ!$A$39:$A$782,$A99,СВЦЭМ!$B$39:$B$782,G$77)+'СЕТ СН'!$H$11+СВЦЭМ!$D$10+'СЕТ СН'!$H$6-'СЕТ СН'!$H$23</f>
        <v>2443.1558814600003</v>
      </c>
      <c r="H99" s="36">
        <f>SUMIFS(СВЦЭМ!$D$39:$D$782,СВЦЭМ!$A$39:$A$782,$A99,СВЦЭМ!$B$39:$B$782,H$77)+'СЕТ СН'!$H$11+СВЦЭМ!$D$10+'СЕТ СН'!$H$6-'СЕТ СН'!$H$23</f>
        <v>2331.3763632</v>
      </c>
      <c r="I99" s="36">
        <f>SUMIFS(СВЦЭМ!$D$39:$D$782,СВЦЭМ!$A$39:$A$782,$A99,СВЦЭМ!$B$39:$B$782,I$77)+'СЕТ СН'!$H$11+СВЦЭМ!$D$10+'СЕТ СН'!$H$6-'СЕТ СН'!$H$23</f>
        <v>2299.5464952200005</v>
      </c>
      <c r="J99" s="36">
        <f>SUMIFS(СВЦЭМ!$D$39:$D$782,СВЦЭМ!$A$39:$A$782,$A99,СВЦЭМ!$B$39:$B$782,J$77)+'СЕТ СН'!$H$11+СВЦЭМ!$D$10+'СЕТ СН'!$H$6-'СЕТ СН'!$H$23</f>
        <v>2290.44729091</v>
      </c>
      <c r="K99" s="36">
        <f>SUMIFS(СВЦЭМ!$D$39:$D$782,СВЦЭМ!$A$39:$A$782,$A99,СВЦЭМ!$B$39:$B$782,K$77)+'СЕТ СН'!$H$11+СВЦЭМ!$D$10+'СЕТ СН'!$H$6-'СЕТ СН'!$H$23</f>
        <v>2274.9905758</v>
      </c>
      <c r="L99" s="36">
        <f>SUMIFS(СВЦЭМ!$D$39:$D$782,СВЦЭМ!$A$39:$A$782,$A99,СВЦЭМ!$B$39:$B$782,L$77)+'СЕТ СН'!$H$11+СВЦЭМ!$D$10+'СЕТ СН'!$H$6-'СЕТ СН'!$H$23</f>
        <v>2274.5672099300004</v>
      </c>
      <c r="M99" s="36">
        <f>SUMIFS(СВЦЭМ!$D$39:$D$782,СВЦЭМ!$A$39:$A$782,$A99,СВЦЭМ!$B$39:$B$782,M$77)+'СЕТ СН'!$H$11+СВЦЭМ!$D$10+'СЕТ СН'!$H$6-'СЕТ СН'!$H$23</f>
        <v>2320.4308491800002</v>
      </c>
      <c r="N99" s="36">
        <f>SUMIFS(СВЦЭМ!$D$39:$D$782,СВЦЭМ!$A$39:$A$782,$A99,СВЦЭМ!$B$39:$B$782,N$77)+'СЕТ СН'!$H$11+СВЦЭМ!$D$10+'СЕТ СН'!$H$6-'СЕТ СН'!$H$23</f>
        <v>2363.5053356100002</v>
      </c>
      <c r="O99" s="36">
        <f>SUMIFS(СВЦЭМ!$D$39:$D$782,СВЦЭМ!$A$39:$A$782,$A99,СВЦЭМ!$B$39:$B$782,O$77)+'СЕТ СН'!$H$11+СВЦЭМ!$D$10+'СЕТ СН'!$H$6-'СЕТ СН'!$H$23</f>
        <v>2341.0471326100001</v>
      </c>
      <c r="P99" s="36">
        <f>SUMIFS(СВЦЭМ!$D$39:$D$782,СВЦЭМ!$A$39:$A$782,$A99,СВЦЭМ!$B$39:$B$782,P$77)+'СЕТ СН'!$H$11+СВЦЭМ!$D$10+'СЕТ СН'!$H$6-'СЕТ СН'!$H$23</f>
        <v>2351.4462456599999</v>
      </c>
      <c r="Q99" s="36">
        <f>SUMIFS(СВЦЭМ!$D$39:$D$782,СВЦЭМ!$A$39:$A$782,$A99,СВЦЭМ!$B$39:$B$782,Q$77)+'СЕТ СН'!$H$11+СВЦЭМ!$D$10+'СЕТ СН'!$H$6-'СЕТ СН'!$H$23</f>
        <v>2365.7936533300003</v>
      </c>
      <c r="R99" s="36">
        <f>SUMIFS(СВЦЭМ!$D$39:$D$782,СВЦЭМ!$A$39:$A$782,$A99,СВЦЭМ!$B$39:$B$782,R$77)+'СЕТ СН'!$H$11+СВЦЭМ!$D$10+'СЕТ СН'!$H$6-'СЕТ СН'!$H$23</f>
        <v>2330.1301417700001</v>
      </c>
      <c r="S99" s="36">
        <f>SUMIFS(СВЦЭМ!$D$39:$D$782,СВЦЭМ!$A$39:$A$782,$A99,СВЦЭМ!$B$39:$B$782,S$77)+'СЕТ СН'!$H$11+СВЦЭМ!$D$10+'СЕТ СН'!$H$6-'СЕТ СН'!$H$23</f>
        <v>2286.03432845</v>
      </c>
      <c r="T99" s="36">
        <f>SUMIFS(СВЦЭМ!$D$39:$D$782,СВЦЭМ!$A$39:$A$782,$A99,СВЦЭМ!$B$39:$B$782,T$77)+'СЕТ СН'!$H$11+СВЦЭМ!$D$10+'СЕТ СН'!$H$6-'СЕТ СН'!$H$23</f>
        <v>2261.3828020400001</v>
      </c>
      <c r="U99" s="36">
        <f>SUMIFS(СВЦЭМ!$D$39:$D$782,СВЦЭМ!$A$39:$A$782,$A99,СВЦЭМ!$B$39:$B$782,U$77)+'СЕТ СН'!$H$11+СВЦЭМ!$D$10+'СЕТ СН'!$H$6-'СЕТ СН'!$H$23</f>
        <v>2305.7632646400002</v>
      </c>
      <c r="V99" s="36">
        <f>SUMIFS(СВЦЭМ!$D$39:$D$782,СВЦЭМ!$A$39:$A$782,$A99,СВЦЭМ!$B$39:$B$782,V$77)+'СЕТ СН'!$H$11+СВЦЭМ!$D$10+'СЕТ СН'!$H$6-'СЕТ СН'!$H$23</f>
        <v>2318.4620151300001</v>
      </c>
      <c r="W99" s="36">
        <f>SUMIFS(СВЦЭМ!$D$39:$D$782,СВЦЭМ!$A$39:$A$782,$A99,СВЦЭМ!$B$39:$B$782,W$77)+'СЕТ СН'!$H$11+СВЦЭМ!$D$10+'СЕТ СН'!$H$6-'СЕТ СН'!$H$23</f>
        <v>2357.83785334</v>
      </c>
      <c r="X99" s="36">
        <f>SUMIFS(СВЦЭМ!$D$39:$D$782,СВЦЭМ!$A$39:$A$782,$A99,СВЦЭМ!$B$39:$B$782,X$77)+'СЕТ СН'!$H$11+СВЦЭМ!$D$10+'СЕТ СН'!$H$6-'СЕТ СН'!$H$23</f>
        <v>2395.6109346000003</v>
      </c>
      <c r="Y99" s="36">
        <f>SUMIFS(СВЦЭМ!$D$39:$D$782,СВЦЭМ!$A$39:$A$782,$A99,СВЦЭМ!$B$39:$B$782,Y$77)+'СЕТ СН'!$H$11+СВЦЭМ!$D$10+'СЕТ СН'!$H$6-'СЕТ СН'!$H$23</f>
        <v>2436.3330840500003</v>
      </c>
    </row>
    <row r="100" spans="1:27" ht="15.75" x14ac:dyDescent="0.2">
      <c r="A100" s="35">
        <f t="shared" si="2"/>
        <v>44980</v>
      </c>
      <c r="B100" s="36">
        <f>SUMIFS(СВЦЭМ!$D$39:$D$782,СВЦЭМ!$A$39:$A$782,$A100,СВЦЭМ!$B$39:$B$782,B$77)+'СЕТ СН'!$H$11+СВЦЭМ!$D$10+'СЕТ СН'!$H$6-'СЕТ СН'!$H$23</f>
        <v>2485.9392384900002</v>
      </c>
      <c r="C100" s="36">
        <f>SUMIFS(СВЦЭМ!$D$39:$D$782,СВЦЭМ!$A$39:$A$782,$A100,СВЦЭМ!$B$39:$B$782,C$77)+'СЕТ СН'!$H$11+СВЦЭМ!$D$10+'СЕТ СН'!$H$6-'СЕТ СН'!$H$23</f>
        <v>2450.9897817700003</v>
      </c>
      <c r="D100" s="36">
        <f>SUMIFS(СВЦЭМ!$D$39:$D$782,СВЦЭМ!$A$39:$A$782,$A100,СВЦЭМ!$B$39:$B$782,D$77)+'СЕТ СН'!$H$11+СВЦЭМ!$D$10+'СЕТ СН'!$H$6-'СЕТ СН'!$H$23</f>
        <v>2456.4898982200002</v>
      </c>
      <c r="E100" s="36">
        <f>SUMIFS(СВЦЭМ!$D$39:$D$782,СВЦЭМ!$A$39:$A$782,$A100,СВЦЭМ!$B$39:$B$782,E$77)+'СЕТ СН'!$H$11+СВЦЭМ!$D$10+'СЕТ СН'!$H$6-'СЕТ СН'!$H$23</f>
        <v>2463.48941182</v>
      </c>
      <c r="F100" s="36">
        <f>SUMIFS(СВЦЭМ!$D$39:$D$782,СВЦЭМ!$A$39:$A$782,$A100,СВЦЭМ!$B$39:$B$782,F$77)+'СЕТ СН'!$H$11+СВЦЭМ!$D$10+'СЕТ СН'!$H$6-'СЕТ СН'!$H$23</f>
        <v>2458.3169176800002</v>
      </c>
      <c r="G100" s="36">
        <f>SUMIFS(СВЦЭМ!$D$39:$D$782,СВЦЭМ!$A$39:$A$782,$A100,СВЦЭМ!$B$39:$B$782,G$77)+'СЕТ СН'!$H$11+СВЦЭМ!$D$10+'СЕТ СН'!$H$6-'СЕТ СН'!$H$23</f>
        <v>2433.8263979900003</v>
      </c>
      <c r="H100" s="36">
        <f>SUMIFS(СВЦЭМ!$D$39:$D$782,СВЦЭМ!$A$39:$A$782,$A100,СВЦЭМ!$B$39:$B$782,H$77)+'СЕТ СН'!$H$11+СВЦЭМ!$D$10+'СЕТ СН'!$H$6-'СЕТ СН'!$H$23</f>
        <v>2364.4031839600002</v>
      </c>
      <c r="I100" s="36">
        <f>SUMIFS(СВЦЭМ!$D$39:$D$782,СВЦЭМ!$A$39:$A$782,$A100,СВЦЭМ!$B$39:$B$782,I$77)+'СЕТ СН'!$H$11+СВЦЭМ!$D$10+'СЕТ СН'!$H$6-'СЕТ СН'!$H$23</f>
        <v>2262.5273106999998</v>
      </c>
      <c r="J100" s="36">
        <f>SUMIFS(СВЦЭМ!$D$39:$D$782,СВЦЭМ!$A$39:$A$782,$A100,СВЦЭМ!$B$39:$B$782,J$77)+'СЕТ СН'!$H$11+СВЦЭМ!$D$10+'СЕТ СН'!$H$6-'СЕТ СН'!$H$23</f>
        <v>2175.0418183100001</v>
      </c>
      <c r="K100" s="36">
        <f>SUMIFS(СВЦЭМ!$D$39:$D$782,СВЦЭМ!$A$39:$A$782,$A100,СВЦЭМ!$B$39:$B$782,K$77)+'СЕТ СН'!$H$11+СВЦЭМ!$D$10+'СЕТ СН'!$H$6-'СЕТ СН'!$H$23</f>
        <v>2153.4418988500001</v>
      </c>
      <c r="L100" s="36">
        <f>SUMIFS(СВЦЭМ!$D$39:$D$782,СВЦЭМ!$A$39:$A$782,$A100,СВЦЭМ!$B$39:$B$782,L$77)+'СЕТ СН'!$H$11+СВЦЭМ!$D$10+'СЕТ СН'!$H$6-'СЕТ СН'!$H$23</f>
        <v>2193.27963791</v>
      </c>
      <c r="M100" s="36">
        <f>SUMIFS(СВЦЭМ!$D$39:$D$782,СВЦЭМ!$A$39:$A$782,$A100,СВЦЭМ!$B$39:$B$782,M$77)+'СЕТ СН'!$H$11+СВЦЭМ!$D$10+'СЕТ СН'!$H$6-'СЕТ СН'!$H$23</f>
        <v>2209.2503457500002</v>
      </c>
      <c r="N100" s="36">
        <f>SUMIFS(СВЦЭМ!$D$39:$D$782,СВЦЭМ!$A$39:$A$782,$A100,СВЦЭМ!$B$39:$B$782,N$77)+'СЕТ СН'!$H$11+СВЦЭМ!$D$10+'СЕТ СН'!$H$6-'СЕТ СН'!$H$23</f>
        <v>2265.1014376500002</v>
      </c>
      <c r="O100" s="36">
        <f>SUMIFS(СВЦЭМ!$D$39:$D$782,СВЦЭМ!$A$39:$A$782,$A100,СВЦЭМ!$B$39:$B$782,O$77)+'СЕТ СН'!$H$11+СВЦЭМ!$D$10+'СЕТ СН'!$H$6-'СЕТ СН'!$H$23</f>
        <v>2276.8808781299999</v>
      </c>
      <c r="P100" s="36">
        <f>SUMIFS(СВЦЭМ!$D$39:$D$782,СВЦЭМ!$A$39:$A$782,$A100,СВЦЭМ!$B$39:$B$782,P$77)+'СЕТ СН'!$H$11+СВЦЭМ!$D$10+'СЕТ СН'!$H$6-'СЕТ СН'!$H$23</f>
        <v>2306.1120695499999</v>
      </c>
      <c r="Q100" s="36">
        <f>SUMIFS(СВЦЭМ!$D$39:$D$782,СВЦЭМ!$A$39:$A$782,$A100,СВЦЭМ!$B$39:$B$782,Q$77)+'СЕТ СН'!$H$11+СВЦЭМ!$D$10+'СЕТ СН'!$H$6-'СЕТ СН'!$H$23</f>
        <v>2297.1848483100002</v>
      </c>
      <c r="R100" s="36">
        <f>SUMIFS(СВЦЭМ!$D$39:$D$782,СВЦЭМ!$A$39:$A$782,$A100,СВЦЭМ!$B$39:$B$782,R$77)+'СЕТ СН'!$H$11+СВЦЭМ!$D$10+'СЕТ СН'!$H$6-'СЕТ СН'!$H$23</f>
        <v>2291.1583022099999</v>
      </c>
      <c r="S100" s="36">
        <f>SUMIFS(СВЦЭМ!$D$39:$D$782,СВЦЭМ!$A$39:$A$782,$A100,СВЦЭМ!$B$39:$B$782,S$77)+'СЕТ СН'!$H$11+СВЦЭМ!$D$10+'СЕТ СН'!$H$6-'СЕТ СН'!$H$23</f>
        <v>2255.9509058200001</v>
      </c>
      <c r="T100" s="36">
        <f>SUMIFS(СВЦЭМ!$D$39:$D$782,СВЦЭМ!$A$39:$A$782,$A100,СВЦЭМ!$B$39:$B$782,T$77)+'СЕТ СН'!$H$11+СВЦЭМ!$D$10+'СЕТ СН'!$H$6-'СЕТ СН'!$H$23</f>
        <v>2194.8793340299999</v>
      </c>
      <c r="U100" s="36">
        <f>SUMIFS(СВЦЭМ!$D$39:$D$782,СВЦЭМ!$A$39:$A$782,$A100,СВЦЭМ!$B$39:$B$782,U$77)+'СЕТ СН'!$H$11+СВЦЭМ!$D$10+'СЕТ СН'!$H$6-'СЕТ СН'!$H$23</f>
        <v>2184.7572720200001</v>
      </c>
      <c r="V100" s="36">
        <f>SUMIFS(СВЦЭМ!$D$39:$D$782,СВЦЭМ!$A$39:$A$782,$A100,СВЦЭМ!$B$39:$B$782,V$77)+'СЕТ СН'!$H$11+СВЦЭМ!$D$10+'СЕТ СН'!$H$6-'СЕТ СН'!$H$23</f>
        <v>2202.5280154900001</v>
      </c>
      <c r="W100" s="36">
        <f>SUMIFS(СВЦЭМ!$D$39:$D$782,СВЦЭМ!$A$39:$A$782,$A100,СВЦЭМ!$B$39:$B$782,W$77)+'СЕТ СН'!$H$11+СВЦЭМ!$D$10+'СЕТ СН'!$H$6-'СЕТ СН'!$H$23</f>
        <v>2244.9353122900002</v>
      </c>
      <c r="X100" s="36">
        <f>SUMIFS(СВЦЭМ!$D$39:$D$782,СВЦЭМ!$A$39:$A$782,$A100,СВЦЭМ!$B$39:$B$782,X$77)+'СЕТ СН'!$H$11+СВЦЭМ!$D$10+'СЕТ СН'!$H$6-'СЕТ СН'!$H$23</f>
        <v>2286.7201608300002</v>
      </c>
      <c r="Y100" s="36">
        <f>SUMIFS(СВЦЭМ!$D$39:$D$782,СВЦЭМ!$A$39:$A$782,$A100,СВЦЭМ!$B$39:$B$782,Y$77)+'СЕТ СН'!$H$11+СВЦЭМ!$D$10+'СЕТ СН'!$H$6-'СЕТ СН'!$H$23</f>
        <v>2346.3494613299999</v>
      </c>
    </row>
    <row r="101" spans="1:27" ht="15.75" x14ac:dyDescent="0.2">
      <c r="A101" s="35">
        <f t="shared" si="2"/>
        <v>44981</v>
      </c>
      <c r="B101" s="36">
        <f>SUMIFS(СВЦЭМ!$D$39:$D$782,СВЦЭМ!$A$39:$A$782,$A101,СВЦЭМ!$B$39:$B$782,B$77)+'СЕТ СН'!$H$11+СВЦЭМ!$D$10+'СЕТ СН'!$H$6-'СЕТ СН'!$H$23</f>
        <v>2331.7320806100001</v>
      </c>
      <c r="C101" s="36">
        <f>SUMIFS(СВЦЭМ!$D$39:$D$782,СВЦЭМ!$A$39:$A$782,$A101,СВЦЭМ!$B$39:$B$782,C$77)+'СЕТ СН'!$H$11+СВЦЭМ!$D$10+'СЕТ СН'!$H$6-'СЕТ СН'!$H$23</f>
        <v>2333.5953924099999</v>
      </c>
      <c r="D101" s="36">
        <f>SUMIFS(СВЦЭМ!$D$39:$D$782,СВЦЭМ!$A$39:$A$782,$A101,СВЦЭМ!$B$39:$B$782,D$77)+'СЕТ СН'!$H$11+СВЦЭМ!$D$10+'СЕТ СН'!$H$6-'СЕТ СН'!$H$23</f>
        <v>2268.2498461999999</v>
      </c>
      <c r="E101" s="36">
        <f>SUMIFS(СВЦЭМ!$D$39:$D$782,СВЦЭМ!$A$39:$A$782,$A101,СВЦЭМ!$B$39:$B$782,E$77)+'СЕТ СН'!$H$11+СВЦЭМ!$D$10+'СЕТ СН'!$H$6-'СЕТ СН'!$H$23</f>
        <v>2210.2655102100002</v>
      </c>
      <c r="F101" s="36">
        <f>SUMIFS(СВЦЭМ!$D$39:$D$782,СВЦЭМ!$A$39:$A$782,$A101,СВЦЭМ!$B$39:$B$782,F$77)+'СЕТ СН'!$H$11+СВЦЭМ!$D$10+'СЕТ СН'!$H$6-'СЕТ СН'!$H$23</f>
        <v>2226.0512503599998</v>
      </c>
      <c r="G101" s="36">
        <f>SUMIFS(СВЦЭМ!$D$39:$D$782,СВЦЭМ!$A$39:$A$782,$A101,СВЦЭМ!$B$39:$B$782,G$77)+'СЕТ СН'!$H$11+СВЦЭМ!$D$10+'СЕТ СН'!$H$6-'СЕТ СН'!$H$23</f>
        <v>2257.57526469</v>
      </c>
      <c r="H101" s="36">
        <f>SUMIFS(СВЦЭМ!$D$39:$D$782,СВЦЭМ!$A$39:$A$782,$A101,СВЦЭМ!$B$39:$B$782,H$77)+'СЕТ СН'!$H$11+СВЦЭМ!$D$10+'СЕТ СН'!$H$6-'СЕТ СН'!$H$23</f>
        <v>2272.15849346</v>
      </c>
      <c r="I101" s="36">
        <f>SUMIFS(СВЦЭМ!$D$39:$D$782,СВЦЭМ!$A$39:$A$782,$A101,СВЦЭМ!$B$39:$B$782,I$77)+'СЕТ СН'!$H$11+СВЦЭМ!$D$10+'СЕТ СН'!$H$6-'СЕТ СН'!$H$23</f>
        <v>2233.9721910399999</v>
      </c>
      <c r="J101" s="36">
        <f>SUMIFS(СВЦЭМ!$D$39:$D$782,СВЦЭМ!$A$39:$A$782,$A101,СВЦЭМ!$B$39:$B$782,J$77)+'СЕТ СН'!$H$11+СВЦЭМ!$D$10+'СЕТ СН'!$H$6-'СЕТ СН'!$H$23</f>
        <v>2167.8885426400002</v>
      </c>
      <c r="K101" s="36">
        <f>SUMIFS(СВЦЭМ!$D$39:$D$782,СВЦЭМ!$A$39:$A$782,$A101,СВЦЭМ!$B$39:$B$782,K$77)+'СЕТ СН'!$H$11+СВЦЭМ!$D$10+'СЕТ СН'!$H$6-'СЕТ СН'!$H$23</f>
        <v>2154.5339557400002</v>
      </c>
      <c r="L101" s="36">
        <f>SUMIFS(СВЦЭМ!$D$39:$D$782,СВЦЭМ!$A$39:$A$782,$A101,СВЦЭМ!$B$39:$B$782,L$77)+'СЕТ СН'!$H$11+СВЦЭМ!$D$10+'СЕТ СН'!$H$6-'СЕТ СН'!$H$23</f>
        <v>2166.04963361</v>
      </c>
      <c r="M101" s="36">
        <f>SUMIFS(СВЦЭМ!$D$39:$D$782,СВЦЭМ!$A$39:$A$782,$A101,СВЦЭМ!$B$39:$B$782,M$77)+'СЕТ СН'!$H$11+СВЦЭМ!$D$10+'СЕТ СН'!$H$6-'СЕТ СН'!$H$23</f>
        <v>2179.2729916100002</v>
      </c>
      <c r="N101" s="36">
        <f>SUMIFS(СВЦЭМ!$D$39:$D$782,СВЦЭМ!$A$39:$A$782,$A101,СВЦЭМ!$B$39:$B$782,N$77)+'СЕТ СН'!$H$11+СВЦЭМ!$D$10+'СЕТ СН'!$H$6-'СЕТ СН'!$H$23</f>
        <v>2177.8630943899998</v>
      </c>
      <c r="O101" s="36">
        <f>SUMIFS(СВЦЭМ!$D$39:$D$782,СВЦЭМ!$A$39:$A$782,$A101,СВЦЭМ!$B$39:$B$782,O$77)+'СЕТ СН'!$H$11+СВЦЭМ!$D$10+'СЕТ СН'!$H$6-'СЕТ СН'!$H$23</f>
        <v>2208.8318733199999</v>
      </c>
      <c r="P101" s="36">
        <f>SUMIFS(СВЦЭМ!$D$39:$D$782,СВЦЭМ!$A$39:$A$782,$A101,СВЦЭМ!$B$39:$B$782,P$77)+'СЕТ СН'!$H$11+СВЦЭМ!$D$10+'СЕТ СН'!$H$6-'СЕТ СН'!$H$23</f>
        <v>2207.4908785299999</v>
      </c>
      <c r="Q101" s="36">
        <f>SUMIFS(СВЦЭМ!$D$39:$D$782,СВЦЭМ!$A$39:$A$782,$A101,СВЦЭМ!$B$39:$B$782,Q$77)+'СЕТ СН'!$H$11+СВЦЭМ!$D$10+'СЕТ СН'!$H$6-'СЕТ СН'!$H$23</f>
        <v>2212.0659630199998</v>
      </c>
      <c r="R101" s="36">
        <f>SUMIFS(СВЦЭМ!$D$39:$D$782,СВЦЭМ!$A$39:$A$782,$A101,СВЦЭМ!$B$39:$B$782,R$77)+'СЕТ СН'!$H$11+СВЦЭМ!$D$10+'СЕТ СН'!$H$6-'СЕТ СН'!$H$23</f>
        <v>2201.5329191199999</v>
      </c>
      <c r="S101" s="36">
        <f>SUMIFS(СВЦЭМ!$D$39:$D$782,СВЦЭМ!$A$39:$A$782,$A101,СВЦЭМ!$B$39:$B$782,S$77)+'СЕТ СН'!$H$11+СВЦЭМ!$D$10+'СЕТ СН'!$H$6-'СЕТ СН'!$H$23</f>
        <v>2194.5321610800002</v>
      </c>
      <c r="T101" s="36">
        <f>SUMIFS(СВЦЭМ!$D$39:$D$782,СВЦЭМ!$A$39:$A$782,$A101,СВЦЭМ!$B$39:$B$782,T$77)+'СЕТ СН'!$H$11+СВЦЭМ!$D$10+'СЕТ СН'!$H$6-'СЕТ СН'!$H$23</f>
        <v>2151.3830793799998</v>
      </c>
      <c r="U101" s="36">
        <f>SUMIFS(СВЦЭМ!$D$39:$D$782,СВЦЭМ!$A$39:$A$782,$A101,СВЦЭМ!$B$39:$B$782,U$77)+'СЕТ СН'!$H$11+СВЦЭМ!$D$10+'СЕТ СН'!$H$6-'СЕТ СН'!$H$23</f>
        <v>2156.5794957799999</v>
      </c>
      <c r="V101" s="36">
        <f>SUMIFS(СВЦЭМ!$D$39:$D$782,СВЦЭМ!$A$39:$A$782,$A101,СВЦЭМ!$B$39:$B$782,V$77)+'СЕТ СН'!$H$11+СВЦЭМ!$D$10+'СЕТ СН'!$H$6-'СЕТ СН'!$H$23</f>
        <v>2174.4801596000002</v>
      </c>
      <c r="W101" s="36">
        <f>SUMIFS(СВЦЭМ!$D$39:$D$782,СВЦЭМ!$A$39:$A$782,$A101,СВЦЭМ!$B$39:$B$782,W$77)+'СЕТ СН'!$H$11+СВЦЭМ!$D$10+'СЕТ СН'!$H$6-'СЕТ СН'!$H$23</f>
        <v>2160.1487400400001</v>
      </c>
      <c r="X101" s="36">
        <f>SUMIFS(СВЦЭМ!$D$39:$D$782,СВЦЭМ!$A$39:$A$782,$A101,СВЦЭМ!$B$39:$B$782,X$77)+'СЕТ СН'!$H$11+СВЦЭМ!$D$10+'СЕТ СН'!$H$6-'СЕТ СН'!$H$23</f>
        <v>2198.0165486000001</v>
      </c>
      <c r="Y101" s="36">
        <f>SUMIFS(СВЦЭМ!$D$39:$D$782,СВЦЭМ!$A$39:$A$782,$A101,СВЦЭМ!$B$39:$B$782,Y$77)+'СЕТ СН'!$H$11+СВЦЭМ!$D$10+'СЕТ СН'!$H$6-'СЕТ СН'!$H$23</f>
        <v>2221.4234339499999</v>
      </c>
    </row>
    <row r="102" spans="1:27" ht="15.75" x14ac:dyDescent="0.2">
      <c r="A102" s="35">
        <f t="shared" si="2"/>
        <v>44982</v>
      </c>
      <c r="B102" s="36">
        <f>SUMIFS(СВЦЭМ!$D$39:$D$782,СВЦЭМ!$A$39:$A$782,$A102,СВЦЭМ!$B$39:$B$782,B$77)+'СЕТ СН'!$H$11+СВЦЭМ!$D$10+'СЕТ СН'!$H$6-'СЕТ СН'!$H$23</f>
        <v>2482.3613045300003</v>
      </c>
      <c r="C102" s="36">
        <f>SUMIFS(СВЦЭМ!$D$39:$D$782,СВЦЭМ!$A$39:$A$782,$A102,СВЦЭМ!$B$39:$B$782,C$77)+'СЕТ СН'!$H$11+СВЦЭМ!$D$10+'СЕТ СН'!$H$6-'СЕТ СН'!$H$23</f>
        <v>2494.2417759499999</v>
      </c>
      <c r="D102" s="36">
        <f>SUMIFS(СВЦЭМ!$D$39:$D$782,СВЦЭМ!$A$39:$A$782,$A102,СВЦЭМ!$B$39:$B$782,D$77)+'СЕТ СН'!$H$11+СВЦЭМ!$D$10+'СЕТ СН'!$H$6-'СЕТ СН'!$H$23</f>
        <v>2507.2648358199999</v>
      </c>
      <c r="E102" s="36">
        <f>SUMIFS(СВЦЭМ!$D$39:$D$782,СВЦЭМ!$A$39:$A$782,$A102,СВЦЭМ!$B$39:$B$782,E$77)+'СЕТ СН'!$H$11+СВЦЭМ!$D$10+'СЕТ СН'!$H$6-'СЕТ СН'!$H$23</f>
        <v>2503.37135773</v>
      </c>
      <c r="F102" s="36">
        <f>SUMIFS(СВЦЭМ!$D$39:$D$782,СВЦЭМ!$A$39:$A$782,$A102,СВЦЭМ!$B$39:$B$782,F$77)+'СЕТ СН'!$H$11+СВЦЭМ!$D$10+'СЕТ СН'!$H$6-'СЕТ СН'!$H$23</f>
        <v>2491.16700876</v>
      </c>
      <c r="G102" s="36">
        <f>SUMIFS(СВЦЭМ!$D$39:$D$782,СВЦЭМ!$A$39:$A$782,$A102,СВЦЭМ!$B$39:$B$782,G$77)+'СЕТ СН'!$H$11+СВЦЭМ!$D$10+'СЕТ СН'!$H$6-'СЕТ СН'!$H$23</f>
        <v>2457.6030610299999</v>
      </c>
      <c r="H102" s="36">
        <f>SUMIFS(СВЦЭМ!$D$39:$D$782,СВЦЭМ!$A$39:$A$782,$A102,СВЦЭМ!$B$39:$B$782,H$77)+'СЕТ СН'!$H$11+СВЦЭМ!$D$10+'СЕТ СН'!$H$6-'СЕТ СН'!$H$23</f>
        <v>2409.6013451600002</v>
      </c>
      <c r="I102" s="36">
        <f>SUMIFS(СВЦЭМ!$D$39:$D$782,СВЦЭМ!$A$39:$A$782,$A102,СВЦЭМ!$B$39:$B$782,I$77)+'СЕТ СН'!$H$11+СВЦЭМ!$D$10+'СЕТ СН'!$H$6-'СЕТ СН'!$H$23</f>
        <v>2356.2882083</v>
      </c>
      <c r="J102" s="36">
        <f>SUMIFS(СВЦЭМ!$D$39:$D$782,СВЦЭМ!$A$39:$A$782,$A102,СВЦЭМ!$B$39:$B$782,J$77)+'СЕТ СН'!$H$11+СВЦЭМ!$D$10+'СЕТ СН'!$H$6-'СЕТ СН'!$H$23</f>
        <v>2243.2751490700002</v>
      </c>
      <c r="K102" s="36">
        <f>SUMIFS(СВЦЭМ!$D$39:$D$782,СВЦЭМ!$A$39:$A$782,$A102,СВЦЭМ!$B$39:$B$782,K$77)+'СЕТ СН'!$H$11+СВЦЭМ!$D$10+'СЕТ СН'!$H$6-'СЕТ СН'!$H$23</f>
        <v>2202.8430941500001</v>
      </c>
      <c r="L102" s="36">
        <f>SUMIFS(СВЦЭМ!$D$39:$D$782,СВЦЭМ!$A$39:$A$782,$A102,СВЦЭМ!$B$39:$B$782,L$77)+'СЕТ СН'!$H$11+СВЦЭМ!$D$10+'СЕТ СН'!$H$6-'СЕТ СН'!$H$23</f>
        <v>2251.79657258</v>
      </c>
      <c r="M102" s="36">
        <f>SUMIFS(СВЦЭМ!$D$39:$D$782,СВЦЭМ!$A$39:$A$782,$A102,СВЦЭМ!$B$39:$B$782,M$77)+'СЕТ СН'!$H$11+СВЦЭМ!$D$10+'СЕТ СН'!$H$6-'СЕТ СН'!$H$23</f>
        <v>2274.9245119400002</v>
      </c>
      <c r="N102" s="36">
        <f>SUMIFS(СВЦЭМ!$D$39:$D$782,СВЦЭМ!$A$39:$A$782,$A102,СВЦЭМ!$B$39:$B$782,N$77)+'СЕТ СН'!$H$11+СВЦЭМ!$D$10+'СЕТ СН'!$H$6-'СЕТ СН'!$H$23</f>
        <v>2320.3245609600003</v>
      </c>
      <c r="O102" s="36">
        <f>SUMIFS(СВЦЭМ!$D$39:$D$782,СВЦЭМ!$A$39:$A$782,$A102,СВЦЭМ!$B$39:$B$782,O$77)+'СЕТ СН'!$H$11+СВЦЭМ!$D$10+'СЕТ СН'!$H$6-'СЕТ СН'!$H$23</f>
        <v>2351.0773101700001</v>
      </c>
      <c r="P102" s="36">
        <f>SUMIFS(СВЦЭМ!$D$39:$D$782,СВЦЭМ!$A$39:$A$782,$A102,СВЦЭМ!$B$39:$B$782,P$77)+'СЕТ СН'!$H$11+СВЦЭМ!$D$10+'СЕТ СН'!$H$6-'СЕТ СН'!$H$23</f>
        <v>2387.8475382500001</v>
      </c>
      <c r="Q102" s="36">
        <f>SUMIFS(СВЦЭМ!$D$39:$D$782,СВЦЭМ!$A$39:$A$782,$A102,СВЦЭМ!$B$39:$B$782,Q$77)+'СЕТ СН'!$H$11+СВЦЭМ!$D$10+'СЕТ СН'!$H$6-'СЕТ СН'!$H$23</f>
        <v>2425.4003630300003</v>
      </c>
      <c r="R102" s="36">
        <f>SUMIFS(СВЦЭМ!$D$39:$D$782,СВЦЭМ!$A$39:$A$782,$A102,СВЦЭМ!$B$39:$B$782,R$77)+'СЕТ СН'!$H$11+СВЦЭМ!$D$10+'СЕТ СН'!$H$6-'СЕТ СН'!$H$23</f>
        <v>2414.4237333000001</v>
      </c>
      <c r="S102" s="36">
        <f>SUMIFS(СВЦЭМ!$D$39:$D$782,СВЦЭМ!$A$39:$A$782,$A102,СВЦЭМ!$B$39:$B$782,S$77)+'СЕТ СН'!$H$11+СВЦЭМ!$D$10+'СЕТ СН'!$H$6-'СЕТ СН'!$H$23</f>
        <v>2400.1355991400001</v>
      </c>
      <c r="T102" s="36">
        <f>SUMIFS(СВЦЭМ!$D$39:$D$782,СВЦЭМ!$A$39:$A$782,$A102,СВЦЭМ!$B$39:$B$782,T$77)+'СЕТ СН'!$H$11+СВЦЭМ!$D$10+'СЕТ СН'!$H$6-'СЕТ СН'!$H$23</f>
        <v>2351.2010426300003</v>
      </c>
      <c r="U102" s="36">
        <f>SUMIFS(СВЦЭМ!$D$39:$D$782,СВЦЭМ!$A$39:$A$782,$A102,СВЦЭМ!$B$39:$B$782,U$77)+'СЕТ СН'!$H$11+СВЦЭМ!$D$10+'СЕТ СН'!$H$6-'СЕТ СН'!$H$23</f>
        <v>2317.61360921</v>
      </c>
      <c r="V102" s="36">
        <f>SUMIFS(СВЦЭМ!$D$39:$D$782,СВЦЭМ!$A$39:$A$782,$A102,СВЦЭМ!$B$39:$B$782,V$77)+'СЕТ СН'!$H$11+СВЦЭМ!$D$10+'СЕТ СН'!$H$6-'СЕТ СН'!$H$23</f>
        <v>2325.8587055900002</v>
      </c>
      <c r="W102" s="36">
        <f>SUMIFS(СВЦЭМ!$D$39:$D$782,СВЦЭМ!$A$39:$A$782,$A102,СВЦЭМ!$B$39:$B$782,W$77)+'СЕТ СН'!$H$11+СВЦЭМ!$D$10+'СЕТ СН'!$H$6-'СЕТ СН'!$H$23</f>
        <v>2354.6746296900001</v>
      </c>
      <c r="X102" s="36">
        <f>SUMIFS(СВЦЭМ!$D$39:$D$782,СВЦЭМ!$A$39:$A$782,$A102,СВЦЭМ!$B$39:$B$782,X$77)+'СЕТ СН'!$H$11+СВЦЭМ!$D$10+'СЕТ СН'!$H$6-'СЕТ СН'!$H$23</f>
        <v>2383.1238433600001</v>
      </c>
      <c r="Y102" s="36">
        <f>SUMIFS(СВЦЭМ!$D$39:$D$782,СВЦЭМ!$A$39:$A$782,$A102,СВЦЭМ!$B$39:$B$782,Y$77)+'СЕТ СН'!$H$11+СВЦЭМ!$D$10+'СЕТ СН'!$H$6-'СЕТ СН'!$H$23</f>
        <v>2429.2619918300002</v>
      </c>
    </row>
    <row r="103" spans="1:27" ht="15.75" x14ac:dyDescent="0.2">
      <c r="A103" s="35">
        <f t="shared" si="2"/>
        <v>44983</v>
      </c>
      <c r="B103" s="36">
        <f>SUMIFS(СВЦЭМ!$D$39:$D$782,СВЦЭМ!$A$39:$A$782,$A103,СВЦЭМ!$B$39:$B$782,B$77)+'СЕТ СН'!$H$11+СВЦЭМ!$D$10+'СЕТ СН'!$H$6-'СЕТ СН'!$H$23</f>
        <v>2472.8804894100003</v>
      </c>
      <c r="C103" s="36">
        <f>SUMIFS(СВЦЭМ!$D$39:$D$782,СВЦЭМ!$A$39:$A$782,$A103,СВЦЭМ!$B$39:$B$782,C$77)+'СЕТ СН'!$H$11+СВЦЭМ!$D$10+'СЕТ СН'!$H$6-'СЕТ СН'!$H$23</f>
        <v>2486.97499083</v>
      </c>
      <c r="D103" s="36">
        <f>SUMIFS(СВЦЭМ!$D$39:$D$782,СВЦЭМ!$A$39:$A$782,$A103,СВЦЭМ!$B$39:$B$782,D$77)+'СЕТ СН'!$H$11+СВЦЭМ!$D$10+'СЕТ СН'!$H$6-'СЕТ СН'!$H$23</f>
        <v>2473.0480227400003</v>
      </c>
      <c r="E103" s="36">
        <f>SUMIFS(СВЦЭМ!$D$39:$D$782,СВЦЭМ!$A$39:$A$782,$A103,СВЦЭМ!$B$39:$B$782,E$77)+'СЕТ СН'!$H$11+СВЦЭМ!$D$10+'СЕТ СН'!$H$6-'СЕТ СН'!$H$23</f>
        <v>2474.27074292</v>
      </c>
      <c r="F103" s="36">
        <f>SUMIFS(СВЦЭМ!$D$39:$D$782,СВЦЭМ!$A$39:$A$782,$A103,СВЦЭМ!$B$39:$B$782,F$77)+'СЕТ СН'!$H$11+СВЦЭМ!$D$10+'СЕТ СН'!$H$6-'СЕТ СН'!$H$23</f>
        <v>2481.1363024699999</v>
      </c>
      <c r="G103" s="36">
        <f>SUMIFS(СВЦЭМ!$D$39:$D$782,СВЦЭМ!$A$39:$A$782,$A103,СВЦЭМ!$B$39:$B$782,G$77)+'СЕТ СН'!$H$11+СВЦЭМ!$D$10+'СЕТ СН'!$H$6-'СЕТ СН'!$H$23</f>
        <v>2479.6110487400001</v>
      </c>
      <c r="H103" s="36">
        <f>SUMIFS(СВЦЭМ!$D$39:$D$782,СВЦЭМ!$A$39:$A$782,$A103,СВЦЭМ!$B$39:$B$782,H$77)+'СЕТ СН'!$H$11+СВЦЭМ!$D$10+'СЕТ СН'!$H$6-'СЕТ СН'!$H$23</f>
        <v>2485.2817950600001</v>
      </c>
      <c r="I103" s="36">
        <f>SUMIFS(СВЦЭМ!$D$39:$D$782,СВЦЭМ!$A$39:$A$782,$A103,СВЦЭМ!$B$39:$B$782,I$77)+'СЕТ СН'!$H$11+СВЦЭМ!$D$10+'СЕТ СН'!$H$6-'СЕТ СН'!$H$23</f>
        <v>2400.9826412100001</v>
      </c>
      <c r="J103" s="36">
        <f>SUMIFS(СВЦЭМ!$D$39:$D$782,СВЦЭМ!$A$39:$A$782,$A103,СВЦЭМ!$B$39:$B$782,J$77)+'СЕТ СН'!$H$11+СВЦЭМ!$D$10+'СЕТ СН'!$H$6-'СЕТ СН'!$H$23</f>
        <v>2478.0010162400004</v>
      </c>
      <c r="K103" s="36">
        <f>SUMIFS(СВЦЭМ!$D$39:$D$782,СВЦЭМ!$A$39:$A$782,$A103,СВЦЭМ!$B$39:$B$782,K$77)+'СЕТ СН'!$H$11+СВЦЭМ!$D$10+'СЕТ СН'!$H$6-'СЕТ СН'!$H$23</f>
        <v>2404.75852076</v>
      </c>
      <c r="L103" s="36">
        <f>SUMIFS(СВЦЭМ!$D$39:$D$782,СВЦЭМ!$A$39:$A$782,$A103,СВЦЭМ!$B$39:$B$782,L$77)+'СЕТ СН'!$H$11+СВЦЭМ!$D$10+'СЕТ СН'!$H$6-'СЕТ СН'!$H$23</f>
        <v>2291.7922635899999</v>
      </c>
      <c r="M103" s="36">
        <f>SUMIFS(СВЦЭМ!$D$39:$D$782,СВЦЭМ!$A$39:$A$782,$A103,СВЦЭМ!$B$39:$B$782,M$77)+'СЕТ СН'!$H$11+СВЦЭМ!$D$10+'СЕТ СН'!$H$6-'СЕТ СН'!$H$23</f>
        <v>2323.9508013500003</v>
      </c>
      <c r="N103" s="36">
        <f>SUMIFS(СВЦЭМ!$D$39:$D$782,СВЦЭМ!$A$39:$A$782,$A103,СВЦЭМ!$B$39:$B$782,N$77)+'СЕТ СН'!$H$11+СВЦЭМ!$D$10+'СЕТ СН'!$H$6-'СЕТ СН'!$H$23</f>
        <v>2367.9035433100003</v>
      </c>
      <c r="O103" s="36">
        <f>SUMIFS(СВЦЭМ!$D$39:$D$782,СВЦЭМ!$A$39:$A$782,$A103,СВЦЭМ!$B$39:$B$782,O$77)+'СЕТ СН'!$H$11+СВЦЭМ!$D$10+'СЕТ СН'!$H$6-'СЕТ СН'!$H$23</f>
        <v>2417.8273555700002</v>
      </c>
      <c r="P103" s="36">
        <f>SUMIFS(СВЦЭМ!$D$39:$D$782,СВЦЭМ!$A$39:$A$782,$A103,СВЦЭМ!$B$39:$B$782,P$77)+'СЕТ СН'!$H$11+СВЦЭМ!$D$10+'СЕТ СН'!$H$6-'СЕТ СН'!$H$23</f>
        <v>2436.5762008700003</v>
      </c>
      <c r="Q103" s="36">
        <f>SUMIFS(СВЦЭМ!$D$39:$D$782,СВЦЭМ!$A$39:$A$782,$A103,СВЦЭМ!$B$39:$B$782,Q$77)+'СЕТ СН'!$H$11+СВЦЭМ!$D$10+'СЕТ СН'!$H$6-'СЕТ СН'!$H$23</f>
        <v>2467.4741278900001</v>
      </c>
      <c r="R103" s="36">
        <f>SUMIFS(СВЦЭМ!$D$39:$D$782,СВЦЭМ!$A$39:$A$782,$A103,СВЦЭМ!$B$39:$B$782,R$77)+'СЕТ СН'!$H$11+СВЦЭМ!$D$10+'СЕТ СН'!$H$6-'СЕТ СН'!$H$23</f>
        <v>2462.3707949500003</v>
      </c>
      <c r="S103" s="36">
        <f>SUMIFS(СВЦЭМ!$D$39:$D$782,СВЦЭМ!$A$39:$A$782,$A103,СВЦЭМ!$B$39:$B$782,S$77)+'СЕТ СН'!$H$11+СВЦЭМ!$D$10+'СЕТ СН'!$H$6-'СЕТ СН'!$H$23</f>
        <v>2413.3238929200002</v>
      </c>
      <c r="T103" s="36">
        <f>SUMIFS(СВЦЭМ!$D$39:$D$782,СВЦЭМ!$A$39:$A$782,$A103,СВЦЭМ!$B$39:$B$782,T$77)+'СЕТ СН'!$H$11+СВЦЭМ!$D$10+'СЕТ СН'!$H$6-'СЕТ СН'!$H$23</f>
        <v>2356.5214381200003</v>
      </c>
      <c r="U103" s="36">
        <f>SUMIFS(СВЦЭМ!$D$39:$D$782,СВЦЭМ!$A$39:$A$782,$A103,СВЦЭМ!$B$39:$B$782,U$77)+'СЕТ СН'!$H$11+СВЦЭМ!$D$10+'СЕТ СН'!$H$6-'СЕТ СН'!$H$23</f>
        <v>2326.0952441700001</v>
      </c>
      <c r="V103" s="36">
        <f>SUMIFS(СВЦЭМ!$D$39:$D$782,СВЦЭМ!$A$39:$A$782,$A103,СВЦЭМ!$B$39:$B$782,V$77)+'СЕТ СН'!$H$11+СВЦЭМ!$D$10+'СЕТ СН'!$H$6-'СЕТ СН'!$H$23</f>
        <v>2322.2473933199999</v>
      </c>
      <c r="W103" s="36">
        <f>SUMIFS(СВЦЭМ!$D$39:$D$782,СВЦЭМ!$A$39:$A$782,$A103,СВЦЭМ!$B$39:$B$782,W$77)+'СЕТ СН'!$H$11+СВЦЭМ!$D$10+'СЕТ СН'!$H$6-'СЕТ СН'!$H$23</f>
        <v>2366.9864243100001</v>
      </c>
      <c r="X103" s="36">
        <f>SUMIFS(СВЦЭМ!$D$39:$D$782,СВЦЭМ!$A$39:$A$782,$A103,СВЦЭМ!$B$39:$B$782,X$77)+'СЕТ СН'!$H$11+СВЦЭМ!$D$10+'СЕТ СН'!$H$6-'СЕТ СН'!$H$23</f>
        <v>2406.1213783600001</v>
      </c>
      <c r="Y103" s="36">
        <f>SUMIFS(СВЦЭМ!$D$39:$D$782,СВЦЭМ!$A$39:$A$782,$A103,СВЦЭМ!$B$39:$B$782,Y$77)+'СЕТ СН'!$H$11+СВЦЭМ!$D$10+'СЕТ СН'!$H$6-'СЕТ СН'!$H$23</f>
        <v>2448.7624684300004</v>
      </c>
    </row>
    <row r="104" spans="1:27" ht="15.75" x14ac:dyDescent="0.2">
      <c r="A104" s="35">
        <f t="shared" si="2"/>
        <v>44984</v>
      </c>
      <c r="B104" s="36">
        <f>SUMIFS(СВЦЭМ!$D$39:$D$782,СВЦЭМ!$A$39:$A$782,$A104,СВЦЭМ!$B$39:$B$782,B$77)+'СЕТ СН'!$H$11+СВЦЭМ!$D$10+'СЕТ СН'!$H$6-'СЕТ СН'!$H$23</f>
        <v>2461.6268576900002</v>
      </c>
      <c r="C104" s="36">
        <f>SUMIFS(СВЦЭМ!$D$39:$D$782,СВЦЭМ!$A$39:$A$782,$A104,СВЦЭМ!$B$39:$B$782,C$77)+'СЕТ СН'!$H$11+СВЦЭМ!$D$10+'СЕТ СН'!$H$6-'СЕТ СН'!$H$23</f>
        <v>2500.9231966699999</v>
      </c>
      <c r="D104" s="36">
        <f>SUMIFS(СВЦЭМ!$D$39:$D$782,СВЦЭМ!$A$39:$A$782,$A104,СВЦЭМ!$B$39:$B$782,D$77)+'СЕТ СН'!$H$11+СВЦЭМ!$D$10+'СЕТ СН'!$H$6-'СЕТ СН'!$H$23</f>
        <v>2504.3512455100004</v>
      </c>
      <c r="E104" s="36">
        <f>SUMIFS(СВЦЭМ!$D$39:$D$782,СВЦЭМ!$A$39:$A$782,$A104,СВЦЭМ!$B$39:$B$782,E$77)+'СЕТ СН'!$H$11+СВЦЭМ!$D$10+'СЕТ СН'!$H$6-'СЕТ СН'!$H$23</f>
        <v>2531.0821707100004</v>
      </c>
      <c r="F104" s="36">
        <f>SUMIFS(СВЦЭМ!$D$39:$D$782,СВЦЭМ!$A$39:$A$782,$A104,СВЦЭМ!$B$39:$B$782,F$77)+'СЕТ СН'!$H$11+СВЦЭМ!$D$10+'СЕТ СН'!$H$6-'СЕТ СН'!$H$23</f>
        <v>2526.7702196099999</v>
      </c>
      <c r="G104" s="36">
        <f>SUMIFS(СВЦЭМ!$D$39:$D$782,СВЦЭМ!$A$39:$A$782,$A104,СВЦЭМ!$B$39:$B$782,G$77)+'СЕТ СН'!$H$11+СВЦЭМ!$D$10+'СЕТ СН'!$H$6-'СЕТ СН'!$H$23</f>
        <v>2489.2380402399999</v>
      </c>
      <c r="H104" s="36">
        <f>SUMIFS(СВЦЭМ!$D$39:$D$782,СВЦЭМ!$A$39:$A$782,$A104,СВЦЭМ!$B$39:$B$782,H$77)+'СЕТ СН'!$H$11+СВЦЭМ!$D$10+'СЕТ СН'!$H$6-'СЕТ СН'!$H$23</f>
        <v>2433.8066974799999</v>
      </c>
      <c r="I104" s="36">
        <f>SUMIFS(СВЦЭМ!$D$39:$D$782,СВЦЭМ!$A$39:$A$782,$A104,СВЦЭМ!$B$39:$B$782,I$77)+'СЕТ СН'!$H$11+СВЦЭМ!$D$10+'СЕТ СН'!$H$6-'СЕТ СН'!$H$23</f>
        <v>2368.0722657700003</v>
      </c>
      <c r="J104" s="36">
        <f>SUMIFS(СВЦЭМ!$D$39:$D$782,СВЦЭМ!$A$39:$A$782,$A104,СВЦЭМ!$B$39:$B$782,J$77)+'СЕТ СН'!$H$11+СВЦЭМ!$D$10+'СЕТ СН'!$H$6-'СЕТ СН'!$H$23</f>
        <v>2336.7180903600001</v>
      </c>
      <c r="K104" s="36">
        <f>SUMIFS(СВЦЭМ!$D$39:$D$782,СВЦЭМ!$A$39:$A$782,$A104,СВЦЭМ!$B$39:$B$782,K$77)+'СЕТ СН'!$H$11+СВЦЭМ!$D$10+'СЕТ СН'!$H$6-'СЕТ СН'!$H$23</f>
        <v>2311.1953218200001</v>
      </c>
      <c r="L104" s="36">
        <f>SUMIFS(СВЦЭМ!$D$39:$D$782,СВЦЭМ!$A$39:$A$782,$A104,СВЦЭМ!$B$39:$B$782,L$77)+'СЕТ СН'!$H$11+СВЦЭМ!$D$10+'СЕТ СН'!$H$6-'СЕТ СН'!$H$23</f>
        <v>2319.3283008900003</v>
      </c>
      <c r="M104" s="36">
        <f>SUMIFS(СВЦЭМ!$D$39:$D$782,СВЦЭМ!$A$39:$A$782,$A104,СВЦЭМ!$B$39:$B$782,M$77)+'СЕТ СН'!$H$11+СВЦЭМ!$D$10+'СЕТ СН'!$H$6-'СЕТ СН'!$H$23</f>
        <v>2372.4242597100001</v>
      </c>
      <c r="N104" s="36">
        <f>SUMIFS(СВЦЭМ!$D$39:$D$782,СВЦЭМ!$A$39:$A$782,$A104,СВЦЭМ!$B$39:$B$782,N$77)+'СЕТ СН'!$H$11+СВЦЭМ!$D$10+'СЕТ СН'!$H$6-'СЕТ СН'!$H$23</f>
        <v>2418.3460927200003</v>
      </c>
      <c r="O104" s="36">
        <f>SUMIFS(СВЦЭМ!$D$39:$D$782,СВЦЭМ!$A$39:$A$782,$A104,СВЦЭМ!$B$39:$B$782,O$77)+'СЕТ СН'!$H$11+СВЦЭМ!$D$10+'СЕТ СН'!$H$6-'СЕТ СН'!$H$23</f>
        <v>2452.9477921100001</v>
      </c>
      <c r="P104" s="36">
        <f>SUMIFS(СВЦЭМ!$D$39:$D$782,СВЦЭМ!$A$39:$A$782,$A104,СВЦЭМ!$B$39:$B$782,P$77)+'СЕТ СН'!$H$11+СВЦЭМ!$D$10+'СЕТ СН'!$H$6-'СЕТ СН'!$H$23</f>
        <v>2463.7703061100001</v>
      </c>
      <c r="Q104" s="36">
        <f>SUMIFS(СВЦЭМ!$D$39:$D$782,СВЦЭМ!$A$39:$A$782,$A104,СВЦЭМ!$B$39:$B$782,Q$77)+'СЕТ СН'!$H$11+СВЦЭМ!$D$10+'СЕТ СН'!$H$6-'СЕТ СН'!$H$23</f>
        <v>2484.02810998</v>
      </c>
      <c r="R104" s="36">
        <f>SUMIFS(СВЦЭМ!$D$39:$D$782,СВЦЭМ!$A$39:$A$782,$A104,СВЦЭМ!$B$39:$B$782,R$77)+'СЕТ СН'!$H$11+СВЦЭМ!$D$10+'СЕТ СН'!$H$6-'СЕТ СН'!$H$23</f>
        <v>2485.8848419400001</v>
      </c>
      <c r="S104" s="36">
        <f>SUMIFS(СВЦЭМ!$D$39:$D$782,СВЦЭМ!$A$39:$A$782,$A104,СВЦЭМ!$B$39:$B$782,S$77)+'СЕТ СН'!$H$11+СВЦЭМ!$D$10+'СЕТ СН'!$H$6-'СЕТ СН'!$H$23</f>
        <v>2420.8366778600002</v>
      </c>
      <c r="T104" s="36">
        <f>SUMIFS(СВЦЭМ!$D$39:$D$782,СВЦЭМ!$A$39:$A$782,$A104,СВЦЭМ!$B$39:$B$782,T$77)+'СЕТ СН'!$H$11+СВЦЭМ!$D$10+'СЕТ СН'!$H$6-'СЕТ СН'!$H$23</f>
        <v>2336.69961891</v>
      </c>
      <c r="U104" s="36">
        <f>SUMIFS(СВЦЭМ!$D$39:$D$782,СВЦЭМ!$A$39:$A$782,$A104,СВЦЭМ!$B$39:$B$782,U$77)+'СЕТ СН'!$H$11+СВЦЭМ!$D$10+'СЕТ СН'!$H$6-'СЕТ СН'!$H$23</f>
        <v>2348.4687704600001</v>
      </c>
      <c r="V104" s="36">
        <f>SUMIFS(СВЦЭМ!$D$39:$D$782,СВЦЭМ!$A$39:$A$782,$A104,СВЦЭМ!$B$39:$B$782,V$77)+'СЕТ СН'!$H$11+СВЦЭМ!$D$10+'СЕТ СН'!$H$6-'СЕТ СН'!$H$23</f>
        <v>2377.7692293499999</v>
      </c>
      <c r="W104" s="36">
        <f>SUMIFS(СВЦЭМ!$D$39:$D$782,СВЦЭМ!$A$39:$A$782,$A104,СВЦЭМ!$B$39:$B$782,W$77)+'СЕТ СН'!$H$11+СВЦЭМ!$D$10+'СЕТ СН'!$H$6-'СЕТ СН'!$H$23</f>
        <v>2418.23141227</v>
      </c>
      <c r="X104" s="36">
        <f>SUMIFS(СВЦЭМ!$D$39:$D$782,СВЦЭМ!$A$39:$A$782,$A104,СВЦЭМ!$B$39:$B$782,X$77)+'СЕТ СН'!$H$11+СВЦЭМ!$D$10+'СЕТ СН'!$H$6-'СЕТ СН'!$H$23</f>
        <v>2447.9659955000002</v>
      </c>
      <c r="Y104" s="36">
        <f>SUMIFS(СВЦЭМ!$D$39:$D$782,СВЦЭМ!$A$39:$A$782,$A104,СВЦЭМ!$B$39:$B$782,Y$77)+'СЕТ СН'!$H$11+СВЦЭМ!$D$10+'СЕТ СН'!$H$6-'СЕТ СН'!$H$23</f>
        <v>2489.3822465100002</v>
      </c>
    </row>
    <row r="105" spans="1:27" ht="15.75" x14ac:dyDescent="0.2">
      <c r="A105" s="35">
        <f t="shared" si="2"/>
        <v>44985</v>
      </c>
      <c r="B105" s="36">
        <f>SUMIFS(СВЦЭМ!$D$39:$D$782,СВЦЭМ!$A$39:$A$782,$A105,СВЦЭМ!$B$39:$B$782,B$77)+'СЕТ СН'!$H$11+СВЦЭМ!$D$10+'СЕТ СН'!$H$6-'СЕТ СН'!$H$23</f>
        <v>2673.6343864099999</v>
      </c>
      <c r="C105" s="36">
        <f>SUMIFS(СВЦЭМ!$D$39:$D$782,СВЦЭМ!$A$39:$A$782,$A105,СВЦЭМ!$B$39:$B$782,C$77)+'СЕТ СН'!$H$11+СВЦЭМ!$D$10+'СЕТ СН'!$H$6-'СЕТ СН'!$H$23</f>
        <v>2703.98162658</v>
      </c>
      <c r="D105" s="36">
        <f>SUMIFS(СВЦЭМ!$D$39:$D$782,СВЦЭМ!$A$39:$A$782,$A105,СВЦЭМ!$B$39:$B$782,D$77)+'СЕТ СН'!$H$11+СВЦЭМ!$D$10+'СЕТ СН'!$H$6-'СЕТ СН'!$H$23</f>
        <v>2728.7927603500002</v>
      </c>
      <c r="E105" s="36">
        <f>SUMIFS(СВЦЭМ!$D$39:$D$782,СВЦЭМ!$A$39:$A$782,$A105,СВЦЭМ!$B$39:$B$782,E$77)+'СЕТ СН'!$H$11+СВЦЭМ!$D$10+'СЕТ СН'!$H$6-'СЕТ СН'!$H$23</f>
        <v>2744.9331280900001</v>
      </c>
      <c r="F105" s="36">
        <f>SUMIFS(СВЦЭМ!$D$39:$D$782,СВЦЭМ!$A$39:$A$782,$A105,СВЦЭМ!$B$39:$B$782,F$77)+'СЕТ СН'!$H$11+СВЦЭМ!$D$10+'СЕТ СН'!$H$6-'СЕТ СН'!$H$23</f>
        <v>2737.7955533900004</v>
      </c>
      <c r="G105" s="36">
        <f>SUMIFS(СВЦЭМ!$D$39:$D$782,СВЦЭМ!$A$39:$A$782,$A105,СВЦЭМ!$B$39:$B$782,G$77)+'СЕТ СН'!$H$11+СВЦЭМ!$D$10+'СЕТ СН'!$H$6-'СЕТ СН'!$H$23</f>
        <v>2702.3564264300003</v>
      </c>
      <c r="H105" s="36">
        <f>SUMIFS(СВЦЭМ!$D$39:$D$782,СВЦЭМ!$A$39:$A$782,$A105,СВЦЭМ!$B$39:$B$782,H$77)+'СЕТ СН'!$H$11+СВЦЭМ!$D$10+'СЕТ СН'!$H$6-'СЕТ СН'!$H$23</f>
        <v>2633.5394621</v>
      </c>
      <c r="I105" s="36">
        <f>SUMIFS(СВЦЭМ!$D$39:$D$782,СВЦЭМ!$A$39:$A$782,$A105,СВЦЭМ!$B$39:$B$782,I$77)+'СЕТ СН'!$H$11+СВЦЭМ!$D$10+'СЕТ СН'!$H$6-'СЕТ СН'!$H$23</f>
        <v>2570.9414115899999</v>
      </c>
      <c r="J105" s="36">
        <f>SUMIFS(СВЦЭМ!$D$39:$D$782,СВЦЭМ!$A$39:$A$782,$A105,СВЦЭМ!$B$39:$B$782,J$77)+'СЕТ СН'!$H$11+СВЦЭМ!$D$10+'СЕТ СН'!$H$6-'СЕТ СН'!$H$23</f>
        <v>2537.0146039800002</v>
      </c>
      <c r="K105" s="36">
        <f>SUMIFS(СВЦЭМ!$D$39:$D$782,СВЦЭМ!$A$39:$A$782,$A105,СВЦЭМ!$B$39:$B$782,K$77)+'СЕТ СН'!$H$11+СВЦЭМ!$D$10+'СЕТ СН'!$H$6-'СЕТ СН'!$H$23</f>
        <v>2508.7760099500001</v>
      </c>
      <c r="L105" s="36">
        <f>SUMIFS(СВЦЭМ!$D$39:$D$782,СВЦЭМ!$A$39:$A$782,$A105,СВЦЭМ!$B$39:$B$782,L$77)+'СЕТ СН'!$H$11+СВЦЭМ!$D$10+'СЕТ СН'!$H$6-'СЕТ СН'!$H$23</f>
        <v>2504.5937499900001</v>
      </c>
      <c r="M105" s="36">
        <f>SUMIFS(СВЦЭМ!$D$39:$D$782,СВЦЭМ!$A$39:$A$782,$A105,СВЦЭМ!$B$39:$B$782,M$77)+'СЕТ СН'!$H$11+СВЦЭМ!$D$10+'СЕТ СН'!$H$6-'СЕТ СН'!$H$23</f>
        <v>2525.3376182700003</v>
      </c>
      <c r="N105" s="36">
        <f>SUMIFS(СВЦЭМ!$D$39:$D$782,СВЦЭМ!$A$39:$A$782,$A105,СВЦЭМ!$B$39:$B$782,N$77)+'СЕТ СН'!$H$11+СВЦЭМ!$D$10+'СЕТ СН'!$H$6-'СЕТ СН'!$H$23</f>
        <v>2553.45604589</v>
      </c>
      <c r="O105" s="36">
        <f>SUMIFS(СВЦЭМ!$D$39:$D$782,СВЦЭМ!$A$39:$A$782,$A105,СВЦЭМ!$B$39:$B$782,O$77)+'СЕТ СН'!$H$11+СВЦЭМ!$D$10+'СЕТ СН'!$H$6-'СЕТ СН'!$H$23</f>
        <v>2585.58823889</v>
      </c>
      <c r="P105" s="36">
        <f>SUMIFS(СВЦЭМ!$D$39:$D$782,СВЦЭМ!$A$39:$A$782,$A105,СВЦЭМ!$B$39:$B$782,P$77)+'СЕТ СН'!$H$11+СВЦЭМ!$D$10+'СЕТ СН'!$H$6-'СЕТ СН'!$H$23</f>
        <v>2622.1942768500003</v>
      </c>
      <c r="Q105" s="36">
        <f>SUMIFS(СВЦЭМ!$D$39:$D$782,СВЦЭМ!$A$39:$A$782,$A105,СВЦЭМ!$B$39:$B$782,Q$77)+'СЕТ СН'!$H$11+СВЦЭМ!$D$10+'СЕТ СН'!$H$6-'СЕТ СН'!$H$23</f>
        <v>2638.2357489999999</v>
      </c>
      <c r="R105" s="36">
        <f>SUMIFS(СВЦЭМ!$D$39:$D$782,СВЦЭМ!$A$39:$A$782,$A105,СВЦЭМ!$B$39:$B$782,R$77)+'СЕТ СН'!$H$11+СВЦЭМ!$D$10+'СЕТ СН'!$H$6-'СЕТ СН'!$H$23</f>
        <v>2656.7217635400002</v>
      </c>
      <c r="S105" s="36">
        <f>SUMIFS(СВЦЭМ!$D$39:$D$782,СВЦЭМ!$A$39:$A$782,$A105,СВЦЭМ!$B$39:$B$782,S$77)+'СЕТ СН'!$H$11+СВЦЭМ!$D$10+'СЕТ СН'!$H$6-'СЕТ СН'!$H$23</f>
        <v>2634.7562137499999</v>
      </c>
      <c r="T105" s="36">
        <f>SUMIFS(СВЦЭМ!$D$39:$D$782,СВЦЭМ!$A$39:$A$782,$A105,СВЦЭМ!$B$39:$B$782,T$77)+'СЕТ СН'!$H$11+СВЦЭМ!$D$10+'СЕТ СН'!$H$6-'СЕТ СН'!$H$23</f>
        <v>2599.5057891199999</v>
      </c>
      <c r="U105" s="36">
        <f>SUMIFS(СВЦЭМ!$D$39:$D$782,СВЦЭМ!$A$39:$A$782,$A105,СВЦЭМ!$B$39:$B$782,U$77)+'СЕТ СН'!$H$11+СВЦЭМ!$D$10+'СЕТ СН'!$H$6-'СЕТ СН'!$H$23</f>
        <v>2539.1503712200001</v>
      </c>
      <c r="V105" s="36">
        <f>SUMIFS(СВЦЭМ!$D$39:$D$782,СВЦЭМ!$A$39:$A$782,$A105,СВЦЭМ!$B$39:$B$782,V$77)+'СЕТ СН'!$H$11+СВЦЭМ!$D$10+'СЕТ СН'!$H$6-'СЕТ СН'!$H$23</f>
        <v>2547.4006101700002</v>
      </c>
      <c r="W105" s="36">
        <f>SUMIFS(СВЦЭМ!$D$39:$D$782,СВЦЭМ!$A$39:$A$782,$A105,СВЦЭМ!$B$39:$B$782,W$77)+'СЕТ СН'!$H$11+СВЦЭМ!$D$10+'СЕТ СН'!$H$6-'СЕТ СН'!$H$23</f>
        <v>2561.3542557999999</v>
      </c>
      <c r="X105" s="36">
        <f>SUMIFS(СВЦЭМ!$D$39:$D$782,СВЦЭМ!$A$39:$A$782,$A105,СВЦЭМ!$B$39:$B$782,X$77)+'СЕТ СН'!$H$11+СВЦЭМ!$D$10+'СЕТ СН'!$H$6-'СЕТ СН'!$H$23</f>
        <v>2584.0878512600002</v>
      </c>
      <c r="Y105" s="36">
        <f>SUMIFS(СВЦЭМ!$D$39:$D$782,СВЦЭМ!$A$39:$A$782,$A105,СВЦЭМ!$B$39:$B$782,Y$77)+'СЕТ СН'!$H$11+СВЦЭМ!$D$10+'СЕТ СН'!$H$6-'СЕТ СН'!$H$23</f>
        <v>2595.7016001700003</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25" t="s">
        <v>7</v>
      </c>
      <c r="B108" s="128" t="s">
        <v>73</v>
      </c>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30"/>
    </row>
    <row r="109" spans="1:27" ht="12.75" customHeight="1" x14ac:dyDescent="0.2">
      <c r="A109" s="126"/>
      <c r="B109" s="131"/>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3"/>
    </row>
    <row r="110" spans="1:27" ht="12.75" customHeight="1" x14ac:dyDescent="0.2">
      <c r="A110" s="127"/>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01.02.2023</v>
      </c>
      <c r="B111" s="36">
        <f>SUMIFS(СВЦЭМ!$D$39:$D$782,СВЦЭМ!$A$39:$A$782,$A111,СВЦЭМ!$B$39:$B$782,B$110)+'СЕТ СН'!$I$11+СВЦЭМ!$D$10+'СЕТ СН'!$I$6-'СЕТ СН'!$I$23</f>
        <v>2704.6270746499999</v>
      </c>
      <c r="C111" s="36">
        <f>SUMIFS(СВЦЭМ!$D$39:$D$782,СВЦЭМ!$A$39:$A$782,$A111,СВЦЭМ!$B$39:$B$782,C$110)+'СЕТ СН'!$I$11+СВЦЭМ!$D$10+'СЕТ СН'!$I$6-'СЕТ СН'!$I$23</f>
        <v>2718.0069079499999</v>
      </c>
      <c r="D111" s="36">
        <f>SUMIFS(СВЦЭМ!$D$39:$D$782,СВЦЭМ!$A$39:$A$782,$A111,СВЦЭМ!$B$39:$B$782,D$110)+'СЕТ СН'!$I$11+СВЦЭМ!$D$10+'СЕТ СН'!$I$6-'СЕТ СН'!$I$23</f>
        <v>2795.4994124</v>
      </c>
      <c r="E111" s="36">
        <f>SUMIFS(СВЦЭМ!$D$39:$D$782,СВЦЭМ!$A$39:$A$782,$A111,СВЦЭМ!$B$39:$B$782,E$110)+'СЕТ СН'!$I$11+СВЦЭМ!$D$10+'СЕТ СН'!$I$6-'СЕТ СН'!$I$23</f>
        <v>2826.6899566699999</v>
      </c>
      <c r="F111" s="36">
        <f>SUMIFS(СВЦЭМ!$D$39:$D$782,СВЦЭМ!$A$39:$A$782,$A111,СВЦЭМ!$B$39:$B$782,F$110)+'СЕТ СН'!$I$11+СВЦЭМ!$D$10+'СЕТ СН'!$I$6-'СЕТ СН'!$I$23</f>
        <v>2827.35038906</v>
      </c>
      <c r="G111" s="36">
        <f>SUMIFS(СВЦЭМ!$D$39:$D$782,СВЦЭМ!$A$39:$A$782,$A111,СВЦЭМ!$B$39:$B$782,G$110)+'СЕТ СН'!$I$11+СВЦЭМ!$D$10+'СЕТ СН'!$I$6-'СЕТ СН'!$I$23</f>
        <v>2796.5036306500001</v>
      </c>
      <c r="H111" s="36">
        <f>SUMIFS(СВЦЭМ!$D$39:$D$782,СВЦЭМ!$A$39:$A$782,$A111,СВЦЭМ!$B$39:$B$782,H$110)+'СЕТ СН'!$I$11+СВЦЭМ!$D$10+'СЕТ СН'!$I$6-'СЕТ СН'!$I$23</f>
        <v>2764.9375989700002</v>
      </c>
      <c r="I111" s="36">
        <f>SUMIFS(СВЦЭМ!$D$39:$D$782,СВЦЭМ!$A$39:$A$782,$A111,СВЦЭМ!$B$39:$B$782,I$110)+'СЕТ СН'!$I$11+СВЦЭМ!$D$10+'СЕТ СН'!$I$6-'СЕТ СН'!$I$23</f>
        <v>2837.6691480600002</v>
      </c>
      <c r="J111" s="36">
        <f>SUMIFS(СВЦЭМ!$D$39:$D$782,СВЦЭМ!$A$39:$A$782,$A111,СВЦЭМ!$B$39:$B$782,J$110)+'СЕТ СН'!$I$11+СВЦЭМ!$D$10+'СЕТ СН'!$I$6-'СЕТ СН'!$I$23</f>
        <v>2838.4557018600003</v>
      </c>
      <c r="K111" s="36">
        <f>SUMIFS(СВЦЭМ!$D$39:$D$782,СВЦЭМ!$A$39:$A$782,$A111,СВЦЭМ!$B$39:$B$782,K$110)+'СЕТ СН'!$I$11+СВЦЭМ!$D$10+'СЕТ СН'!$I$6-'СЕТ СН'!$I$23</f>
        <v>2833.5929286600003</v>
      </c>
      <c r="L111" s="36">
        <f>SUMIFS(СВЦЭМ!$D$39:$D$782,СВЦЭМ!$A$39:$A$782,$A111,СВЦЭМ!$B$39:$B$782,L$110)+'СЕТ СН'!$I$11+СВЦЭМ!$D$10+'СЕТ СН'!$I$6-'СЕТ СН'!$I$23</f>
        <v>2811.2603657</v>
      </c>
      <c r="M111" s="36">
        <f>SUMIFS(СВЦЭМ!$D$39:$D$782,СВЦЭМ!$A$39:$A$782,$A111,СВЦЭМ!$B$39:$B$782,M$110)+'СЕТ СН'!$I$11+СВЦЭМ!$D$10+'СЕТ СН'!$I$6-'СЕТ СН'!$I$23</f>
        <v>2806.2188418800001</v>
      </c>
      <c r="N111" s="36">
        <f>SUMIFS(СВЦЭМ!$D$39:$D$782,СВЦЭМ!$A$39:$A$782,$A111,СВЦЭМ!$B$39:$B$782,N$110)+'СЕТ СН'!$I$11+СВЦЭМ!$D$10+'СЕТ СН'!$I$6-'СЕТ СН'!$I$23</f>
        <v>2777.6198311900002</v>
      </c>
      <c r="O111" s="36">
        <f>SUMIFS(СВЦЭМ!$D$39:$D$782,СВЦЭМ!$A$39:$A$782,$A111,СВЦЭМ!$B$39:$B$782,O$110)+'СЕТ СН'!$I$11+СВЦЭМ!$D$10+'СЕТ СН'!$I$6-'СЕТ СН'!$I$23</f>
        <v>2758.32606687</v>
      </c>
      <c r="P111" s="36">
        <f>SUMIFS(СВЦЭМ!$D$39:$D$782,СВЦЭМ!$A$39:$A$782,$A111,СВЦЭМ!$B$39:$B$782,P$110)+'СЕТ СН'!$I$11+СВЦЭМ!$D$10+'СЕТ СН'!$I$6-'СЕТ СН'!$I$23</f>
        <v>2757.3501112500003</v>
      </c>
      <c r="Q111" s="36">
        <f>SUMIFS(СВЦЭМ!$D$39:$D$782,СВЦЭМ!$A$39:$A$782,$A111,СВЦЭМ!$B$39:$B$782,Q$110)+'СЕТ СН'!$I$11+СВЦЭМ!$D$10+'СЕТ СН'!$I$6-'СЕТ СН'!$I$23</f>
        <v>2753.4196315500003</v>
      </c>
      <c r="R111" s="36">
        <f>SUMIFS(СВЦЭМ!$D$39:$D$782,СВЦЭМ!$A$39:$A$782,$A111,СВЦЭМ!$B$39:$B$782,R$110)+'СЕТ СН'!$I$11+СВЦЭМ!$D$10+'СЕТ СН'!$I$6-'СЕТ СН'!$I$23</f>
        <v>2743.4348322999999</v>
      </c>
      <c r="S111" s="36">
        <f>SUMIFS(СВЦЭМ!$D$39:$D$782,СВЦЭМ!$A$39:$A$782,$A111,СВЦЭМ!$B$39:$B$782,S$110)+'СЕТ СН'!$I$11+СВЦЭМ!$D$10+'СЕТ СН'!$I$6-'СЕТ СН'!$I$23</f>
        <v>2749.7517785499999</v>
      </c>
      <c r="T111" s="36">
        <f>SUMIFS(СВЦЭМ!$D$39:$D$782,СВЦЭМ!$A$39:$A$782,$A111,СВЦЭМ!$B$39:$B$782,T$110)+'СЕТ СН'!$I$11+СВЦЭМ!$D$10+'СЕТ СН'!$I$6-'СЕТ СН'!$I$23</f>
        <v>2767.3324412699999</v>
      </c>
      <c r="U111" s="36">
        <f>SUMIFS(СВЦЭМ!$D$39:$D$782,СВЦЭМ!$A$39:$A$782,$A111,СВЦЭМ!$B$39:$B$782,U$110)+'СЕТ СН'!$I$11+СВЦЭМ!$D$10+'СЕТ СН'!$I$6-'СЕТ СН'!$I$23</f>
        <v>2742.1224426200001</v>
      </c>
      <c r="V111" s="36">
        <f>SUMIFS(СВЦЭМ!$D$39:$D$782,СВЦЭМ!$A$39:$A$782,$A111,СВЦЭМ!$B$39:$B$782,V$110)+'СЕТ СН'!$I$11+СВЦЭМ!$D$10+'СЕТ СН'!$I$6-'СЕТ СН'!$I$23</f>
        <v>2753.8975753899999</v>
      </c>
      <c r="W111" s="36">
        <f>SUMIFS(СВЦЭМ!$D$39:$D$782,СВЦЭМ!$A$39:$A$782,$A111,СВЦЭМ!$B$39:$B$782,W$110)+'СЕТ СН'!$I$11+СВЦЭМ!$D$10+'СЕТ СН'!$I$6-'СЕТ СН'!$I$23</f>
        <v>2746.3280721000001</v>
      </c>
      <c r="X111" s="36">
        <f>SUMIFS(СВЦЭМ!$D$39:$D$782,СВЦЭМ!$A$39:$A$782,$A111,СВЦЭМ!$B$39:$B$782,X$110)+'СЕТ СН'!$I$11+СВЦЭМ!$D$10+'СЕТ СН'!$I$6-'СЕТ СН'!$I$23</f>
        <v>2726.7653236199999</v>
      </c>
      <c r="Y111" s="36">
        <f>SUMIFS(СВЦЭМ!$D$39:$D$782,СВЦЭМ!$A$39:$A$782,$A111,СВЦЭМ!$B$39:$B$782,Y$110)+'СЕТ СН'!$I$11+СВЦЭМ!$D$10+'СЕТ СН'!$I$6-'СЕТ СН'!$I$23</f>
        <v>2712.4993558599999</v>
      </c>
      <c r="AA111" s="45"/>
    </row>
    <row r="112" spans="1:27" ht="15.75" x14ac:dyDescent="0.2">
      <c r="A112" s="35">
        <f>A111+1</f>
        <v>44959</v>
      </c>
      <c r="B112" s="36">
        <f>SUMIFS(СВЦЭМ!$D$39:$D$782,СВЦЭМ!$A$39:$A$782,$A112,СВЦЭМ!$B$39:$B$782,B$110)+'СЕТ СН'!$I$11+СВЦЭМ!$D$10+'СЕТ СН'!$I$6-'СЕТ СН'!$I$23</f>
        <v>2763.5662687399999</v>
      </c>
      <c r="C112" s="36">
        <f>SUMIFS(СВЦЭМ!$D$39:$D$782,СВЦЭМ!$A$39:$A$782,$A112,СВЦЭМ!$B$39:$B$782,C$110)+'СЕТ СН'!$I$11+СВЦЭМ!$D$10+'СЕТ СН'!$I$6-'СЕТ СН'!$I$23</f>
        <v>2744.9787414000002</v>
      </c>
      <c r="D112" s="36">
        <f>SUMIFS(СВЦЭМ!$D$39:$D$782,СВЦЭМ!$A$39:$A$782,$A112,СВЦЭМ!$B$39:$B$782,D$110)+'СЕТ СН'!$I$11+СВЦЭМ!$D$10+'СЕТ СН'!$I$6-'СЕТ СН'!$I$23</f>
        <v>2746.7145696900002</v>
      </c>
      <c r="E112" s="36">
        <f>SUMIFS(СВЦЭМ!$D$39:$D$782,СВЦЭМ!$A$39:$A$782,$A112,СВЦЭМ!$B$39:$B$782,E$110)+'СЕТ СН'!$I$11+СВЦЭМ!$D$10+'СЕТ СН'!$I$6-'СЕТ СН'!$I$23</f>
        <v>2759.8316832700002</v>
      </c>
      <c r="F112" s="36">
        <f>SUMIFS(СВЦЭМ!$D$39:$D$782,СВЦЭМ!$A$39:$A$782,$A112,СВЦЭМ!$B$39:$B$782,F$110)+'СЕТ СН'!$I$11+СВЦЭМ!$D$10+'СЕТ СН'!$I$6-'СЕТ СН'!$I$23</f>
        <v>2749.5388510600001</v>
      </c>
      <c r="G112" s="36">
        <f>SUMIFS(СВЦЭМ!$D$39:$D$782,СВЦЭМ!$A$39:$A$782,$A112,СВЦЭМ!$B$39:$B$782,G$110)+'СЕТ СН'!$I$11+СВЦЭМ!$D$10+'СЕТ СН'!$I$6-'СЕТ СН'!$I$23</f>
        <v>2767.5075418199999</v>
      </c>
      <c r="H112" s="36">
        <f>SUMIFS(СВЦЭМ!$D$39:$D$782,СВЦЭМ!$A$39:$A$782,$A112,СВЦЭМ!$B$39:$B$782,H$110)+'СЕТ СН'!$I$11+СВЦЭМ!$D$10+'СЕТ СН'!$I$6-'СЕТ СН'!$I$23</f>
        <v>2816.5618515800002</v>
      </c>
      <c r="I112" s="36">
        <f>SUMIFS(СВЦЭМ!$D$39:$D$782,СВЦЭМ!$A$39:$A$782,$A112,СВЦЭМ!$B$39:$B$782,I$110)+'СЕТ СН'!$I$11+СВЦЭМ!$D$10+'СЕТ СН'!$I$6-'СЕТ СН'!$I$23</f>
        <v>2772.0695592000002</v>
      </c>
      <c r="J112" s="36">
        <f>SUMIFS(СВЦЭМ!$D$39:$D$782,СВЦЭМ!$A$39:$A$782,$A112,СВЦЭМ!$B$39:$B$782,J$110)+'СЕТ СН'!$I$11+СВЦЭМ!$D$10+'СЕТ СН'!$I$6-'СЕТ СН'!$I$23</f>
        <v>2735.78154778</v>
      </c>
      <c r="K112" s="36">
        <f>SUMIFS(СВЦЭМ!$D$39:$D$782,СВЦЭМ!$A$39:$A$782,$A112,СВЦЭМ!$B$39:$B$782,K$110)+'СЕТ СН'!$I$11+СВЦЭМ!$D$10+'СЕТ СН'!$I$6-'СЕТ СН'!$I$23</f>
        <v>2753.8501100799999</v>
      </c>
      <c r="L112" s="36">
        <f>SUMIFS(СВЦЭМ!$D$39:$D$782,СВЦЭМ!$A$39:$A$782,$A112,СВЦЭМ!$B$39:$B$782,L$110)+'СЕТ СН'!$I$11+СВЦЭМ!$D$10+'СЕТ СН'!$I$6-'СЕТ СН'!$I$23</f>
        <v>2741.5629254300002</v>
      </c>
      <c r="M112" s="36">
        <f>SUMIFS(СВЦЭМ!$D$39:$D$782,СВЦЭМ!$A$39:$A$782,$A112,СВЦЭМ!$B$39:$B$782,M$110)+'СЕТ СН'!$I$11+СВЦЭМ!$D$10+'СЕТ СН'!$I$6-'СЕТ СН'!$I$23</f>
        <v>2733.49669769</v>
      </c>
      <c r="N112" s="36">
        <f>SUMIFS(СВЦЭМ!$D$39:$D$782,СВЦЭМ!$A$39:$A$782,$A112,СВЦЭМ!$B$39:$B$782,N$110)+'СЕТ СН'!$I$11+СВЦЭМ!$D$10+'СЕТ СН'!$I$6-'СЕТ СН'!$I$23</f>
        <v>2657.54835413</v>
      </c>
      <c r="O112" s="36">
        <f>SUMIFS(СВЦЭМ!$D$39:$D$782,СВЦЭМ!$A$39:$A$782,$A112,СВЦЭМ!$B$39:$B$782,O$110)+'СЕТ СН'!$I$11+СВЦЭМ!$D$10+'СЕТ СН'!$I$6-'СЕТ СН'!$I$23</f>
        <v>2758.9428495300003</v>
      </c>
      <c r="P112" s="36">
        <f>SUMIFS(СВЦЭМ!$D$39:$D$782,СВЦЭМ!$A$39:$A$782,$A112,СВЦЭМ!$B$39:$B$782,P$110)+'СЕТ СН'!$I$11+СВЦЭМ!$D$10+'СЕТ СН'!$I$6-'СЕТ СН'!$I$23</f>
        <v>2826.8089022900003</v>
      </c>
      <c r="Q112" s="36">
        <f>SUMIFS(СВЦЭМ!$D$39:$D$782,СВЦЭМ!$A$39:$A$782,$A112,СВЦЭМ!$B$39:$B$782,Q$110)+'СЕТ СН'!$I$11+СВЦЭМ!$D$10+'СЕТ СН'!$I$6-'СЕТ СН'!$I$23</f>
        <v>2810.8812723800002</v>
      </c>
      <c r="R112" s="36">
        <f>SUMIFS(СВЦЭМ!$D$39:$D$782,СВЦЭМ!$A$39:$A$782,$A112,СВЦЭМ!$B$39:$B$782,R$110)+'СЕТ СН'!$I$11+СВЦЭМ!$D$10+'СЕТ СН'!$I$6-'СЕТ СН'!$I$23</f>
        <v>2780.6126880300003</v>
      </c>
      <c r="S112" s="36">
        <f>SUMIFS(СВЦЭМ!$D$39:$D$782,СВЦЭМ!$A$39:$A$782,$A112,СВЦЭМ!$B$39:$B$782,S$110)+'СЕТ СН'!$I$11+СВЦЭМ!$D$10+'СЕТ СН'!$I$6-'СЕТ СН'!$I$23</f>
        <v>2693.3815228000003</v>
      </c>
      <c r="T112" s="36">
        <f>SUMIFS(СВЦЭМ!$D$39:$D$782,СВЦЭМ!$A$39:$A$782,$A112,СВЦЭМ!$B$39:$B$782,T$110)+'СЕТ СН'!$I$11+СВЦЭМ!$D$10+'СЕТ СН'!$I$6-'СЕТ СН'!$I$23</f>
        <v>2684.1338207900003</v>
      </c>
      <c r="U112" s="36">
        <f>SUMIFS(СВЦЭМ!$D$39:$D$782,СВЦЭМ!$A$39:$A$782,$A112,СВЦЭМ!$B$39:$B$782,U$110)+'СЕТ СН'!$I$11+СВЦЭМ!$D$10+'СЕТ СН'!$I$6-'СЕТ СН'!$I$23</f>
        <v>2748.5136323300003</v>
      </c>
      <c r="V112" s="36">
        <f>SUMIFS(СВЦЭМ!$D$39:$D$782,СВЦЭМ!$A$39:$A$782,$A112,СВЦЭМ!$B$39:$B$782,V$110)+'СЕТ СН'!$I$11+СВЦЭМ!$D$10+'СЕТ СН'!$I$6-'СЕТ СН'!$I$23</f>
        <v>2773.0131531500001</v>
      </c>
      <c r="W112" s="36">
        <f>SUMIFS(СВЦЭМ!$D$39:$D$782,СВЦЭМ!$A$39:$A$782,$A112,СВЦЭМ!$B$39:$B$782,W$110)+'СЕТ СН'!$I$11+СВЦЭМ!$D$10+'СЕТ СН'!$I$6-'СЕТ СН'!$I$23</f>
        <v>2782.5249939400001</v>
      </c>
      <c r="X112" s="36">
        <f>SUMIFS(СВЦЭМ!$D$39:$D$782,СВЦЭМ!$A$39:$A$782,$A112,СВЦЭМ!$B$39:$B$782,X$110)+'СЕТ СН'!$I$11+СВЦЭМ!$D$10+'СЕТ СН'!$I$6-'СЕТ СН'!$I$23</f>
        <v>2819.4353337000002</v>
      </c>
      <c r="Y112" s="36">
        <f>SUMIFS(СВЦЭМ!$D$39:$D$782,СВЦЭМ!$A$39:$A$782,$A112,СВЦЭМ!$B$39:$B$782,Y$110)+'СЕТ СН'!$I$11+СВЦЭМ!$D$10+'СЕТ СН'!$I$6-'СЕТ СН'!$I$23</f>
        <v>2796.51928417</v>
      </c>
    </row>
    <row r="113" spans="1:25" ht="15.75" x14ac:dyDescent="0.2">
      <c r="A113" s="35">
        <f t="shared" ref="A113:A138" si="3">A112+1</f>
        <v>44960</v>
      </c>
      <c r="B113" s="36">
        <f>SUMIFS(СВЦЭМ!$D$39:$D$782,СВЦЭМ!$A$39:$A$782,$A113,СВЦЭМ!$B$39:$B$782,B$110)+'СЕТ СН'!$I$11+СВЦЭМ!$D$10+'СЕТ СН'!$I$6-'СЕТ СН'!$I$23</f>
        <v>2660.4564204100002</v>
      </c>
      <c r="C113" s="36">
        <f>SUMIFS(СВЦЭМ!$D$39:$D$782,СВЦЭМ!$A$39:$A$782,$A113,СВЦЭМ!$B$39:$B$782,C$110)+'СЕТ СН'!$I$11+СВЦЭМ!$D$10+'СЕТ СН'!$I$6-'СЕТ СН'!$I$23</f>
        <v>2713.5752858599999</v>
      </c>
      <c r="D113" s="36">
        <f>SUMIFS(СВЦЭМ!$D$39:$D$782,СВЦЭМ!$A$39:$A$782,$A113,СВЦЭМ!$B$39:$B$782,D$110)+'СЕТ СН'!$I$11+СВЦЭМ!$D$10+'СЕТ СН'!$I$6-'СЕТ СН'!$I$23</f>
        <v>2722.0329652</v>
      </c>
      <c r="E113" s="36">
        <f>SUMIFS(СВЦЭМ!$D$39:$D$782,СВЦЭМ!$A$39:$A$782,$A113,СВЦЭМ!$B$39:$B$782,E$110)+'СЕТ СН'!$I$11+СВЦЭМ!$D$10+'СЕТ СН'!$I$6-'СЕТ СН'!$I$23</f>
        <v>2715.18546212</v>
      </c>
      <c r="F113" s="36">
        <f>SUMIFS(СВЦЭМ!$D$39:$D$782,СВЦЭМ!$A$39:$A$782,$A113,СВЦЭМ!$B$39:$B$782,F$110)+'СЕТ СН'!$I$11+СВЦЭМ!$D$10+'СЕТ СН'!$I$6-'СЕТ СН'!$I$23</f>
        <v>2722.46997676</v>
      </c>
      <c r="G113" s="36">
        <f>SUMIFS(СВЦЭМ!$D$39:$D$782,СВЦЭМ!$A$39:$A$782,$A113,СВЦЭМ!$B$39:$B$782,G$110)+'СЕТ СН'!$I$11+СВЦЭМ!$D$10+'СЕТ СН'!$I$6-'СЕТ СН'!$I$23</f>
        <v>2698.0695642700002</v>
      </c>
      <c r="H113" s="36">
        <f>SUMIFS(СВЦЭМ!$D$39:$D$782,СВЦЭМ!$A$39:$A$782,$A113,СВЦЭМ!$B$39:$B$782,H$110)+'СЕТ СН'!$I$11+СВЦЭМ!$D$10+'СЕТ СН'!$I$6-'СЕТ СН'!$I$23</f>
        <v>2669.5768716399998</v>
      </c>
      <c r="I113" s="36">
        <f>SUMIFS(СВЦЭМ!$D$39:$D$782,СВЦЭМ!$A$39:$A$782,$A113,СВЦЭМ!$B$39:$B$782,I$110)+'СЕТ СН'!$I$11+СВЦЭМ!$D$10+'СЕТ СН'!$I$6-'СЕТ СН'!$I$23</f>
        <v>2665.9224204000002</v>
      </c>
      <c r="J113" s="36">
        <f>SUMIFS(СВЦЭМ!$D$39:$D$782,СВЦЭМ!$A$39:$A$782,$A113,СВЦЭМ!$B$39:$B$782,J$110)+'СЕТ СН'!$I$11+СВЦЭМ!$D$10+'СЕТ СН'!$I$6-'СЕТ СН'!$I$23</f>
        <v>2664.9143927800001</v>
      </c>
      <c r="K113" s="36">
        <f>SUMIFS(СВЦЭМ!$D$39:$D$782,СВЦЭМ!$A$39:$A$782,$A113,СВЦЭМ!$B$39:$B$782,K$110)+'СЕТ СН'!$I$11+СВЦЭМ!$D$10+'СЕТ СН'!$I$6-'СЕТ СН'!$I$23</f>
        <v>2675.14091801</v>
      </c>
      <c r="L113" s="36">
        <f>SUMIFS(СВЦЭМ!$D$39:$D$782,СВЦЭМ!$A$39:$A$782,$A113,СВЦЭМ!$B$39:$B$782,L$110)+'СЕТ СН'!$I$11+СВЦЭМ!$D$10+'СЕТ СН'!$I$6-'СЕТ СН'!$I$23</f>
        <v>2671.8500149500001</v>
      </c>
      <c r="M113" s="36">
        <f>SUMIFS(СВЦЭМ!$D$39:$D$782,СВЦЭМ!$A$39:$A$782,$A113,СВЦЭМ!$B$39:$B$782,M$110)+'СЕТ СН'!$I$11+СВЦЭМ!$D$10+'СЕТ СН'!$I$6-'СЕТ СН'!$I$23</f>
        <v>2677.09419501</v>
      </c>
      <c r="N113" s="36">
        <f>SUMIFS(СВЦЭМ!$D$39:$D$782,СВЦЭМ!$A$39:$A$782,$A113,СВЦЭМ!$B$39:$B$782,N$110)+'СЕТ СН'!$I$11+СВЦЭМ!$D$10+'СЕТ СН'!$I$6-'СЕТ СН'!$I$23</f>
        <v>2670.5582465400003</v>
      </c>
      <c r="O113" s="36">
        <f>SUMIFS(СВЦЭМ!$D$39:$D$782,СВЦЭМ!$A$39:$A$782,$A113,СВЦЭМ!$B$39:$B$782,O$110)+'СЕТ СН'!$I$11+СВЦЭМ!$D$10+'СЕТ СН'!$I$6-'СЕТ СН'!$I$23</f>
        <v>2662.2611254000003</v>
      </c>
      <c r="P113" s="36">
        <f>SUMIFS(СВЦЭМ!$D$39:$D$782,СВЦЭМ!$A$39:$A$782,$A113,СВЦЭМ!$B$39:$B$782,P$110)+'СЕТ СН'!$I$11+СВЦЭМ!$D$10+'СЕТ СН'!$I$6-'СЕТ СН'!$I$23</f>
        <v>2658.6629806800001</v>
      </c>
      <c r="Q113" s="36">
        <f>SUMIFS(СВЦЭМ!$D$39:$D$782,СВЦЭМ!$A$39:$A$782,$A113,СВЦЭМ!$B$39:$B$782,Q$110)+'СЕТ СН'!$I$11+СВЦЭМ!$D$10+'СЕТ СН'!$I$6-'СЕТ СН'!$I$23</f>
        <v>2649.6041348200001</v>
      </c>
      <c r="R113" s="36">
        <f>SUMIFS(СВЦЭМ!$D$39:$D$782,СВЦЭМ!$A$39:$A$782,$A113,СВЦЭМ!$B$39:$B$782,R$110)+'СЕТ СН'!$I$11+СВЦЭМ!$D$10+'СЕТ СН'!$I$6-'СЕТ СН'!$I$23</f>
        <v>2643.6117922200001</v>
      </c>
      <c r="S113" s="36">
        <f>SUMIFS(СВЦЭМ!$D$39:$D$782,СВЦЭМ!$A$39:$A$782,$A113,СВЦЭМ!$B$39:$B$782,S$110)+'СЕТ СН'!$I$11+СВЦЭМ!$D$10+'СЕТ СН'!$I$6-'СЕТ СН'!$I$23</f>
        <v>2667.2641605700001</v>
      </c>
      <c r="T113" s="36">
        <f>SUMIFS(СВЦЭМ!$D$39:$D$782,СВЦЭМ!$A$39:$A$782,$A113,СВЦЭМ!$B$39:$B$782,T$110)+'СЕТ СН'!$I$11+СВЦЭМ!$D$10+'СЕТ СН'!$I$6-'СЕТ СН'!$I$23</f>
        <v>2662.4607006000001</v>
      </c>
      <c r="U113" s="36">
        <f>SUMIFS(СВЦЭМ!$D$39:$D$782,СВЦЭМ!$A$39:$A$782,$A113,СВЦЭМ!$B$39:$B$782,U$110)+'СЕТ СН'!$I$11+СВЦЭМ!$D$10+'СЕТ СН'!$I$6-'СЕТ СН'!$I$23</f>
        <v>2672.0998692600001</v>
      </c>
      <c r="V113" s="36">
        <f>SUMIFS(СВЦЭМ!$D$39:$D$782,СВЦЭМ!$A$39:$A$782,$A113,СВЦЭМ!$B$39:$B$782,V$110)+'СЕТ СН'!$I$11+СВЦЭМ!$D$10+'СЕТ СН'!$I$6-'СЕТ СН'!$I$23</f>
        <v>2666.1521775299998</v>
      </c>
      <c r="W113" s="36">
        <f>SUMIFS(СВЦЭМ!$D$39:$D$782,СВЦЭМ!$A$39:$A$782,$A113,СВЦЭМ!$B$39:$B$782,W$110)+'СЕТ СН'!$I$11+СВЦЭМ!$D$10+'СЕТ СН'!$I$6-'СЕТ СН'!$I$23</f>
        <v>2655.4325709599998</v>
      </c>
      <c r="X113" s="36">
        <f>SUMIFS(СВЦЭМ!$D$39:$D$782,СВЦЭМ!$A$39:$A$782,$A113,СВЦЭМ!$B$39:$B$782,X$110)+'СЕТ СН'!$I$11+СВЦЭМ!$D$10+'СЕТ СН'!$I$6-'СЕТ СН'!$I$23</f>
        <v>2645.3658148000004</v>
      </c>
      <c r="Y113" s="36">
        <f>SUMIFS(СВЦЭМ!$D$39:$D$782,СВЦЭМ!$A$39:$A$782,$A113,СВЦЭМ!$B$39:$B$782,Y$110)+'СЕТ СН'!$I$11+СВЦЭМ!$D$10+'СЕТ СН'!$I$6-'СЕТ СН'!$I$23</f>
        <v>2656.6581652599998</v>
      </c>
    </row>
    <row r="114" spans="1:25" ht="15.75" x14ac:dyDescent="0.2">
      <c r="A114" s="35">
        <f t="shared" si="3"/>
        <v>44961</v>
      </c>
      <c r="B114" s="36">
        <f>SUMIFS(СВЦЭМ!$D$39:$D$782,СВЦЭМ!$A$39:$A$782,$A114,СВЦЭМ!$B$39:$B$782,B$110)+'СЕТ СН'!$I$11+СВЦЭМ!$D$10+'СЕТ СН'!$I$6-'СЕТ СН'!$I$23</f>
        <v>2843.1850806400003</v>
      </c>
      <c r="C114" s="36">
        <f>SUMIFS(СВЦЭМ!$D$39:$D$782,СВЦЭМ!$A$39:$A$782,$A114,СВЦЭМ!$B$39:$B$782,C$110)+'СЕТ СН'!$I$11+СВЦЭМ!$D$10+'СЕТ СН'!$I$6-'СЕТ СН'!$I$23</f>
        <v>2866.5832092200003</v>
      </c>
      <c r="D114" s="36">
        <f>SUMIFS(СВЦЭМ!$D$39:$D$782,СВЦЭМ!$A$39:$A$782,$A114,СВЦЭМ!$B$39:$B$782,D$110)+'СЕТ СН'!$I$11+СВЦЭМ!$D$10+'СЕТ СН'!$I$6-'СЕТ СН'!$I$23</f>
        <v>2868.58513576</v>
      </c>
      <c r="E114" s="36">
        <f>SUMIFS(СВЦЭМ!$D$39:$D$782,СВЦЭМ!$A$39:$A$782,$A114,СВЦЭМ!$B$39:$B$782,E$110)+'СЕТ СН'!$I$11+СВЦЭМ!$D$10+'СЕТ СН'!$I$6-'СЕТ СН'!$I$23</f>
        <v>2858.79121373</v>
      </c>
      <c r="F114" s="36">
        <f>SUMIFS(СВЦЭМ!$D$39:$D$782,СВЦЭМ!$A$39:$A$782,$A114,СВЦЭМ!$B$39:$B$782,F$110)+'СЕТ СН'!$I$11+СВЦЭМ!$D$10+'СЕТ СН'!$I$6-'СЕТ СН'!$I$23</f>
        <v>2854.90994912</v>
      </c>
      <c r="G114" s="36">
        <f>SUMIFS(СВЦЭМ!$D$39:$D$782,СВЦЭМ!$A$39:$A$782,$A114,СВЦЭМ!$B$39:$B$782,G$110)+'СЕТ СН'!$I$11+СВЦЭМ!$D$10+'СЕТ СН'!$I$6-'СЕТ СН'!$I$23</f>
        <v>2822.96290447</v>
      </c>
      <c r="H114" s="36">
        <f>SUMIFS(СВЦЭМ!$D$39:$D$782,СВЦЭМ!$A$39:$A$782,$A114,СВЦЭМ!$B$39:$B$782,H$110)+'СЕТ СН'!$I$11+СВЦЭМ!$D$10+'СЕТ СН'!$I$6-'СЕТ СН'!$I$23</f>
        <v>2754.0809027800001</v>
      </c>
      <c r="I114" s="36">
        <f>SUMIFS(СВЦЭМ!$D$39:$D$782,СВЦЭМ!$A$39:$A$782,$A114,СВЦЭМ!$B$39:$B$782,I$110)+'СЕТ СН'!$I$11+СВЦЭМ!$D$10+'СЕТ СН'!$I$6-'СЕТ СН'!$I$23</f>
        <v>2671.5815777100001</v>
      </c>
      <c r="J114" s="36">
        <f>SUMIFS(СВЦЭМ!$D$39:$D$782,СВЦЭМ!$A$39:$A$782,$A114,СВЦЭМ!$B$39:$B$782,J$110)+'СЕТ СН'!$I$11+СВЦЭМ!$D$10+'СЕТ СН'!$I$6-'СЕТ СН'!$I$23</f>
        <v>2596.7483842900001</v>
      </c>
      <c r="K114" s="36">
        <f>SUMIFS(СВЦЭМ!$D$39:$D$782,СВЦЭМ!$A$39:$A$782,$A114,СВЦЭМ!$B$39:$B$782,K$110)+'СЕТ СН'!$I$11+СВЦЭМ!$D$10+'СЕТ СН'!$I$6-'СЕТ СН'!$I$23</f>
        <v>2594.3931442399999</v>
      </c>
      <c r="L114" s="36">
        <f>SUMIFS(СВЦЭМ!$D$39:$D$782,СВЦЭМ!$A$39:$A$782,$A114,СВЦЭМ!$B$39:$B$782,L$110)+'СЕТ СН'!$I$11+СВЦЭМ!$D$10+'СЕТ СН'!$I$6-'СЕТ СН'!$I$23</f>
        <v>2612.91337724</v>
      </c>
      <c r="M114" s="36">
        <f>SUMIFS(СВЦЭМ!$D$39:$D$782,СВЦЭМ!$A$39:$A$782,$A114,СВЦЭМ!$B$39:$B$782,M$110)+'СЕТ СН'!$I$11+СВЦЭМ!$D$10+'СЕТ СН'!$I$6-'СЕТ СН'!$I$23</f>
        <v>2626.9177034100003</v>
      </c>
      <c r="N114" s="36">
        <f>SUMIFS(СВЦЭМ!$D$39:$D$782,СВЦЭМ!$A$39:$A$782,$A114,СВЦЭМ!$B$39:$B$782,N$110)+'СЕТ СН'!$I$11+СВЦЭМ!$D$10+'СЕТ СН'!$I$6-'СЕТ СН'!$I$23</f>
        <v>2671.4357968000004</v>
      </c>
      <c r="O114" s="36">
        <f>SUMIFS(СВЦЭМ!$D$39:$D$782,СВЦЭМ!$A$39:$A$782,$A114,СВЦЭМ!$B$39:$B$782,O$110)+'СЕТ СН'!$I$11+СВЦЭМ!$D$10+'СЕТ СН'!$I$6-'СЕТ СН'!$I$23</f>
        <v>2696.0914432499999</v>
      </c>
      <c r="P114" s="36">
        <f>SUMIFS(СВЦЭМ!$D$39:$D$782,СВЦЭМ!$A$39:$A$782,$A114,СВЦЭМ!$B$39:$B$782,P$110)+'СЕТ СН'!$I$11+СВЦЭМ!$D$10+'СЕТ СН'!$I$6-'СЕТ СН'!$I$23</f>
        <v>2718.9915480499999</v>
      </c>
      <c r="Q114" s="36">
        <f>SUMIFS(СВЦЭМ!$D$39:$D$782,СВЦЭМ!$A$39:$A$782,$A114,СВЦЭМ!$B$39:$B$782,Q$110)+'СЕТ СН'!$I$11+СВЦЭМ!$D$10+'СЕТ СН'!$I$6-'СЕТ СН'!$I$23</f>
        <v>2725.1834598600003</v>
      </c>
      <c r="R114" s="36">
        <f>SUMIFS(СВЦЭМ!$D$39:$D$782,СВЦЭМ!$A$39:$A$782,$A114,СВЦЭМ!$B$39:$B$782,R$110)+'СЕТ СН'!$I$11+СВЦЭМ!$D$10+'СЕТ СН'!$I$6-'СЕТ СН'!$I$23</f>
        <v>2696.63859598</v>
      </c>
      <c r="S114" s="36">
        <f>SUMIFS(СВЦЭМ!$D$39:$D$782,СВЦЭМ!$A$39:$A$782,$A114,СВЦЭМ!$B$39:$B$782,S$110)+'СЕТ СН'!$I$11+СВЦЭМ!$D$10+'СЕТ СН'!$I$6-'СЕТ СН'!$I$23</f>
        <v>2645.3409184800003</v>
      </c>
      <c r="T114" s="36">
        <f>SUMIFS(СВЦЭМ!$D$39:$D$782,СВЦЭМ!$A$39:$A$782,$A114,СВЦЭМ!$B$39:$B$782,T$110)+'СЕТ СН'!$I$11+СВЦЭМ!$D$10+'СЕТ СН'!$I$6-'СЕТ СН'!$I$23</f>
        <v>2666.1330527300001</v>
      </c>
      <c r="U114" s="36">
        <f>SUMIFS(СВЦЭМ!$D$39:$D$782,СВЦЭМ!$A$39:$A$782,$A114,СВЦЭМ!$B$39:$B$782,U$110)+'СЕТ СН'!$I$11+СВЦЭМ!$D$10+'СЕТ СН'!$I$6-'СЕТ СН'!$I$23</f>
        <v>2674.2661952100002</v>
      </c>
      <c r="V114" s="36">
        <f>SUMIFS(СВЦЭМ!$D$39:$D$782,СВЦЭМ!$A$39:$A$782,$A114,СВЦЭМ!$B$39:$B$782,V$110)+'СЕТ СН'!$I$11+СВЦЭМ!$D$10+'СЕТ СН'!$I$6-'СЕТ СН'!$I$23</f>
        <v>2686.3064449500002</v>
      </c>
      <c r="W114" s="36">
        <f>SUMIFS(СВЦЭМ!$D$39:$D$782,СВЦЭМ!$A$39:$A$782,$A114,СВЦЭМ!$B$39:$B$782,W$110)+'СЕТ СН'!$I$11+СВЦЭМ!$D$10+'СЕТ СН'!$I$6-'СЕТ СН'!$I$23</f>
        <v>2727.0799015299999</v>
      </c>
      <c r="X114" s="36">
        <f>SUMIFS(СВЦЭМ!$D$39:$D$782,СВЦЭМ!$A$39:$A$782,$A114,СВЦЭМ!$B$39:$B$782,X$110)+'СЕТ СН'!$I$11+СВЦЭМ!$D$10+'СЕТ СН'!$I$6-'СЕТ СН'!$I$23</f>
        <v>2745.9872679600003</v>
      </c>
      <c r="Y114" s="36">
        <f>SUMIFS(СВЦЭМ!$D$39:$D$782,СВЦЭМ!$A$39:$A$782,$A114,СВЦЭМ!$B$39:$B$782,Y$110)+'СЕТ СН'!$I$11+СВЦЭМ!$D$10+'СЕТ СН'!$I$6-'СЕТ СН'!$I$23</f>
        <v>2768.8341804400002</v>
      </c>
    </row>
    <row r="115" spans="1:25" ht="15.75" x14ac:dyDescent="0.2">
      <c r="A115" s="35">
        <f t="shared" si="3"/>
        <v>44962</v>
      </c>
      <c r="B115" s="36">
        <f>SUMIFS(СВЦЭМ!$D$39:$D$782,СВЦЭМ!$A$39:$A$782,$A115,СВЦЭМ!$B$39:$B$782,B$110)+'СЕТ СН'!$I$11+СВЦЭМ!$D$10+'СЕТ СН'!$I$6-'СЕТ СН'!$I$23</f>
        <v>2677.6057607600001</v>
      </c>
      <c r="C115" s="36">
        <f>SUMIFS(СВЦЭМ!$D$39:$D$782,СВЦЭМ!$A$39:$A$782,$A115,СВЦЭМ!$B$39:$B$782,C$110)+'СЕТ СН'!$I$11+СВЦЭМ!$D$10+'СЕТ СН'!$I$6-'СЕТ СН'!$I$23</f>
        <v>2722.2031200500001</v>
      </c>
      <c r="D115" s="36">
        <f>SUMIFS(СВЦЭМ!$D$39:$D$782,СВЦЭМ!$A$39:$A$782,$A115,СВЦЭМ!$B$39:$B$782,D$110)+'СЕТ СН'!$I$11+СВЦЭМ!$D$10+'СЕТ СН'!$I$6-'СЕТ СН'!$I$23</f>
        <v>2721.1909205500001</v>
      </c>
      <c r="E115" s="36">
        <f>SUMIFS(СВЦЭМ!$D$39:$D$782,СВЦЭМ!$A$39:$A$782,$A115,СВЦЭМ!$B$39:$B$782,E$110)+'СЕТ СН'!$I$11+СВЦЭМ!$D$10+'СЕТ СН'!$I$6-'СЕТ СН'!$I$23</f>
        <v>2699.4665938000003</v>
      </c>
      <c r="F115" s="36">
        <f>SUMIFS(СВЦЭМ!$D$39:$D$782,СВЦЭМ!$A$39:$A$782,$A115,СВЦЭМ!$B$39:$B$782,F$110)+'СЕТ СН'!$I$11+СВЦЭМ!$D$10+'СЕТ СН'!$I$6-'СЕТ СН'!$I$23</f>
        <v>2692.2558231400003</v>
      </c>
      <c r="G115" s="36">
        <f>SUMIFS(СВЦЭМ!$D$39:$D$782,СВЦЭМ!$A$39:$A$782,$A115,СВЦЭМ!$B$39:$B$782,G$110)+'СЕТ СН'!$I$11+СВЦЭМ!$D$10+'СЕТ СН'!$I$6-'СЕТ СН'!$I$23</f>
        <v>2683.8812522900002</v>
      </c>
      <c r="H115" s="36">
        <f>SUMIFS(СВЦЭМ!$D$39:$D$782,СВЦЭМ!$A$39:$A$782,$A115,СВЦЭМ!$B$39:$B$782,H$110)+'СЕТ СН'!$I$11+СВЦЭМ!$D$10+'СЕТ СН'!$I$6-'СЕТ СН'!$I$23</f>
        <v>2645.1041635000001</v>
      </c>
      <c r="I115" s="36">
        <f>SUMIFS(СВЦЭМ!$D$39:$D$782,СВЦЭМ!$A$39:$A$782,$A115,СВЦЭМ!$B$39:$B$782,I$110)+'СЕТ СН'!$I$11+СВЦЭМ!$D$10+'СЕТ СН'!$I$6-'СЕТ СН'!$I$23</f>
        <v>2569.2496177599996</v>
      </c>
      <c r="J115" s="36">
        <f>SUMIFS(СВЦЭМ!$D$39:$D$782,СВЦЭМ!$A$39:$A$782,$A115,СВЦЭМ!$B$39:$B$782,J$110)+'СЕТ СН'!$I$11+СВЦЭМ!$D$10+'СЕТ СН'!$I$6-'СЕТ СН'!$I$23</f>
        <v>2503.4760989400002</v>
      </c>
      <c r="K115" s="36">
        <f>SUMIFS(СВЦЭМ!$D$39:$D$782,СВЦЭМ!$A$39:$A$782,$A115,СВЦЭМ!$B$39:$B$782,K$110)+'СЕТ СН'!$I$11+СВЦЭМ!$D$10+'СЕТ СН'!$I$6-'СЕТ СН'!$I$23</f>
        <v>2468.4343198299998</v>
      </c>
      <c r="L115" s="36">
        <f>SUMIFS(СВЦЭМ!$D$39:$D$782,СВЦЭМ!$A$39:$A$782,$A115,СВЦЭМ!$B$39:$B$782,L$110)+'СЕТ СН'!$I$11+СВЦЭМ!$D$10+'СЕТ СН'!$I$6-'СЕТ СН'!$I$23</f>
        <v>2464.9259843199998</v>
      </c>
      <c r="M115" s="36">
        <f>SUMIFS(СВЦЭМ!$D$39:$D$782,СВЦЭМ!$A$39:$A$782,$A115,СВЦЭМ!$B$39:$B$782,M$110)+'СЕТ СН'!$I$11+СВЦЭМ!$D$10+'СЕТ СН'!$I$6-'СЕТ СН'!$I$23</f>
        <v>2502.5186175299996</v>
      </c>
      <c r="N115" s="36">
        <f>SUMIFS(СВЦЭМ!$D$39:$D$782,СВЦЭМ!$A$39:$A$782,$A115,СВЦЭМ!$B$39:$B$782,N$110)+'СЕТ СН'!$I$11+СВЦЭМ!$D$10+'СЕТ СН'!$I$6-'СЕТ СН'!$I$23</f>
        <v>2551.2775474199998</v>
      </c>
      <c r="O115" s="36">
        <f>SUMIFS(СВЦЭМ!$D$39:$D$782,СВЦЭМ!$A$39:$A$782,$A115,СВЦЭМ!$B$39:$B$782,O$110)+'СЕТ СН'!$I$11+СВЦЭМ!$D$10+'СЕТ СН'!$I$6-'СЕТ СН'!$I$23</f>
        <v>2575.1766168499998</v>
      </c>
      <c r="P115" s="36">
        <f>SUMIFS(СВЦЭМ!$D$39:$D$782,СВЦЭМ!$A$39:$A$782,$A115,СВЦЭМ!$B$39:$B$782,P$110)+'СЕТ СН'!$I$11+СВЦЭМ!$D$10+'СЕТ СН'!$I$6-'СЕТ СН'!$I$23</f>
        <v>2641.2001841800002</v>
      </c>
      <c r="Q115" s="36">
        <f>SUMIFS(СВЦЭМ!$D$39:$D$782,СВЦЭМ!$A$39:$A$782,$A115,СВЦЭМ!$B$39:$B$782,Q$110)+'СЕТ СН'!$I$11+СВЦЭМ!$D$10+'СЕТ СН'!$I$6-'СЕТ СН'!$I$23</f>
        <v>2657.1652263200003</v>
      </c>
      <c r="R115" s="36">
        <f>SUMIFS(СВЦЭМ!$D$39:$D$782,СВЦЭМ!$A$39:$A$782,$A115,СВЦЭМ!$B$39:$B$782,R$110)+'СЕТ СН'!$I$11+СВЦЭМ!$D$10+'СЕТ СН'!$I$6-'СЕТ СН'!$I$23</f>
        <v>2630.3113203800003</v>
      </c>
      <c r="S115" s="36">
        <f>SUMIFS(СВЦЭМ!$D$39:$D$782,СВЦЭМ!$A$39:$A$782,$A115,СВЦЭМ!$B$39:$B$782,S$110)+'СЕТ СН'!$I$11+СВЦЭМ!$D$10+'СЕТ СН'!$I$6-'СЕТ СН'!$I$23</f>
        <v>2558.3133622599998</v>
      </c>
      <c r="T115" s="36">
        <f>SUMIFS(СВЦЭМ!$D$39:$D$782,СВЦЭМ!$A$39:$A$782,$A115,СВЦЭМ!$B$39:$B$782,T$110)+'СЕТ СН'!$I$11+СВЦЭМ!$D$10+'СЕТ СН'!$I$6-'СЕТ СН'!$I$23</f>
        <v>2492.4011216099998</v>
      </c>
      <c r="U115" s="36">
        <f>SUMIFS(СВЦЭМ!$D$39:$D$782,СВЦЭМ!$A$39:$A$782,$A115,СВЦЭМ!$B$39:$B$782,U$110)+'СЕТ СН'!$I$11+СВЦЭМ!$D$10+'СЕТ СН'!$I$6-'СЕТ СН'!$I$23</f>
        <v>2521.3555932499999</v>
      </c>
      <c r="V115" s="36">
        <f>SUMIFS(СВЦЭМ!$D$39:$D$782,СВЦЭМ!$A$39:$A$782,$A115,СВЦЭМ!$B$39:$B$782,V$110)+'СЕТ СН'!$I$11+СВЦЭМ!$D$10+'СЕТ СН'!$I$6-'СЕТ СН'!$I$23</f>
        <v>2539.4759103099996</v>
      </c>
      <c r="W115" s="36">
        <f>SUMIFS(СВЦЭМ!$D$39:$D$782,СВЦЭМ!$A$39:$A$782,$A115,СВЦЭМ!$B$39:$B$782,W$110)+'СЕТ СН'!$I$11+СВЦЭМ!$D$10+'СЕТ СН'!$I$6-'СЕТ СН'!$I$23</f>
        <v>2574.3492447600001</v>
      </c>
      <c r="X115" s="36">
        <f>SUMIFS(СВЦЭМ!$D$39:$D$782,СВЦЭМ!$A$39:$A$782,$A115,СВЦЭМ!$B$39:$B$782,X$110)+'СЕТ СН'!$I$11+СВЦЭМ!$D$10+'СЕТ СН'!$I$6-'СЕТ СН'!$I$23</f>
        <v>2601.9448353799999</v>
      </c>
      <c r="Y115" s="36">
        <f>SUMIFS(СВЦЭМ!$D$39:$D$782,СВЦЭМ!$A$39:$A$782,$A115,СВЦЭМ!$B$39:$B$782,Y$110)+'СЕТ СН'!$I$11+СВЦЭМ!$D$10+'СЕТ СН'!$I$6-'СЕТ СН'!$I$23</f>
        <v>2633.7892387000002</v>
      </c>
    </row>
    <row r="116" spans="1:25" ht="15.75" x14ac:dyDescent="0.2">
      <c r="A116" s="35">
        <f t="shared" si="3"/>
        <v>44963</v>
      </c>
      <c r="B116" s="36">
        <f>SUMIFS(СВЦЭМ!$D$39:$D$782,СВЦЭМ!$A$39:$A$782,$A116,СВЦЭМ!$B$39:$B$782,B$110)+'СЕТ СН'!$I$11+СВЦЭМ!$D$10+'СЕТ СН'!$I$6-'СЕТ СН'!$I$23</f>
        <v>2677.3162243800002</v>
      </c>
      <c r="C116" s="36">
        <f>SUMIFS(СВЦЭМ!$D$39:$D$782,СВЦЭМ!$A$39:$A$782,$A116,СВЦЭМ!$B$39:$B$782,C$110)+'СЕТ СН'!$I$11+СВЦЭМ!$D$10+'СЕТ СН'!$I$6-'СЕТ СН'!$I$23</f>
        <v>2723.72979734</v>
      </c>
      <c r="D116" s="36">
        <f>SUMIFS(СВЦЭМ!$D$39:$D$782,СВЦЭМ!$A$39:$A$782,$A116,СВЦЭМ!$B$39:$B$782,D$110)+'СЕТ СН'!$I$11+СВЦЭМ!$D$10+'СЕТ СН'!$I$6-'СЕТ СН'!$I$23</f>
        <v>2723.1870103900001</v>
      </c>
      <c r="E116" s="36">
        <f>SUMIFS(СВЦЭМ!$D$39:$D$782,СВЦЭМ!$A$39:$A$782,$A116,СВЦЭМ!$B$39:$B$782,E$110)+'СЕТ СН'!$I$11+СВЦЭМ!$D$10+'СЕТ СН'!$I$6-'СЕТ СН'!$I$23</f>
        <v>2703.3305917900002</v>
      </c>
      <c r="F116" s="36">
        <f>SUMIFS(СВЦЭМ!$D$39:$D$782,СВЦЭМ!$A$39:$A$782,$A116,СВЦЭМ!$B$39:$B$782,F$110)+'СЕТ СН'!$I$11+СВЦЭМ!$D$10+'СЕТ СН'!$I$6-'СЕТ СН'!$I$23</f>
        <v>2723.36048691</v>
      </c>
      <c r="G116" s="36">
        <f>SUMIFS(СВЦЭМ!$D$39:$D$782,СВЦЭМ!$A$39:$A$782,$A116,СВЦЭМ!$B$39:$B$782,G$110)+'СЕТ СН'!$I$11+СВЦЭМ!$D$10+'СЕТ СН'!$I$6-'СЕТ СН'!$I$23</f>
        <v>2654.89467694</v>
      </c>
      <c r="H116" s="36">
        <f>SUMIFS(СВЦЭМ!$D$39:$D$782,СВЦЭМ!$A$39:$A$782,$A116,СВЦЭМ!$B$39:$B$782,H$110)+'СЕТ СН'!$I$11+СВЦЭМ!$D$10+'СЕТ СН'!$I$6-'СЕТ СН'!$I$23</f>
        <v>2610.5917347099999</v>
      </c>
      <c r="I116" s="36">
        <f>SUMIFS(СВЦЭМ!$D$39:$D$782,СВЦЭМ!$A$39:$A$782,$A116,СВЦЭМ!$B$39:$B$782,I$110)+'СЕТ СН'!$I$11+СВЦЭМ!$D$10+'СЕТ СН'!$I$6-'СЕТ СН'!$I$23</f>
        <v>2566.5981848900001</v>
      </c>
      <c r="J116" s="36">
        <f>SUMIFS(СВЦЭМ!$D$39:$D$782,СВЦЭМ!$A$39:$A$782,$A116,СВЦЭМ!$B$39:$B$782,J$110)+'СЕТ СН'!$I$11+СВЦЭМ!$D$10+'СЕТ СН'!$I$6-'СЕТ СН'!$I$23</f>
        <v>2546.88903011</v>
      </c>
      <c r="K116" s="36">
        <f>SUMIFS(СВЦЭМ!$D$39:$D$782,СВЦЭМ!$A$39:$A$782,$A116,СВЦЭМ!$B$39:$B$782,K$110)+'СЕТ СН'!$I$11+СВЦЭМ!$D$10+'СЕТ СН'!$I$6-'СЕТ СН'!$I$23</f>
        <v>2560.67645077</v>
      </c>
      <c r="L116" s="36">
        <f>SUMIFS(СВЦЭМ!$D$39:$D$782,СВЦЭМ!$A$39:$A$782,$A116,СВЦЭМ!$B$39:$B$782,L$110)+'СЕТ СН'!$I$11+СВЦЭМ!$D$10+'СЕТ СН'!$I$6-'СЕТ СН'!$I$23</f>
        <v>2559.35293852</v>
      </c>
      <c r="M116" s="36">
        <f>SUMIFS(СВЦЭМ!$D$39:$D$782,СВЦЭМ!$A$39:$A$782,$A116,СВЦЭМ!$B$39:$B$782,M$110)+'СЕТ СН'!$I$11+СВЦЭМ!$D$10+'СЕТ СН'!$I$6-'СЕТ СН'!$I$23</f>
        <v>2581.3885856899997</v>
      </c>
      <c r="N116" s="36">
        <f>SUMIFS(СВЦЭМ!$D$39:$D$782,СВЦЭМ!$A$39:$A$782,$A116,СВЦЭМ!$B$39:$B$782,N$110)+'СЕТ СН'!$I$11+СВЦЭМ!$D$10+'СЕТ СН'!$I$6-'СЕТ СН'!$I$23</f>
        <v>2603.8708796000001</v>
      </c>
      <c r="O116" s="36">
        <f>SUMIFS(СВЦЭМ!$D$39:$D$782,СВЦЭМ!$A$39:$A$782,$A116,СВЦЭМ!$B$39:$B$782,O$110)+'СЕТ СН'!$I$11+СВЦЭМ!$D$10+'СЕТ СН'!$I$6-'СЕТ СН'!$I$23</f>
        <v>2604.2160464499998</v>
      </c>
      <c r="P116" s="36">
        <f>SUMIFS(СВЦЭМ!$D$39:$D$782,СВЦЭМ!$A$39:$A$782,$A116,СВЦЭМ!$B$39:$B$782,P$110)+'СЕТ СН'!$I$11+СВЦЭМ!$D$10+'СЕТ СН'!$I$6-'СЕТ СН'!$I$23</f>
        <v>2605.4213562499999</v>
      </c>
      <c r="Q116" s="36">
        <f>SUMIFS(СВЦЭМ!$D$39:$D$782,СВЦЭМ!$A$39:$A$782,$A116,СВЦЭМ!$B$39:$B$782,Q$110)+'СЕТ СН'!$I$11+СВЦЭМ!$D$10+'СЕТ СН'!$I$6-'СЕТ СН'!$I$23</f>
        <v>2599.0059854499996</v>
      </c>
      <c r="R116" s="36">
        <f>SUMIFS(СВЦЭМ!$D$39:$D$782,СВЦЭМ!$A$39:$A$782,$A116,СВЦЭМ!$B$39:$B$782,R$110)+'СЕТ СН'!$I$11+СВЦЭМ!$D$10+'СЕТ СН'!$I$6-'СЕТ СН'!$I$23</f>
        <v>2630.1361485799998</v>
      </c>
      <c r="S116" s="36">
        <f>SUMIFS(СВЦЭМ!$D$39:$D$782,СВЦЭМ!$A$39:$A$782,$A116,СВЦЭМ!$B$39:$B$782,S$110)+'СЕТ СН'!$I$11+СВЦЭМ!$D$10+'СЕТ СН'!$I$6-'СЕТ СН'!$I$23</f>
        <v>2552.6712996899996</v>
      </c>
      <c r="T116" s="36">
        <f>SUMIFS(СВЦЭМ!$D$39:$D$782,СВЦЭМ!$A$39:$A$782,$A116,СВЦЭМ!$B$39:$B$782,T$110)+'СЕТ СН'!$I$11+СВЦЭМ!$D$10+'СЕТ СН'!$I$6-'СЕТ СН'!$I$23</f>
        <v>2562.7496002999997</v>
      </c>
      <c r="U116" s="36">
        <f>SUMIFS(СВЦЭМ!$D$39:$D$782,СВЦЭМ!$A$39:$A$782,$A116,СВЦЭМ!$B$39:$B$782,U$110)+'СЕТ СН'!$I$11+СВЦЭМ!$D$10+'СЕТ СН'!$I$6-'СЕТ СН'!$I$23</f>
        <v>2573.0769186500002</v>
      </c>
      <c r="V116" s="36">
        <f>SUMIFS(СВЦЭМ!$D$39:$D$782,СВЦЭМ!$A$39:$A$782,$A116,СВЦЭМ!$B$39:$B$782,V$110)+'СЕТ СН'!$I$11+СВЦЭМ!$D$10+'СЕТ СН'!$I$6-'СЕТ СН'!$I$23</f>
        <v>2578.6609145100001</v>
      </c>
      <c r="W116" s="36">
        <f>SUMIFS(СВЦЭМ!$D$39:$D$782,СВЦЭМ!$A$39:$A$782,$A116,СВЦЭМ!$B$39:$B$782,W$110)+'СЕТ СН'!$I$11+СВЦЭМ!$D$10+'СЕТ СН'!$I$6-'СЕТ СН'!$I$23</f>
        <v>2560.38025049</v>
      </c>
      <c r="X116" s="36">
        <f>SUMIFS(СВЦЭМ!$D$39:$D$782,СВЦЭМ!$A$39:$A$782,$A116,СВЦЭМ!$B$39:$B$782,X$110)+'СЕТ СН'!$I$11+СВЦЭМ!$D$10+'СЕТ СН'!$I$6-'СЕТ СН'!$I$23</f>
        <v>2603.2343683299996</v>
      </c>
      <c r="Y116" s="36">
        <f>SUMIFS(СВЦЭМ!$D$39:$D$782,СВЦЭМ!$A$39:$A$782,$A116,СВЦЭМ!$B$39:$B$782,Y$110)+'СЕТ СН'!$I$11+СВЦЭМ!$D$10+'СЕТ СН'!$I$6-'СЕТ СН'!$I$23</f>
        <v>2633.9084057500004</v>
      </c>
    </row>
    <row r="117" spans="1:25" ht="15.75" x14ac:dyDescent="0.2">
      <c r="A117" s="35">
        <f t="shared" si="3"/>
        <v>44964</v>
      </c>
      <c r="B117" s="36">
        <f>SUMIFS(СВЦЭМ!$D$39:$D$782,СВЦЭМ!$A$39:$A$782,$A117,СВЦЭМ!$B$39:$B$782,B$110)+'СЕТ СН'!$I$11+СВЦЭМ!$D$10+'СЕТ СН'!$I$6-'СЕТ СН'!$I$23</f>
        <v>2640.44089859</v>
      </c>
      <c r="C117" s="36">
        <f>SUMIFS(СВЦЭМ!$D$39:$D$782,СВЦЭМ!$A$39:$A$782,$A117,СВЦЭМ!$B$39:$B$782,C$110)+'СЕТ СН'!$I$11+СВЦЭМ!$D$10+'СЕТ СН'!$I$6-'СЕТ СН'!$I$23</f>
        <v>2683.68268515</v>
      </c>
      <c r="D117" s="36">
        <f>SUMIFS(СВЦЭМ!$D$39:$D$782,СВЦЭМ!$A$39:$A$782,$A117,СВЦЭМ!$B$39:$B$782,D$110)+'СЕТ СН'!$I$11+СВЦЭМ!$D$10+'СЕТ СН'!$I$6-'СЕТ СН'!$I$23</f>
        <v>2680.50520861</v>
      </c>
      <c r="E117" s="36">
        <f>SUMIFS(СВЦЭМ!$D$39:$D$782,СВЦЭМ!$A$39:$A$782,$A117,СВЦЭМ!$B$39:$B$782,E$110)+'СЕТ СН'!$I$11+СВЦЭМ!$D$10+'СЕТ СН'!$I$6-'СЕТ СН'!$I$23</f>
        <v>2674.97892873</v>
      </c>
      <c r="F117" s="36">
        <f>SUMIFS(СВЦЭМ!$D$39:$D$782,СВЦЭМ!$A$39:$A$782,$A117,СВЦЭМ!$B$39:$B$782,F$110)+'СЕТ СН'!$I$11+СВЦЭМ!$D$10+'СЕТ СН'!$I$6-'СЕТ СН'!$I$23</f>
        <v>2677.8104292000003</v>
      </c>
      <c r="G117" s="36">
        <f>SUMIFS(СВЦЭМ!$D$39:$D$782,СВЦЭМ!$A$39:$A$782,$A117,СВЦЭМ!$B$39:$B$782,G$110)+'СЕТ СН'!$I$11+СВЦЭМ!$D$10+'СЕТ СН'!$I$6-'СЕТ СН'!$I$23</f>
        <v>2692.5810075100003</v>
      </c>
      <c r="H117" s="36">
        <f>SUMIFS(СВЦЭМ!$D$39:$D$782,СВЦЭМ!$A$39:$A$782,$A117,СВЦЭМ!$B$39:$B$782,H$110)+'СЕТ СН'!$I$11+СВЦЭМ!$D$10+'СЕТ СН'!$I$6-'СЕТ СН'!$I$23</f>
        <v>2641.3376942100003</v>
      </c>
      <c r="I117" s="36">
        <f>SUMIFS(СВЦЭМ!$D$39:$D$782,СВЦЭМ!$A$39:$A$782,$A117,СВЦЭМ!$B$39:$B$782,I$110)+'СЕТ СН'!$I$11+СВЦЭМ!$D$10+'СЕТ СН'!$I$6-'СЕТ СН'!$I$23</f>
        <v>2600.67127291</v>
      </c>
      <c r="J117" s="36">
        <f>SUMIFS(СВЦЭМ!$D$39:$D$782,СВЦЭМ!$A$39:$A$782,$A117,СВЦЭМ!$B$39:$B$782,J$110)+'СЕТ СН'!$I$11+СВЦЭМ!$D$10+'СЕТ СН'!$I$6-'СЕТ СН'!$I$23</f>
        <v>2548.3758114799998</v>
      </c>
      <c r="K117" s="36">
        <f>SUMIFS(СВЦЭМ!$D$39:$D$782,СВЦЭМ!$A$39:$A$782,$A117,СВЦЭМ!$B$39:$B$782,K$110)+'СЕТ СН'!$I$11+СВЦЭМ!$D$10+'СЕТ СН'!$I$6-'СЕТ СН'!$I$23</f>
        <v>2541.4168383699998</v>
      </c>
      <c r="L117" s="36">
        <f>SUMIFS(СВЦЭМ!$D$39:$D$782,СВЦЭМ!$A$39:$A$782,$A117,СВЦЭМ!$B$39:$B$782,L$110)+'СЕТ СН'!$I$11+СВЦЭМ!$D$10+'СЕТ СН'!$I$6-'СЕТ СН'!$I$23</f>
        <v>2537.17907307</v>
      </c>
      <c r="M117" s="36">
        <f>SUMIFS(СВЦЭМ!$D$39:$D$782,СВЦЭМ!$A$39:$A$782,$A117,СВЦЭМ!$B$39:$B$782,M$110)+'СЕТ СН'!$I$11+СВЦЭМ!$D$10+'СЕТ СН'!$I$6-'СЕТ СН'!$I$23</f>
        <v>2575.5532108899997</v>
      </c>
      <c r="N117" s="36">
        <f>SUMIFS(СВЦЭМ!$D$39:$D$782,СВЦЭМ!$A$39:$A$782,$A117,СВЦЭМ!$B$39:$B$782,N$110)+'СЕТ СН'!$I$11+СВЦЭМ!$D$10+'СЕТ СН'!$I$6-'СЕТ СН'!$I$23</f>
        <v>2587.6835738499999</v>
      </c>
      <c r="O117" s="36">
        <f>SUMIFS(СВЦЭМ!$D$39:$D$782,СВЦЭМ!$A$39:$A$782,$A117,СВЦЭМ!$B$39:$B$782,O$110)+'СЕТ СН'!$I$11+СВЦЭМ!$D$10+'СЕТ СН'!$I$6-'СЕТ СН'!$I$23</f>
        <v>2602.3915054499998</v>
      </c>
      <c r="P117" s="36">
        <f>SUMIFS(СВЦЭМ!$D$39:$D$782,СВЦЭМ!$A$39:$A$782,$A117,СВЦЭМ!$B$39:$B$782,P$110)+'СЕТ СН'!$I$11+СВЦЭМ!$D$10+'СЕТ СН'!$I$6-'СЕТ СН'!$I$23</f>
        <v>2620.8960113699995</v>
      </c>
      <c r="Q117" s="36">
        <f>SUMIFS(СВЦЭМ!$D$39:$D$782,СВЦЭМ!$A$39:$A$782,$A117,СВЦЭМ!$B$39:$B$782,Q$110)+'СЕТ СН'!$I$11+СВЦЭМ!$D$10+'СЕТ СН'!$I$6-'СЕТ СН'!$I$23</f>
        <v>2635.2927117899999</v>
      </c>
      <c r="R117" s="36">
        <f>SUMIFS(СВЦЭМ!$D$39:$D$782,СВЦЭМ!$A$39:$A$782,$A117,СВЦЭМ!$B$39:$B$782,R$110)+'СЕТ СН'!$I$11+СВЦЭМ!$D$10+'СЕТ СН'!$I$6-'СЕТ СН'!$I$23</f>
        <v>2635.7574591800003</v>
      </c>
      <c r="S117" s="36">
        <f>SUMIFS(СВЦЭМ!$D$39:$D$782,СВЦЭМ!$A$39:$A$782,$A117,СВЦЭМ!$B$39:$B$782,S$110)+'СЕТ СН'!$I$11+СВЦЭМ!$D$10+'СЕТ СН'!$I$6-'СЕТ СН'!$I$23</f>
        <v>2578.5296819300002</v>
      </c>
      <c r="T117" s="36">
        <f>SUMIFS(СВЦЭМ!$D$39:$D$782,СВЦЭМ!$A$39:$A$782,$A117,СВЦЭМ!$B$39:$B$782,T$110)+'СЕТ СН'!$I$11+СВЦЭМ!$D$10+'СЕТ СН'!$I$6-'СЕТ СН'!$I$23</f>
        <v>2520.4851085299997</v>
      </c>
      <c r="U117" s="36">
        <f>SUMIFS(СВЦЭМ!$D$39:$D$782,СВЦЭМ!$A$39:$A$782,$A117,СВЦЭМ!$B$39:$B$782,U$110)+'СЕТ СН'!$I$11+СВЦЭМ!$D$10+'СЕТ СН'!$I$6-'СЕТ СН'!$I$23</f>
        <v>2564.3748622499998</v>
      </c>
      <c r="V117" s="36">
        <f>SUMIFS(СВЦЭМ!$D$39:$D$782,СВЦЭМ!$A$39:$A$782,$A117,СВЦЭМ!$B$39:$B$782,V$110)+'СЕТ СН'!$I$11+СВЦЭМ!$D$10+'СЕТ СН'!$I$6-'СЕТ СН'!$I$23</f>
        <v>2565.7164070099998</v>
      </c>
      <c r="W117" s="36">
        <f>SUMIFS(СВЦЭМ!$D$39:$D$782,СВЦЭМ!$A$39:$A$782,$A117,СВЦЭМ!$B$39:$B$782,W$110)+'СЕТ СН'!$I$11+СВЦЭМ!$D$10+'СЕТ СН'!$I$6-'СЕТ СН'!$I$23</f>
        <v>2551.3981680500001</v>
      </c>
      <c r="X117" s="36">
        <f>SUMIFS(СВЦЭМ!$D$39:$D$782,СВЦЭМ!$A$39:$A$782,$A117,СВЦЭМ!$B$39:$B$782,X$110)+'СЕТ СН'!$I$11+СВЦЭМ!$D$10+'СЕТ СН'!$I$6-'СЕТ СН'!$I$23</f>
        <v>2611.14556378</v>
      </c>
      <c r="Y117" s="36">
        <f>SUMIFS(СВЦЭМ!$D$39:$D$782,СВЦЭМ!$A$39:$A$782,$A117,СВЦЭМ!$B$39:$B$782,Y$110)+'СЕТ СН'!$I$11+СВЦЭМ!$D$10+'СЕТ СН'!$I$6-'СЕТ СН'!$I$23</f>
        <v>2635.1776964400001</v>
      </c>
    </row>
    <row r="118" spans="1:25" ht="15.75" x14ac:dyDescent="0.2">
      <c r="A118" s="35">
        <f t="shared" si="3"/>
        <v>44965</v>
      </c>
      <c r="B118" s="36">
        <f>SUMIFS(СВЦЭМ!$D$39:$D$782,СВЦЭМ!$A$39:$A$782,$A118,СВЦЭМ!$B$39:$B$782,B$110)+'СЕТ СН'!$I$11+СВЦЭМ!$D$10+'СЕТ СН'!$I$6-'СЕТ СН'!$I$23</f>
        <v>2575.9953304699998</v>
      </c>
      <c r="C118" s="36">
        <f>SUMIFS(СВЦЭМ!$D$39:$D$782,СВЦЭМ!$A$39:$A$782,$A118,СВЦЭМ!$B$39:$B$782,C$110)+'СЕТ СН'!$I$11+СВЦЭМ!$D$10+'СЕТ СН'!$I$6-'СЕТ СН'!$I$23</f>
        <v>2625.2289459100002</v>
      </c>
      <c r="D118" s="36">
        <f>SUMIFS(СВЦЭМ!$D$39:$D$782,СВЦЭМ!$A$39:$A$782,$A118,СВЦЭМ!$B$39:$B$782,D$110)+'СЕТ СН'!$I$11+СВЦЭМ!$D$10+'СЕТ СН'!$I$6-'СЕТ СН'!$I$23</f>
        <v>2648.9800568999999</v>
      </c>
      <c r="E118" s="36">
        <f>SUMIFS(СВЦЭМ!$D$39:$D$782,СВЦЭМ!$A$39:$A$782,$A118,СВЦЭМ!$B$39:$B$782,E$110)+'СЕТ СН'!$I$11+СВЦЭМ!$D$10+'СЕТ СН'!$I$6-'СЕТ СН'!$I$23</f>
        <v>2669.0193802499998</v>
      </c>
      <c r="F118" s="36">
        <f>SUMIFS(СВЦЭМ!$D$39:$D$782,СВЦЭМ!$A$39:$A$782,$A118,СВЦЭМ!$B$39:$B$782,F$110)+'СЕТ СН'!$I$11+СВЦЭМ!$D$10+'СЕТ СН'!$I$6-'СЕТ СН'!$I$23</f>
        <v>2656.12374052</v>
      </c>
      <c r="G118" s="36">
        <f>SUMIFS(СВЦЭМ!$D$39:$D$782,СВЦЭМ!$A$39:$A$782,$A118,СВЦЭМ!$B$39:$B$782,G$110)+'СЕТ СН'!$I$11+СВЦЭМ!$D$10+'СЕТ СН'!$I$6-'СЕТ СН'!$I$23</f>
        <v>2650.1251939700001</v>
      </c>
      <c r="H118" s="36">
        <f>SUMIFS(СВЦЭМ!$D$39:$D$782,СВЦЭМ!$A$39:$A$782,$A118,СВЦЭМ!$B$39:$B$782,H$110)+'СЕТ СН'!$I$11+СВЦЭМ!$D$10+'СЕТ СН'!$I$6-'СЕТ СН'!$I$23</f>
        <v>2571.3154889099997</v>
      </c>
      <c r="I118" s="36">
        <f>SUMIFS(СВЦЭМ!$D$39:$D$782,СВЦЭМ!$A$39:$A$782,$A118,СВЦЭМ!$B$39:$B$782,I$110)+'СЕТ СН'!$I$11+СВЦЭМ!$D$10+'СЕТ СН'!$I$6-'СЕТ СН'!$I$23</f>
        <v>2563.3486891799998</v>
      </c>
      <c r="J118" s="36">
        <f>SUMIFS(СВЦЭМ!$D$39:$D$782,СВЦЭМ!$A$39:$A$782,$A118,СВЦЭМ!$B$39:$B$782,J$110)+'СЕТ СН'!$I$11+СВЦЭМ!$D$10+'СЕТ СН'!$I$6-'СЕТ СН'!$I$23</f>
        <v>2547.0196926199997</v>
      </c>
      <c r="K118" s="36">
        <f>SUMIFS(СВЦЭМ!$D$39:$D$782,СВЦЭМ!$A$39:$A$782,$A118,СВЦЭМ!$B$39:$B$782,K$110)+'СЕТ СН'!$I$11+СВЦЭМ!$D$10+'СЕТ СН'!$I$6-'СЕТ СН'!$I$23</f>
        <v>2569.3286311000002</v>
      </c>
      <c r="L118" s="36">
        <f>SUMIFS(СВЦЭМ!$D$39:$D$782,СВЦЭМ!$A$39:$A$782,$A118,СВЦЭМ!$B$39:$B$782,L$110)+'СЕТ СН'!$I$11+СВЦЭМ!$D$10+'СЕТ СН'!$I$6-'СЕТ СН'!$I$23</f>
        <v>2603.1480668699996</v>
      </c>
      <c r="M118" s="36">
        <f>SUMIFS(СВЦЭМ!$D$39:$D$782,СВЦЭМ!$A$39:$A$782,$A118,СВЦЭМ!$B$39:$B$782,M$110)+'СЕТ СН'!$I$11+СВЦЭМ!$D$10+'СЕТ СН'!$I$6-'СЕТ СН'!$I$23</f>
        <v>2638.2135420000004</v>
      </c>
      <c r="N118" s="36">
        <f>SUMIFS(СВЦЭМ!$D$39:$D$782,СВЦЭМ!$A$39:$A$782,$A118,СВЦЭМ!$B$39:$B$782,N$110)+'СЕТ СН'!$I$11+СВЦЭМ!$D$10+'СЕТ СН'!$I$6-'СЕТ СН'!$I$23</f>
        <v>2653.1621919200002</v>
      </c>
      <c r="O118" s="36">
        <f>SUMIFS(СВЦЭМ!$D$39:$D$782,СВЦЭМ!$A$39:$A$782,$A118,СВЦЭМ!$B$39:$B$782,O$110)+'СЕТ СН'!$I$11+СВЦЭМ!$D$10+'СЕТ СН'!$I$6-'СЕТ СН'!$I$23</f>
        <v>2660.2324608500003</v>
      </c>
      <c r="P118" s="36">
        <f>SUMIFS(СВЦЭМ!$D$39:$D$782,СВЦЭМ!$A$39:$A$782,$A118,СВЦЭМ!$B$39:$B$782,P$110)+'СЕТ СН'!$I$11+СВЦЭМ!$D$10+'СЕТ СН'!$I$6-'СЕТ СН'!$I$23</f>
        <v>2663.4227347800002</v>
      </c>
      <c r="Q118" s="36">
        <f>SUMIFS(СВЦЭМ!$D$39:$D$782,СВЦЭМ!$A$39:$A$782,$A118,СВЦЭМ!$B$39:$B$782,Q$110)+'СЕТ СН'!$I$11+СВЦЭМ!$D$10+'СЕТ СН'!$I$6-'СЕТ СН'!$I$23</f>
        <v>2662.21130232</v>
      </c>
      <c r="R118" s="36">
        <f>SUMIFS(СВЦЭМ!$D$39:$D$782,СВЦЭМ!$A$39:$A$782,$A118,СВЦЭМ!$B$39:$B$782,R$110)+'СЕТ СН'!$I$11+СВЦЭМ!$D$10+'СЕТ СН'!$I$6-'СЕТ СН'!$I$23</f>
        <v>2656.3338034100002</v>
      </c>
      <c r="S118" s="36">
        <f>SUMIFS(СВЦЭМ!$D$39:$D$782,СВЦЭМ!$A$39:$A$782,$A118,СВЦЭМ!$B$39:$B$782,S$110)+'СЕТ СН'!$I$11+СВЦЭМ!$D$10+'СЕТ СН'!$I$6-'СЕТ СН'!$I$23</f>
        <v>2651.3035346800002</v>
      </c>
      <c r="T118" s="36">
        <f>SUMIFS(СВЦЭМ!$D$39:$D$782,СВЦЭМ!$A$39:$A$782,$A118,СВЦЭМ!$B$39:$B$782,T$110)+'СЕТ СН'!$I$11+СВЦЭМ!$D$10+'СЕТ СН'!$I$6-'СЕТ СН'!$I$23</f>
        <v>2649.3274554099999</v>
      </c>
      <c r="U118" s="36">
        <f>SUMIFS(СВЦЭМ!$D$39:$D$782,СВЦЭМ!$A$39:$A$782,$A118,СВЦЭМ!$B$39:$B$782,U$110)+'СЕТ СН'!$I$11+СВЦЭМ!$D$10+'СЕТ СН'!$I$6-'СЕТ СН'!$I$23</f>
        <v>2648.9570318100004</v>
      </c>
      <c r="V118" s="36">
        <f>SUMIFS(СВЦЭМ!$D$39:$D$782,СВЦЭМ!$A$39:$A$782,$A118,СВЦЭМ!$B$39:$B$782,V$110)+'СЕТ СН'!$I$11+СВЦЭМ!$D$10+'СЕТ СН'!$I$6-'СЕТ СН'!$I$23</f>
        <v>2606.21173645</v>
      </c>
      <c r="W118" s="36">
        <f>SUMIFS(СВЦЭМ!$D$39:$D$782,СВЦЭМ!$A$39:$A$782,$A118,СВЦЭМ!$B$39:$B$782,W$110)+'СЕТ СН'!$I$11+СВЦЭМ!$D$10+'СЕТ СН'!$I$6-'СЕТ СН'!$I$23</f>
        <v>2569.5082282899998</v>
      </c>
      <c r="X118" s="36">
        <f>SUMIFS(СВЦЭМ!$D$39:$D$782,СВЦЭМ!$A$39:$A$782,$A118,СВЦЭМ!$B$39:$B$782,X$110)+'СЕТ СН'!$I$11+СВЦЭМ!$D$10+'СЕТ СН'!$I$6-'СЕТ СН'!$I$23</f>
        <v>2559.4770219799998</v>
      </c>
      <c r="Y118" s="36">
        <f>SUMIFS(СВЦЭМ!$D$39:$D$782,СВЦЭМ!$A$39:$A$782,$A118,СВЦЭМ!$B$39:$B$782,Y$110)+'СЕТ СН'!$I$11+СВЦЭМ!$D$10+'СЕТ СН'!$I$6-'СЕТ СН'!$I$23</f>
        <v>2551.4356600800002</v>
      </c>
    </row>
    <row r="119" spans="1:25" ht="15.75" x14ac:dyDescent="0.2">
      <c r="A119" s="35">
        <f t="shared" si="3"/>
        <v>44966</v>
      </c>
      <c r="B119" s="36">
        <f>SUMIFS(СВЦЭМ!$D$39:$D$782,СВЦЭМ!$A$39:$A$782,$A119,СВЦЭМ!$B$39:$B$782,B$110)+'СЕТ СН'!$I$11+СВЦЭМ!$D$10+'СЕТ СН'!$I$6-'СЕТ СН'!$I$23</f>
        <v>2453.2714539899998</v>
      </c>
      <c r="C119" s="36">
        <f>SUMIFS(СВЦЭМ!$D$39:$D$782,СВЦЭМ!$A$39:$A$782,$A119,СВЦЭМ!$B$39:$B$782,C$110)+'СЕТ СН'!$I$11+СВЦЭМ!$D$10+'СЕТ СН'!$I$6-'СЕТ СН'!$I$23</f>
        <v>2367.0650430699998</v>
      </c>
      <c r="D119" s="36">
        <f>SUMIFS(СВЦЭМ!$D$39:$D$782,СВЦЭМ!$A$39:$A$782,$A119,СВЦЭМ!$B$39:$B$782,D$110)+'СЕТ СН'!$I$11+СВЦЭМ!$D$10+'СЕТ СН'!$I$6-'СЕТ СН'!$I$23</f>
        <v>2400.91670204</v>
      </c>
      <c r="E119" s="36">
        <f>SUMIFS(СВЦЭМ!$D$39:$D$782,СВЦЭМ!$A$39:$A$782,$A119,СВЦЭМ!$B$39:$B$782,E$110)+'СЕТ СН'!$I$11+СВЦЭМ!$D$10+'СЕТ СН'!$I$6-'СЕТ СН'!$I$23</f>
        <v>2418.0820200799999</v>
      </c>
      <c r="F119" s="36">
        <f>SUMIFS(СВЦЭМ!$D$39:$D$782,СВЦЭМ!$A$39:$A$782,$A119,СВЦЭМ!$B$39:$B$782,F$110)+'СЕТ СН'!$I$11+СВЦЭМ!$D$10+'СЕТ СН'!$I$6-'СЕТ СН'!$I$23</f>
        <v>2416.7566238700001</v>
      </c>
      <c r="G119" s="36">
        <f>SUMIFS(СВЦЭМ!$D$39:$D$782,СВЦЭМ!$A$39:$A$782,$A119,СВЦЭМ!$B$39:$B$782,G$110)+'СЕТ СН'!$I$11+СВЦЭМ!$D$10+'СЕТ СН'!$I$6-'СЕТ СН'!$I$23</f>
        <v>2371.5366678399996</v>
      </c>
      <c r="H119" s="36">
        <f>SUMIFS(СВЦЭМ!$D$39:$D$782,СВЦЭМ!$A$39:$A$782,$A119,СВЦЭМ!$B$39:$B$782,H$110)+'СЕТ СН'!$I$11+СВЦЭМ!$D$10+'СЕТ СН'!$I$6-'СЕТ СН'!$I$23</f>
        <v>2343.6711922999998</v>
      </c>
      <c r="I119" s="36">
        <f>SUMIFS(СВЦЭМ!$D$39:$D$782,СВЦЭМ!$A$39:$A$782,$A119,СВЦЭМ!$B$39:$B$782,I$110)+'СЕТ СН'!$I$11+СВЦЭМ!$D$10+'СЕТ СН'!$I$6-'СЕТ СН'!$I$23</f>
        <v>2394.80330245</v>
      </c>
      <c r="J119" s="36">
        <f>SUMIFS(СВЦЭМ!$D$39:$D$782,СВЦЭМ!$A$39:$A$782,$A119,СВЦЭМ!$B$39:$B$782,J$110)+'СЕТ СН'!$I$11+СВЦЭМ!$D$10+'СЕТ СН'!$I$6-'СЕТ СН'!$I$23</f>
        <v>2377.6658436099997</v>
      </c>
      <c r="K119" s="36">
        <f>SUMIFS(СВЦЭМ!$D$39:$D$782,СВЦЭМ!$A$39:$A$782,$A119,СВЦЭМ!$B$39:$B$782,K$110)+'СЕТ СН'!$I$11+СВЦЭМ!$D$10+'СЕТ СН'!$I$6-'СЕТ СН'!$I$23</f>
        <v>2380.3450002099999</v>
      </c>
      <c r="L119" s="36">
        <f>SUMIFS(СВЦЭМ!$D$39:$D$782,СВЦЭМ!$A$39:$A$782,$A119,СВЦЭМ!$B$39:$B$782,L$110)+'СЕТ СН'!$I$11+СВЦЭМ!$D$10+'СЕТ СН'!$I$6-'СЕТ СН'!$I$23</f>
        <v>2435.7714002499997</v>
      </c>
      <c r="M119" s="36">
        <f>SUMIFS(СВЦЭМ!$D$39:$D$782,СВЦЭМ!$A$39:$A$782,$A119,СВЦЭМ!$B$39:$B$782,M$110)+'СЕТ СН'!$I$11+СВЦЭМ!$D$10+'СЕТ СН'!$I$6-'СЕТ СН'!$I$23</f>
        <v>2480.3537679399997</v>
      </c>
      <c r="N119" s="36">
        <f>SUMIFS(СВЦЭМ!$D$39:$D$782,СВЦЭМ!$A$39:$A$782,$A119,СВЦЭМ!$B$39:$B$782,N$110)+'СЕТ СН'!$I$11+СВЦЭМ!$D$10+'СЕТ СН'!$I$6-'СЕТ СН'!$I$23</f>
        <v>2528.3697751</v>
      </c>
      <c r="O119" s="36">
        <f>SUMIFS(СВЦЭМ!$D$39:$D$782,СВЦЭМ!$A$39:$A$782,$A119,СВЦЭМ!$B$39:$B$782,O$110)+'СЕТ СН'!$I$11+СВЦЭМ!$D$10+'СЕТ СН'!$I$6-'СЕТ СН'!$I$23</f>
        <v>2527.2463192699997</v>
      </c>
      <c r="P119" s="36">
        <f>SUMIFS(СВЦЭМ!$D$39:$D$782,СВЦЭМ!$A$39:$A$782,$A119,СВЦЭМ!$B$39:$B$782,P$110)+'СЕТ СН'!$I$11+СВЦЭМ!$D$10+'СЕТ СН'!$I$6-'СЕТ СН'!$I$23</f>
        <v>2524.4375773900001</v>
      </c>
      <c r="Q119" s="36">
        <f>SUMIFS(СВЦЭМ!$D$39:$D$782,СВЦЭМ!$A$39:$A$782,$A119,СВЦЭМ!$B$39:$B$782,Q$110)+'СЕТ СН'!$I$11+СВЦЭМ!$D$10+'СЕТ СН'!$I$6-'СЕТ СН'!$I$23</f>
        <v>2522.6337929699998</v>
      </c>
      <c r="R119" s="36">
        <f>SUMIFS(СВЦЭМ!$D$39:$D$782,СВЦЭМ!$A$39:$A$782,$A119,СВЦЭМ!$B$39:$B$782,R$110)+'СЕТ СН'!$I$11+СВЦЭМ!$D$10+'СЕТ СН'!$I$6-'СЕТ СН'!$I$23</f>
        <v>2519.2615437899999</v>
      </c>
      <c r="S119" s="36">
        <f>SUMIFS(СВЦЭМ!$D$39:$D$782,СВЦЭМ!$A$39:$A$782,$A119,СВЦЭМ!$B$39:$B$782,S$110)+'СЕТ СН'!$I$11+СВЦЭМ!$D$10+'СЕТ СН'!$I$6-'СЕТ СН'!$I$23</f>
        <v>2518.5094769199995</v>
      </c>
      <c r="T119" s="36">
        <f>SUMIFS(СВЦЭМ!$D$39:$D$782,СВЦЭМ!$A$39:$A$782,$A119,СВЦЭМ!$B$39:$B$782,T$110)+'СЕТ СН'!$I$11+СВЦЭМ!$D$10+'СЕТ СН'!$I$6-'СЕТ СН'!$I$23</f>
        <v>2482.1668928700001</v>
      </c>
      <c r="U119" s="36">
        <f>SUMIFS(СВЦЭМ!$D$39:$D$782,СВЦЭМ!$A$39:$A$782,$A119,СВЦЭМ!$B$39:$B$782,U$110)+'СЕТ СН'!$I$11+СВЦЭМ!$D$10+'СЕТ СН'!$I$6-'СЕТ СН'!$I$23</f>
        <v>2458.3328136</v>
      </c>
      <c r="V119" s="36">
        <f>SUMIFS(СВЦЭМ!$D$39:$D$782,СВЦЭМ!$A$39:$A$782,$A119,СВЦЭМ!$B$39:$B$782,V$110)+'СЕТ СН'!$I$11+СВЦЭМ!$D$10+'СЕТ СН'!$I$6-'СЕТ СН'!$I$23</f>
        <v>2450.2011112299997</v>
      </c>
      <c r="W119" s="36">
        <f>SUMIFS(СВЦЭМ!$D$39:$D$782,СВЦЭМ!$A$39:$A$782,$A119,СВЦЭМ!$B$39:$B$782,W$110)+'СЕТ СН'!$I$11+СВЦЭМ!$D$10+'СЕТ СН'!$I$6-'СЕТ СН'!$I$23</f>
        <v>2426.9973697599999</v>
      </c>
      <c r="X119" s="36">
        <f>SUMIFS(СВЦЭМ!$D$39:$D$782,СВЦЭМ!$A$39:$A$782,$A119,СВЦЭМ!$B$39:$B$782,X$110)+'СЕТ СН'!$I$11+СВЦЭМ!$D$10+'СЕТ СН'!$I$6-'СЕТ СН'!$I$23</f>
        <v>2413.1840634700002</v>
      </c>
      <c r="Y119" s="36">
        <f>SUMIFS(СВЦЭМ!$D$39:$D$782,СВЦЭМ!$A$39:$A$782,$A119,СВЦЭМ!$B$39:$B$782,Y$110)+'СЕТ СН'!$I$11+СВЦЭМ!$D$10+'СЕТ СН'!$I$6-'СЕТ СН'!$I$23</f>
        <v>2404.3782594899999</v>
      </c>
    </row>
    <row r="120" spans="1:25" ht="15.75" x14ac:dyDescent="0.2">
      <c r="A120" s="35">
        <f t="shared" si="3"/>
        <v>44967</v>
      </c>
      <c r="B120" s="36">
        <f>SUMIFS(СВЦЭМ!$D$39:$D$782,СВЦЭМ!$A$39:$A$782,$A120,СВЦЭМ!$B$39:$B$782,B$110)+'СЕТ СН'!$I$11+СВЦЭМ!$D$10+'СЕТ СН'!$I$6-'СЕТ СН'!$I$23</f>
        <v>2455.8893041399997</v>
      </c>
      <c r="C120" s="36">
        <f>SUMIFS(СВЦЭМ!$D$39:$D$782,СВЦЭМ!$A$39:$A$782,$A120,СВЦЭМ!$B$39:$B$782,C$110)+'СЕТ СН'!$I$11+СВЦЭМ!$D$10+'СЕТ СН'!$I$6-'СЕТ СН'!$I$23</f>
        <v>2480.68147013</v>
      </c>
      <c r="D120" s="36">
        <f>SUMIFS(СВЦЭМ!$D$39:$D$782,СВЦЭМ!$A$39:$A$782,$A120,СВЦЭМ!$B$39:$B$782,D$110)+'СЕТ СН'!$I$11+СВЦЭМ!$D$10+'СЕТ СН'!$I$6-'СЕТ СН'!$I$23</f>
        <v>2472.1688700099999</v>
      </c>
      <c r="E120" s="36">
        <f>SUMIFS(СВЦЭМ!$D$39:$D$782,СВЦЭМ!$A$39:$A$782,$A120,СВЦЭМ!$B$39:$B$782,E$110)+'СЕТ СН'!$I$11+СВЦЭМ!$D$10+'СЕТ СН'!$I$6-'СЕТ СН'!$I$23</f>
        <v>2508.8960426499998</v>
      </c>
      <c r="F120" s="36">
        <f>SUMIFS(СВЦЭМ!$D$39:$D$782,СВЦЭМ!$A$39:$A$782,$A120,СВЦЭМ!$B$39:$B$782,F$110)+'СЕТ СН'!$I$11+СВЦЭМ!$D$10+'СЕТ СН'!$I$6-'СЕТ СН'!$I$23</f>
        <v>2492.4487525200002</v>
      </c>
      <c r="G120" s="36">
        <f>SUMIFS(СВЦЭМ!$D$39:$D$782,СВЦЭМ!$A$39:$A$782,$A120,СВЦЭМ!$B$39:$B$782,G$110)+'СЕТ СН'!$I$11+СВЦЭМ!$D$10+'СЕТ СН'!$I$6-'СЕТ СН'!$I$23</f>
        <v>2462.1896511099999</v>
      </c>
      <c r="H120" s="36">
        <f>SUMIFS(СВЦЭМ!$D$39:$D$782,СВЦЭМ!$A$39:$A$782,$A120,СВЦЭМ!$B$39:$B$782,H$110)+'СЕТ СН'!$I$11+СВЦЭМ!$D$10+'СЕТ СН'!$I$6-'СЕТ СН'!$I$23</f>
        <v>2529.0740165999996</v>
      </c>
      <c r="I120" s="36">
        <f>SUMIFS(СВЦЭМ!$D$39:$D$782,СВЦЭМ!$A$39:$A$782,$A120,СВЦЭМ!$B$39:$B$782,I$110)+'СЕТ СН'!$I$11+СВЦЭМ!$D$10+'СЕТ СН'!$I$6-'СЕТ СН'!$I$23</f>
        <v>2512.6307540799999</v>
      </c>
      <c r="J120" s="36">
        <f>SUMIFS(СВЦЭМ!$D$39:$D$782,СВЦЭМ!$A$39:$A$782,$A120,СВЦЭМ!$B$39:$B$782,J$110)+'СЕТ СН'!$I$11+СВЦЭМ!$D$10+'СЕТ СН'!$I$6-'СЕТ СН'!$I$23</f>
        <v>2497.00442858</v>
      </c>
      <c r="K120" s="36">
        <f>SUMIFS(СВЦЭМ!$D$39:$D$782,СВЦЭМ!$A$39:$A$782,$A120,СВЦЭМ!$B$39:$B$782,K$110)+'СЕТ СН'!$I$11+СВЦЭМ!$D$10+'СЕТ СН'!$I$6-'СЕТ СН'!$I$23</f>
        <v>2490.2053636299997</v>
      </c>
      <c r="L120" s="36">
        <f>SUMIFS(СВЦЭМ!$D$39:$D$782,СВЦЭМ!$A$39:$A$782,$A120,СВЦЭМ!$B$39:$B$782,L$110)+'СЕТ СН'!$I$11+СВЦЭМ!$D$10+'СЕТ СН'!$I$6-'СЕТ СН'!$I$23</f>
        <v>2489.2866486599996</v>
      </c>
      <c r="M120" s="36">
        <f>SUMIFS(СВЦЭМ!$D$39:$D$782,СВЦЭМ!$A$39:$A$782,$A120,СВЦЭМ!$B$39:$B$782,M$110)+'СЕТ СН'!$I$11+СВЦЭМ!$D$10+'СЕТ СН'!$I$6-'СЕТ СН'!$I$23</f>
        <v>2506.0852292499999</v>
      </c>
      <c r="N120" s="36">
        <f>SUMIFS(СВЦЭМ!$D$39:$D$782,СВЦЭМ!$A$39:$A$782,$A120,СВЦЭМ!$B$39:$B$782,N$110)+'СЕТ СН'!$I$11+СВЦЭМ!$D$10+'СЕТ СН'!$I$6-'СЕТ СН'!$I$23</f>
        <v>2499.42057669</v>
      </c>
      <c r="O120" s="36">
        <f>SUMIFS(СВЦЭМ!$D$39:$D$782,СВЦЭМ!$A$39:$A$782,$A120,СВЦЭМ!$B$39:$B$782,O$110)+'СЕТ СН'!$I$11+СВЦЭМ!$D$10+'СЕТ СН'!$I$6-'СЕТ СН'!$I$23</f>
        <v>2475.1435743699999</v>
      </c>
      <c r="P120" s="36">
        <f>SUMIFS(СВЦЭМ!$D$39:$D$782,СВЦЭМ!$A$39:$A$782,$A120,СВЦЭМ!$B$39:$B$782,P$110)+'СЕТ СН'!$I$11+СВЦЭМ!$D$10+'СЕТ СН'!$I$6-'СЕТ СН'!$I$23</f>
        <v>2479.5383720299997</v>
      </c>
      <c r="Q120" s="36">
        <f>SUMIFS(СВЦЭМ!$D$39:$D$782,СВЦЭМ!$A$39:$A$782,$A120,СВЦЭМ!$B$39:$B$782,Q$110)+'СЕТ СН'!$I$11+СВЦЭМ!$D$10+'СЕТ СН'!$I$6-'СЕТ СН'!$I$23</f>
        <v>2476.15727806</v>
      </c>
      <c r="R120" s="36">
        <f>SUMIFS(СВЦЭМ!$D$39:$D$782,СВЦЭМ!$A$39:$A$782,$A120,СВЦЭМ!$B$39:$B$782,R$110)+'СЕТ СН'!$I$11+СВЦЭМ!$D$10+'СЕТ СН'!$I$6-'СЕТ СН'!$I$23</f>
        <v>2436.2716109899998</v>
      </c>
      <c r="S120" s="36">
        <f>SUMIFS(СВЦЭМ!$D$39:$D$782,СВЦЭМ!$A$39:$A$782,$A120,СВЦЭМ!$B$39:$B$782,S$110)+'СЕТ СН'!$I$11+СВЦЭМ!$D$10+'СЕТ СН'!$I$6-'СЕТ СН'!$I$23</f>
        <v>2473.0935406299996</v>
      </c>
      <c r="T120" s="36">
        <f>SUMIFS(СВЦЭМ!$D$39:$D$782,СВЦЭМ!$A$39:$A$782,$A120,СВЦЭМ!$B$39:$B$782,T$110)+'СЕТ СН'!$I$11+СВЦЭМ!$D$10+'СЕТ СН'!$I$6-'СЕТ СН'!$I$23</f>
        <v>2471.7106609499997</v>
      </c>
      <c r="U120" s="36">
        <f>SUMIFS(СВЦЭМ!$D$39:$D$782,СВЦЭМ!$A$39:$A$782,$A120,СВЦЭМ!$B$39:$B$782,U$110)+'СЕТ СН'!$I$11+СВЦЭМ!$D$10+'СЕТ СН'!$I$6-'СЕТ СН'!$I$23</f>
        <v>2470.1162725300001</v>
      </c>
      <c r="V120" s="36">
        <f>SUMIFS(СВЦЭМ!$D$39:$D$782,СВЦЭМ!$A$39:$A$782,$A120,СВЦЭМ!$B$39:$B$782,V$110)+'СЕТ СН'!$I$11+СВЦЭМ!$D$10+'СЕТ СН'!$I$6-'СЕТ СН'!$I$23</f>
        <v>2473.7819682299996</v>
      </c>
      <c r="W120" s="36">
        <f>SUMIFS(СВЦЭМ!$D$39:$D$782,СВЦЭМ!$A$39:$A$782,$A120,СВЦЭМ!$B$39:$B$782,W$110)+'СЕТ СН'!$I$11+СВЦЭМ!$D$10+'СЕТ СН'!$I$6-'СЕТ СН'!$I$23</f>
        <v>2470.7552512900002</v>
      </c>
      <c r="X120" s="36">
        <f>SUMIFS(СВЦЭМ!$D$39:$D$782,СВЦЭМ!$A$39:$A$782,$A120,СВЦЭМ!$B$39:$B$782,X$110)+'СЕТ СН'!$I$11+СВЦЭМ!$D$10+'СЕТ СН'!$I$6-'СЕТ СН'!$I$23</f>
        <v>2452.4579610199999</v>
      </c>
      <c r="Y120" s="36">
        <f>SUMIFS(СВЦЭМ!$D$39:$D$782,СВЦЭМ!$A$39:$A$782,$A120,СВЦЭМ!$B$39:$B$782,Y$110)+'СЕТ СН'!$I$11+СВЦЭМ!$D$10+'СЕТ СН'!$I$6-'СЕТ СН'!$I$23</f>
        <v>2455.1432945299998</v>
      </c>
    </row>
    <row r="121" spans="1:25" ht="15.75" x14ac:dyDescent="0.2">
      <c r="A121" s="35">
        <f t="shared" si="3"/>
        <v>44968</v>
      </c>
      <c r="B121" s="36">
        <f>SUMIFS(СВЦЭМ!$D$39:$D$782,СВЦЭМ!$A$39:$A$782,$A121,СВЦЭМ!$B$39:$B$782,B$110)+'СЕТ СН'!$I$11+СВЦЭМ!$D$10+'СЕТ СН'!$I$6-'СЕТ СН'!$I$23</f>
        <v>2694.1464061700003</v>
      </c>
      <c r="C121" s="36">
        <f>SUMIFS(СВЦЭМ!$D$39:$D$782,СВЦЭМ!$A$39:$A$782,$A121,СВЦЭМ!$B$39:$B$782,C$110)+'СЕТ СН'!$I$11+СВЦЭМ!$D$10+'СЕТ СН'!$I$6-'СЕТ СН'!$I$23</f>
        <v>2746.7047926300002</v>
      </c>
      <c r="D121" s="36">
        <f>SUMIFS(СВЦЭМ!$D$39:$D$782,СВЦЭМ!$A$39:$A$782,$A121,СВЦЭМ!$B$39:$B$782,D$110)+'СЕТ СН'!$I$11+СВЦЭМ!$D$10+'СЕТ СН'!$I$6-'СЕТ СН'!$I$23</f>
        <v>2762.3836261000001</v>
      </c>
      <c r="E121" s="36">
        <f>SUMIFS(СВЦЭМ!$D$39:$D$782,СВЦЭМ!$A$39:$A$782,$A121,СВЦЭМ!$B$39:$B$782,E$110)+'СЕТ СН'!$I$11+СВЦЭМ!$D$10+'СЕТ СН'!$I$6-'СЕТ СН'!$I$23</f>
        <v>2764.5302431600003</v>
      </c>
      <c r="F121" s="36">
        <f>SUMIFS(СВЦЭМ!$D$39:$D$782,СВЦЭМ!$A$39:$A$782,$A121,СВЦЭМ!$B$39:$B$782,F$110)+'СЕТ СН'!$I$11+СВЦЭМ!$D$10+'СЕТ СН'!$I$6-'СЕТ СН'!$I$23</f>
        <v>2757.5602597300003</v>
      </c>
      <c r="G121" s="36">
        <f>SUMIFS(СВЦЭМ!$D$39:$D$782,СВЦЭМ!$A$39:$A$782,$A121,СВЦЭМ!$B$39:$B$782,G$110)+'СЕТ СН'!$I$11+СВЦЭМ!$D$10+'СЕТ СН'!$I$6-'СЕТ СН'!$I$23</f>
        <v>2741.8625411400003</v>
      </c>
      <c r="H121" s="36">
        <f>SUMIFS(СВЦЭМ!$D$39:$D$782,СВЦЭМ!$A$39:$A$782,$A121,СВЦЭМ!$B$39:$B$782,H$110)+'СЕТ СН'!$I$11+СВЦЭМ!$D$10+'СЕТ СН'!$I$6-'СЕТ СН'!$I$23</f>
        <v>2677.0514812700003</v>
      </c>
      <c r="I121" s="36">
        <f>SUMIFS(СВЦЭМ!$D$39:$D$782,СВЦЭМ!$A$39:$A$782,$A121,СВЦЭМ!$B$39:$B$782,I$110)+'СЕТ СН'!$I$11+СВЦЭМ!$D$10+'СЕТ СН'!$I$6-'СЕТ СН'!$I$23</f>
        <v>2601.5233074199996</v>
      </c>
      <c r="J121" s="36">
        <f>SUMIFS(СВЦЭМ!$D$39:$D$782,СВЦЭМ!$A$39:$A$782,$A121,СВЦЭМ!$B$39:$B$782,J$110)+'СЕТ СН'!$I$11+СВЦЭМ!$D$10+'СЕТ СН'!$I$6-'СЕТ СН'!$I$23</f>
        <v>2559.7852766199999</v>
      </c>
      <c r="K121" s="36">
        <f>SUMIFS(СВЦЭМ!$D$39:$D$782,СВЦЭМ!$A$39:$A$782,$A121,СВЦЭМ!$B$39:$B$782,K$110)+'СЕТ СН'!$I$11+СВЦЭМ!$D$10+'СЕТ СН'!$I$6-'СЕТ СН'!$I$23</f>
        <v>2499.2140048199999</v>
      </c>
      <c r="L121" s="36">
        <f>SUMIFS(СВЦЭМ!$D$39:$D$782,СВЦЭМ!$A$39:$A$782,$A121,СВЦЭМ!$B$39:$B$782,L$110)+'СЕТ СН'!$I$11+СВЦЭМ!$D$10+'СЕТ СН'!$I$6-'СЕТ СН'!$I$23</f>
        <v>2506.8240016199998</v>
      </c>
      <c r="M121" s="36">
        <f>SUMIFS(СВЦЭМ!$D$39:$D$782,СВЦЭМ!$A$39:$A$782,$A121,СВЦЭМ!$B$39:$B$782,M$110)+'СЕТ СН'!$I$11+СВЦЭМ!$D$10+'СЕТ СН'!$I$6-'СЕТ СН'!$I$23</f>
        <v>2534.7389453699998</v>
      </c>
      <c r="N121" s="36">
        <f>SUMIFS(СВЦЭМ!$D$39:$D$782,СВЦЭМ!$A$39:$A$782,$A121,СВЦЭМ!$B$39:$B$782,N$110)+'СЕТ СН'!$I$11+СВЦЭМ!$D$10+'СЕТ СН'!$I$6-'СЕТ СН'!$I$23</f>
        <v>2577.5310132499999</v>
      </c>
      <c r="O121" s="36">
        <f>SUMIFS(СВЦЭМ!$D$39:$D$782,СВЦЭМ!$A$39:$A$782,$A121,СВЦЭМ!$B$39:$B$782,O$110)+'СЕТ СН'!$I$11+СВЦЭМ!$D$10+'СЕТ СН'!$I$6-'СЕТ СН'!$I$23</f>
        <v>2607.9280650800001</v>
      </c>
      <c r="P121" s="36">
        <f>SUMIFS(СВЦЭМ!$D$39:$D$782,СВЦЭМ!$A$39:$A$782,$A121,СВЦЭМ!$B$39:$B$782,P$110)+'СЕТ СН'!$I$11+СВЦЭМ!$D$10+'СЕТ СН'!$I$6-'СЕТ СН'!$I$23</f>
        <v>2632.4648892499999</v>
      </c>
      <c r="Q121" s="36">
        <f>SUMIFS(СВЦЭМ!$D$39:$D$782,СВЦЭМ!$A$39:$A$782,$A121,СВЦЭМ!$B$39:$B$782,Q$110)+'СЕТ СН'!$I$11+СВЦЭМ!$D$10+'СЕТ СН'!$I$6-'СЕТ СН'!$I$23</f>
        <v>2639.74468372</v>
      </c>
      <c r="R121" s="36">
        <f>SUMIFS(СВЦЭМ!$D$39:$D$782,СВЦЭМ!$A$39:$A$782,$A121,СВЦЭМ!$B$39:$B$782,R$110)+'СЕТ СН'!$I$11+СВЦЭМ!$D$10+'СЕТ СН'!$I$6-'СЕТ СН'!$I$23</f>
        <v>2616.1098359099997</v>
      </c>
      <c r="S121" s="36">
        <f>SUMIFS(СВЦЭМ!$D$39:$D$782,СВЦЭМ!$A$39:$A$782,$A121,СВЦЭМ!$B$39:$B$782,S$110)+'СЕТ СН'!$I$11+СВЦЭМ!$D$10+'СЕТ СН'!$I$6-'СЕТ СН'!$I$23</f>
        <v>2559.6289955000002</v>
      </c>
      <c r="T121" s="36">
        <f>SUMIFS(СВЦЭМ!$D$39:$D$782,СВЦЭМ!$A$39:$A$782,$A121,СВЦЭМ!$B$39:$B$782,T$110)+'СЕТ СН'!$I$11+СВЦЭМ!$D$10+'СЕТ СН'!$I$6-'СЕТ СН'!$I$23</f>
        <v>2534.7694371999996</v>
      </c>
      <c r="U121" s="36">
        <f>SUMIFS(СВЦЭМ!$D$39:$D$782,СВЦЭМ!$A$39:$A$782,$A121,СВЦЭМ!$B$39:$B$782,U$110)+'СЕТ СН'!$I$11+СВЦЭМ!$D$10+'СЕТ СН'!$I$6-'СЕТ СН'!$I$23</f>
        <v>2551.4687213099996</v>
      </c>
      <c r="V121" s="36">
        <f>SUMIFS(СВЦЭМ!$D$39:$D$782,СВЦЭМ!$A$39:$A$782,$A121,СВЦЭМ!$B$39:$B$782,V$110)+'СЕТ СН'!$I$11+СВЦЭМ!$D$10+'СЕТ СН'!$I$6-'СЕТ СН'!$I$23</f>
        <v>2582.8231137399998</v>
      </c>
      <c r="W121" s="36">
        <f>SUMIFS(СВЦЭМ!$D$39:$D$782,СВЦЭМ!$A$39:$A$782,$A121,СВЦЭМ!$B$39:$B$782,W$110)+'СЕТ СН'!$I$11+СВЦЭМ!$D$10+'СЕТ СН'!$I$6-'СЕТ СН'!$I$23</f>
        <v>2619.2667154699998</v>
      </c>
      <c r="X121" s="36">
        <f>SUMIFS(СВЦЭМ!$D$39:$D$782,СВЦЭМ!$A$39:$A$782,$A121,СВЦЭМ!$B$39:$B$782,X$110)+'СЕТ СН'!$I$11+СВЦЭМ!$D$10+'СЕТ СН'!$I$6-'СЕТ СН'!$I$23</f>
        <v>2656.9198280500004</v>
      </c>
      <c r="Y121" s="36">
        <f>SUMIFS(СВЦЭМ!$D$39:$D$782,СВЦЭМ!$A$39:$A$782,$A121,СВЦЭМ!$B$39:$B$782,Y$110)+'СЕТ СН'!$I$11+СВЦЭМ!$D$10+'СЕТ СН'!$I$6-'СЕТ СН'!$I$23</f>
        <v>2710.34862329</v>
      </c>
    </row>
    <row r="122" spans="1:25" ht="15.75" x14ac:dyDescent="0.2">
      <c r="A122" s="35">
        <f t="shared" si="3"/>
        <v>44969</v>
      </c>
      <c r="B122" s="36">
        <f>SUMIFS(СВЦЭМ!$D$39:$D$782,СВЦЭМ!$A$39:$A$782,$A122,СВЦЭМ!$B$39:$B$782,B$110)+'СЕТ СН'!$I$11+СВЦЭМ!$D$10+'СЕТ СН'!$I$6-'СЕТ СН'!$I$23</f>
        <v>2573.2305038200002</v>
      </c>
      <c r="C122" s="36">
        <f>SUMIFS(СВЦЭМ!$D$39:$D$782,СВЦЭМ!$A$39:$A$782,$A122,СВЦЭМ!$B$39:$B$782,C$110)+'СЕТ СН'!$I$11+СВЦЭМ!$D$10+'СЕТ СН'!$I$6-'СЕТ СН'!$I$23</f>
        <v>2665.1203227100004</v>
      </c>
      <c r="D122" s="36">
        <f>SUMIFS(СВЦЭМ!$D$39:$D$782,СВЦЭМ!$A$39:$A$782,$A122,СВЦЭМ!$B$39:$B$782,D$110)+'СЕТ СН'!$I$11+СВЦЭМ!$D$10+'СЕТ СН'!$I$6-'СЕТ СН'!$I$23</f>
        <v>2664.1716591900004</v>
      </c>
      <c r="E122" s="36">
        <f>SUMIFS(СВЦЭМ!$D$39:$D$782,СВЦЭМ!$A$39:$A$782,$A122,СВЦЭМ!$B$39:$B$782,E$110)+'СЕТ СН'!$I$11+СВЦЭМ!$D$10+'СЕТ СН'!$I$6-'СЕТ СН'!$I$23</f>
        <v>2624.6004881600002</v>
      </c>
      <c r="F122" s="36">
        <f>SUMIFS(СВЦЭМ!$D$39:$D$782,СВЦЭМ!$A$39:$A$782,$A122,СВЦЭМ!$B$39:$B$782,F$110)+'СЕТ СН'!$I$11+СВЦЭМ!$D$10+'СЕТ СН'!$I$6-'СЕТ СН'!$I$23</f>
        <v>2670.97927368</v>
      </c>
      <c r="G122" s="36">
        <f>SUMIFS(СВЦЭМ!$D$39:$D$782,СВЦЭМ!$A$39:$A$782,$A122,СВЦЭМ!$B$39:$B$782,G$110)+'СЕТ СН'!$I$11+СВЦЭМ!$D$10+'СЕТ СН'!$I$6-'СЕТ СН'!$I$23</f>
        <v>2678.8446302800003</v>
      </c>
      <c r="H122" s="36">
        <f>SUMIFS(СВЦЭМ!$D$39:$D$782,СВЦЭМ!$A$39:$A$782,$A122,СВЦЭМ!$B$39:$B$782,H$110)+'СЕТ СН'!$I$11+СВЦЭМ!$D$10+'СЕТ СН'!$I$6-'СЕТ СН'!$I$23</f>
        <v>2671.5243676600003</v>
      </c>
      <c r="I122" s="36">
        <f>SUMIFS(СВЦЭМ!$D$39:$D$782,СВЦЭМ!$A$39:$A$782,$A122,СВЦЭМ!$B$39:$B$782,I$110)+'СЕТ СН'!$I$11+СВЦЭМ!$D$10+'СЕТ СН'!$I$6-'СЕТ СН'!$I$23</f>
        <v>2676.1619085000002</v>
      </c>
      <c r="J122" s="36">
        <f>SUMIFS(СВЦЭМ!$D$39:$D$782,СВЦЭМ!$A$39:$A$782,$A122,СВЦЭМ!$B$39:$B$782,J$110)+'СЕТ СН'!$I$11+СВЦЭМ!$D$10+'СЕТ СН'!$I$6-'СЕТ СН'!$I$23</f>
        <v>2665.70821879</v>
      </c>
      <c r="K122" s="36">
        <f>SUMIFS(СВЦЭМ!$D$39:$D$782,СВЦЭМ!$A$39:$A$782,$A122,СВЦЭМ!$B$39:$B$782,K$110)+'СЕТ СН'!$I$11+СВЦЭМ!$D$10+'СЕТ СН'!$I$6-'СЕТ СН'!$I$23</f>
        <v>2585.8062295499999</v>
      </c>
      <c r="L122" s="36">
        <f>SUMIFS(СВЦЭМ!$D$39:$D$782,СВЦЭМ!$A$39:$A$782,$A122,СВЦЭМ!$B$39:$B$782,L$110)+'СЕТ СН'!$I$11+СВЦЭМ!$D$10+'СЕТ СН'!$I$6-'СЕТ СН'!$I$23</f>
        <v>2541.3375701099999</v>
      </c>
      <c r="M122" s="36">
        <f>SUMIFS(СВЦЭМ!$D$39:$D$782,СВЦЭМ!$A$39:$A$782,$A122,СВЦЭМ!$B$39:$B$782,M$110)+'СЕТ СН'!$I$11+СВЦЭМ!$D$10+'СЕТ СН'!$I$6-'СЕТ СН'!$I$23</f>
        <v>2540.3938495900002</v>
      </c>
      <c r="N122" s="36">
        <f>SUMIFS(СВЦЭМ!$D$39:$D$782,СВЦЭМ!$A$39:$A$782,$A122,СВЦЭМ!$B$39:$B$782,N$110)+'СЕТ СН'!$I$11+СВЦЭМ!$D$10+'СЕТ СН'!$I$6-'СЕТ СН'!$I$23</f>
        <v>2557.2789407299997</v>
      </c>
      <c r="O122" s="36">
        <f>SUMIFS(СВЦЭМ!$D$39:$D$782,СВЦЭМ!$A$39:$A$782,$A122,СВЦЭМ!$B$39:$B$782,O$110)+'СЕТ СН'!$I$11+СВЦЭМ!$D$10+'СЕТ СН'!$I$6-'СЕТ СН'!$I$23</f>
        <v>2597.8596362999997</v>
      </c>
      <c r="P122" s="36">
        <f>SUMIFS(СВЦЭМ!$D$39:$D$782,СВЦЭМ!$A$39:$A$782,$A122,СВЦЭМ!$B$39:$B$782,P$110)+'СЕТ СН'!$I$11+СВЦЭМ!$D$10+'СЕТ СН'!$I$6-'СЕТ СН'!$I$23</f>
        <v>2621.5936523999999</v>
      </c>
      <c r="Q122" s="36">
        <f>SUMIFS(СВЦЭМ!$D$39:$D$782,СВЦЭМ!$A$39:$A$782,$A122,СВЦЭМ!$B$39:$B$782,Q$110)+'СЕТ СН'!$I$11+СВЦЭМ!$D$10+'СЕТ СН'!$I$6-'СЕТ СН'!$I$23</f>
        <v>2635.9745432300001</v>
      </c>
      <c r="R122" s="36">
        <f>SUMIFS(СВЦЭМ!$D$39:$D$782,СВЦЭМ!$A$39:$A$782,$A122,СВЦЭМ!$B$39:$B$782,R$110)+'СЕТ СН'!$I$11+СВЦЭМ!$D$10+'СЕТ СН'!$I$6-'СЕТ СН'!$I$23</f>
        <v>2638.7921228100004</v>
      </c>
      <c r="S122" s="36">
        <f>SUMIFS(СВЦЭМ!$D$39:$D$782,СВЦЭМ!$A$39:$A$782,$A122,СВЦЭМ!$B$39:$B$782,S$110)+'СЕТ СН'!$I$11+СВЦЭМ!$D$10+'СЕТ СН'!$I$6-'СЕТ СН'!$I$23</f>
        <v>2588.2867195199997</v>
      </c>
      <c r="T122" s="36">
        <f>SUMIFS(СВЦЭМ!$D$39:$D$782,СВЦЭМ!$A$39:$A$782,$A122,СВЦЭМ!$B$39:$B$782,T$110)+'СЕТ СН'!$I$11+СВЦЭМ!$D$10+'СЕТ СН'!$I$6-'СЕТ СН'!$I$23</f>
        <v>2553.02953622</v>
      </c>
      <c r="U122" s="36">
        <f>SUMIFS(СВЦЭМ!$D$39:$D$782,СВЦЭМ!$A$39:$A$782,$A122,СВЦЭМ!$B$39:$B$782,U$110)+'СЕТ СН'!$I$11+СВЦЭМ!$D$10+'СЕТ СН'!$I$6-'СЕТ СН'!$I$23</f>
        <v>2519.1262528699999</v>
      </c>
      <c r="V122" s="36">
        <f>SUMIFS(СВЦЭМ!$D$39:$D$782,СВЦЭМ!$A$39:$A$782,$A122,СВЦЭМ!$B$39:$B$782,V$110)+'СЕТ СН'!$I$11+СВЦЭМ!$D$10+'СЕТ СН'!$I$6-'СЕТ СН'!$I$23</f>
        <v>2548.0923527799996</v>
      </c>
      <c r="W122" s="36">
        <f>SUMIFS(СВЦЭМ!$D$39:$D$782,СВЦЭМ!$A$39:$A$782,$A122,СВЦЭМ!$B$39:$B$782,W$110)+'СЕТ СН'!$I$11+СВЦЭМ!$D$10+'СЕТ СН'!$I$6-'СЕТ СН'!$I$23</f>
        <v>2565.9624293999996</v>
      </c>
      <c r="X122" s="36">
        <f>SUMIFS(СВЦЭМ!$D$39:$D$782,СВЦЭМ!$A$39:$A$782,$A122,СВЦЭМ!$B$39:$B$782,X$110)+'СЕТ СН'!$I$11+СВЦЭМ!$D$10+'СЕТ СН'!$I$6-'СЕТ СН'!$I$23</f>
        <v>2617.8673724499999</v>
      </c>
      <c r="Y122" s="36">
        <f>SUMIFS(СВЦЭМ!$D$39:$D$782,СВЦЭМ!$A$39:$A$782,$A122,СВЦЭМ!$B$39:$B$782,Y$110)+'СЕТ СН'!$I$11+СВЦЭМ!$D$10+'СЕТ СН'!$I$6-'СЕТ СН'!$I$23</f>
        <v>2616.46043646</v>
      </c>
    </row>
    <row r="123" spans="1:25" ht="15.75" x14ac:dyDescent="0.2">
      <c r="A123" s="35">
        <f t="shared" si="3"/>
        <v>44970</v>
      </c>
      <c r="B123" s="36">
        <f>SUMIFS(СВЦЭМ!$D$39:$D$782,СВЦЭМ!$A$39:$A$782,$A123,СВЦЭМ!$B$39:$B$782,B$110)+'СЕТ СН'!$I$11+СВЦЭМ!$D$10+'СЕТ СН'!$I$6-'СЕТ СН'!$I$23</f>
        <v>2741.5889046900002</v>
      </c>
      <c r="C123" s="36">
        <f>SUMIFS(СВЦЭМ!$D$39:$D$782,СВЦЭМ!$A$39:$A$782,$A123,СВЦЭМ!$B$39:$B$782,C$110)+'СЕТ СН'!$I$11+СВЦЭМ!$D$10+'СЕТ СН'!$I$6-'СЕТ СН'!$I$23</f>
        <v>2784.2167602200002</v>
      </c>
      <c r="D123" s="36">
        <f>SUMIFS(СВЦЭМ!$D$39:$D$782,СВЦЭМ!$A$39:$A$782,$A123,СВЦЭМ!$B$39:$B$782,D$110)+'СЕТ СН'!$I$11+СВЦЭМ!$D$10+'СЕТ СН'!$I$6-'СЕТ СН'!$I$23</f>
        <v>2791.8883913</v>
      </c>
      <c r="E123" s="36">
        <f>SUMIFS(СВЦЭМ!$D$39:$D$782,СВЦЭМ!$A$39:$A$782,$A123,СВЦЭМ!$B$39:$B$782,E$110)+'СЕТ СН'!$I$11+СВЦЭМ!$D$10+'СЕТ СН'!$I$6-'СЕТ СН'!$I$23</f>
        <v>2793.19795045</v>
      </c>
      <c r="F123" s="36">
        <f>SUMIFS(СВЦЭМ!$D$39:$D$782,СВЦЭМ!$A$39:$A$782,$A123,СВЦЭМ!$B$39:$B$782,F$110)+'СЕТ СН'!$I$11+СВЦЭМ!$D$10+'СЕТ СН'!$I$6-'СЕТ СН'!$I$23</f>
        <v>2758.1538690800003</v>
      </c>
      <c r="G123" s="36">
        <f>SUMIFS(СВЦЭМ!$D$39:$D$782,СВЦЭМ!$A$39:$A$782,$A123,СВЦЭМ!$B$39:$B$782,G$110)+'СЕТ СН'!$I$11+СВЦЭМ!$D$10+'СЕТ СН'!$I$6-'СЕТ СН'!$I$23</f>
        <v>2705.6799264199999</v>
      </c>
      <c r="H123" s="36">
        <f>SUMIFS(СВЦЭМ!$D$39:$D$782,СВЦЭМ!$A$39:$A$782,$A123,СВЦЭМ!$B$39:$B$782,H$110)+'СЕТ СН'!$I$11+СВЦЭМ!$D$10+'СЕТ СН'!$I$6-'СЕТ СН'!$I$23</f>
        <v>2639.56480594</v>
      </c>
      <c r="I123" s="36">
        <f>SUMIFS(СВЦЭМ!$D$39:$D$782,СВЦЭМ!$A$39:$A$782,$A123,СВЦЭМ!$B$39:$B$782,I$110)+'СЕТ СН'!$I$11+СВЦЭМ!$D$10+'СЕТ СН'!$I$6-'СЕТ СН'!$I$23</f>
        <v>2643.7828026900002</v>
      </c>
      <c r="J123" s="36">
        <f>SUMIFS(СВЦЭМ!$D$39:$D$782,СВЦЭМ!$A$39:$A$782,$A123,СВЦЭМ!$B$39:$B$782,J$110)+'СЕТ СН'!$I$11+СВЦЭМ!$D$10+'СЕТ СН'!$I$6-'СЕТ СН'!$I$23</f>
        <v>2588.09570592</v>
      </c>
      <c r="K123" s="36">
        <f>SUMIFS(СВЦЭМ!$D$39:$D$782,СВЦЭМ!$A$39:$A$782,$A123,СВЦЭМ!$B$39:$B$782,K$110)+'СЕТ СН'!$I$11+СВЦЭМ!$D$10+'СЕТ СН'!$I$6-'СЕТ СН'!$I$23</f>
        <v>2557.6968255399997</v>
      </c>
      <c r="L123" s="36">
        <f>SUMIFS(СВЦЭМ!$D$39:$D$782,СВЦЭМ!$A$39:$A$782,$A123,СВЦЭМ!$B$39:$B$782,L$110)+'СЕТ СН'!$I$11+СВЦЭМ!$D$10+'СЕТ СН'!$I$6-'СЕТ СН'!$I$23</f>
        <v>2575.4191001600002</v>
      </c>
      <c r="M123" s="36">
        <f>SUMIFS(СВЦЭМ!$D$39:$D$782,СВЦЭМ!$A$39:$A$782,$A123,СВЦЭМ!$B$39:$B$782,M$110)+'СЕТ СН'!$I$11+СВЦЭМ!$D$10+'СЕТ СН'!$I$6-'СЕТ СН'!$I$23</f>
        <v>2597.9826982499999</v>
      </c>
      <c r="N123" s="36">
        <f>SUMIFS(СВЦЭМ!$D$39:$D$782,СВЦЭМ!$A$39:$A$782,$A123,СВЦЭМ!$B$39:$B$782,N$110)+'СЕТ СН'!$I$11+СВЦЭМ!$D$10+'СЕТ СН'!$I$6-'СЕТ СН'!$I$23</f>
        <v>2659.4804438700003</v>
      </c>
      <c r="O123" s="36">
        <f>SUMIFS(СВЦЭМ!$D$39:$D$782,СВЦЭМ!$A$39:$A$782,$A123,СВЦЭМ!$B$39:$B$782,O$110)+'СЕТ СН'!$I$11+СВЦЭМ!$D$10+'СЕТ СН'!$I$6-'СЕТ СН'!$I$23</f>
        <v>2709.27678926</v>
      </c>
      <c r="P123" s="36">
        <f>SUMIFS(СВЦЭМ!$D$39:$D$782,СВЦЭМ!$A$39:$A$782,$A123,СВЦЭМ!$B$39:$B$782,P$110)+'СЕТ СН'!$I$11+СВЦЭМ!$D$10+'СЕТ СН'!$I$6-'СЕТ СН'!$I$23</f>
        <v>2752.1203533900002</v>
      </c>
      <c r="Q123" s="36">
        <f>SUMIFS(СВЦЭМ!$D$39:$D$782,СВЦЭМ!$A$39:$A$782,$A123,СВЦЭМ!$B$39:$B$782,Q$110)+'СЕТ СН'!$I$11+СВЦЭМ!$D$10+'СЕТ СН'!$I$6-'СЕТ СН'!$I$23</f>
        <v>2769.0509376700002</v>
      </c>
      <c r="R123" s="36">
        <f>SUMIFS(СВЦЭМ!$D$39:$D$782,СВЦЭМ!$A$39:$A$782,$A123,СВЦЭМ!$B$39:$B$782,R$110)+'СЕТ СН'!$I$11+СВЦЭМ!$D$10+'СЕТ СН'!$I$6-'СЕТ СН'!$I$23</f>
        <v>2754.9137600600002</v>
      </c>
      <c r="S123" s="36">
        <f>SUMIFS(СВЦЭМ!$D$39:$D$782,СВЦЭМ!$A$39:$A$782,$A123,СВЦЭМ!$B$39:$B$782,S$110)+'СЕТ СН'!$I$11+СВЦЭМ!$D$10+'СЕТ СН'!$I$6-'СЕТ СН'!$I$23</f>
        <v>2695.6467430500002</v>
      </c>
      <c r="T123" s="36">
        <f>SUMIFS(СВЦЭМ!$D$39:$D$782,СВЦЭМ!$A$39:$A$782,$A123,СВЦЭМ!$B$39:$B$782,T$110)+'СЕТ СН'!$I$11+СВЦЭМ!$D$10+'СЕТ СН'!$I$6-'СЕТ СН'!$I$23</f>
        <v>2647.3048951999999</v>
      </c>
      <c r="U123" s="36">
        <f>SUMIFS(СВЦЭМ!$D$39:$D$782,СВЦЭМ!$A$39:$A$782,$A123,СВЦЭМ!$B$39:$B$782,U$110)+'СЕТ СН'!$I$11+СВЦЭМ!$D$10+'СЕТ СН'!$I$6-'СЕТ СН'!$I$23</f>
        <v>2696.9651433700001</v>
      </c>
      <c r="V123" s="36">
        <f>SUMIFS(СВЦЭМ!$D$39:$D$782,СВЦЭМ!$A$39:$A$782,$A123,СВЦЭМ!$B$39:$B$782,V$110)+'СЕТ СН'!$I$11+СВЦЭМ!$D$10+'СЕТ СН'!$I$6-'СЕТ СН'!$I$23</f>
        <v>2710.3956098000003</v>
      </c>
      <c r="W123" s="36">
        <f>SUMIFS(СВЦЭМ!$D$39:$D$782,СВЦЭМ!$A$39:$A$782,$A123,СВЦЭМ!$B$39:$B$782,W$110)+'СЕТ СН'!$I$11+СВЦЭМ!$D$10+'СЕТ СН'!$I$6-'СЕТ СН'!$I$23</f>
        <v>2739.72122274</v>
      </c>
      <c r="X123" s="36">
        <f>SUMIFS(СВЦЭМ!$D$39:$D$782,СВЦЭМ!$A$39:$A$782,$A123,СВЦЭМ!$B$39:$B$782,X$110)+'СЕТ СН'!$I$11+СВЦЭМ!$D$10+'СЕТ СН'!$I$6-'СЕТ СН'!$I$23</f>
        <v>2780.3314815799999</v>
      </c>
      <c r="Y123" s="36">
        <f>SUMIFS(СВЦЭМ!$D$39:$D$782,СВЦЭМ!$A$39:$A$782,$A123,СВЦЭМ!$B$39:$B$782,Y$110)+'СЕТ СН'!$I$11+СВЦЭМ!$D$10+'СЕТ СН'!$I$6-'СЕТ СН'!$I$23</f>
        <v>2689.8860159300002</v>
      </c>
    </row>
    <row r="124" spans="1:25" ht="15.75" x14ac:dyDescent="0.2">
      <c r="A124" s="35">
        <f t="shared" si="3"/>
        <v>44971</v>
      </c>
      <c r="B124" s="36">
        <f>SUMIFS(СВЦЭМ!$D$39:$D$782,СВЦЭМ!$A$39:$A$782,$A124,СВЦЭМ!$B$39:$B$782,B$110)+'СЕТ СН'!$I$11+СВЦЭМ!$D$10+'СЕТ СН'!$I$6-'СЕТ СН'!$I$23</f>
        <v>2823.8844991300002</v>
      </c>
      <c r="C124" s="36">
        <f>SUMIFS(СВЦЭМ!$D$39:$D$782,СВЦЭМ!$A$39:$A$782,$A124,СВЦЭМ!$B$39:$B$782,C$110)+'СЕТ СН'!$I$11+СВЦЭМ!$D$10+'СЕТ СН'!$I$6-'СЕТ СН'!$I$23</f>
        <v>2876.7810066400002</v>
      </c>
      <c r="D124" s="36">
        <f>SUMIFS(СВЦЭМ!$D$39:$D$782,СВЦЭМ!$A$39:$A$782,$A124,СВЦЭМ!$B$39:$B$782,D$110)+'СЕТ СН'!$I$11+СВЦЭМ!$D$10+'СЕТ СН'!$I$6-'СЕТ СН'!$I$23</f>
        <v>2869.70362995</v>
      </c>
      <c r="E124" s="36">
        <f>SUMIFS(СВЦЭМ!$D$39:$D$782,СВЦЭМ!$A$39:$A$782,$A124,СВЦЭМ!$B$39:$B$782,E$110)+'СЕТ СН'!$I$11+СВЦЭМ!$D$10+'СЕТ СН'!$I$6-'СЕТ СН'!$I$23</f>
        <v>2972.2592137700003</v>
      </c>
      <c r="F124" s="36">
        <f>SUMIFS(СВЦЭМ!$D$39:$D$782,СВЦЭМ!$A$39:$A$782,$A124,СВЦЭМ!$B$39:$B$782,F$110)+'СЕТ СН'!$I$11+СВЦЭМ!$D$10+'СЕТ СН'!$I$6-'СЕТ СН'!$I$23</f>
        <v>2776.4048160900002</v>
      </c>
      <c r="G124" s="36">
        <f>SUMIFS(СВЦЭМ!$D$39:$D$782,СВЦЭМ!$A$39:$A$782,$A124,СВЦЭМ!$B$39:$B$782,G$110)+'СЕТ СН'!$I$11+СВЦЭМ!$D$10+'СЕТ СН'!$I$6-'СЕТ СН'!$I$23</f>
        <v>2917.2588324000003</v>
      </c>
      <c r="H124" s="36">
        <f>SUMIFS(СВЦЭМ!$D$39:$D$782,СВЦЭМ!$A$39:$A$782,$A124,СВЦЭМ!$B$39:$B$782,H$110)+'СЕТ СН'!$I$11+СВЦЭМ!$D$10+'СЕТ СН'!$I$6-'СЕТ СН'!$I$23</f>
        <v>2813.3602677500003</v>
      </c>
      <c r="I124" s="36">
        <f>SUMIFS(СВЦЭМ!$D$39:$D$782,СВЦЭМ!$A$39:$A$782,$A124,СВЦЭМ!$B$39:$B$782,I$110)+'СЕТ СН'!$I$11+СВЦЭМ!$D$10+'СЕТ СН'!$I$6-'СЕТ СН'!$I$23</f>
        <v>2764.5487352099999</v>
      </c>
      <c r="J124" s="36">
        <f>SUMIFS(СВЦЭМ!$D$39:$D$782,СВЦЭМ!$A$39:$A$782,$A124,СВЦЭМ!$B$39:$B$782,J$110)+'СЕТ СН'!$I$11+СВЦЭМ!$D$10+'СЕТ СН'!$I$6-'СЕТ СН'!$I$23</f>
        <v>2734.6244662700001</v>
      </c>
      <c r="K124" s="36">
        <f>SUMIFS(СВЦЭМ!$D$39:$D$782,СВЦЭМ!$A$39:$A$782,$A124,СВЦЭМ!$B$39:$B$782,K$110)+'СЕТ СН'!$I$11+СВЦЭМ!$D$10+'СЕТ СН'!$I$6-'СЕТ СН'!$I$23</f>
        <v>2712.1416507600002</v>
      </c>
      <c r="L124" s="36">
        <f>SUMIFS(СВЦЭМ!$D$39:$D$782,СВЦЭМ!$A$39:$A$782,$A124,СВЦЭМ!$B$39:$B$782,L$110)+'СЕТ СН'!$I$11+СВЦЭМ!$D$10+'СЕТ СН'!$I$6-'СЕТ СН'!$I$23</f>
        <v>2712.0917024700002</v>
      </c>
      <c r="M124" s="36">
        <f>SUMIFS(СВЦЭМ!$D$39:$D$782,СВЦЭМ!$A$39:$A$782,$A124,СВЦЭМ!$B$39:$B$782,M$110)+'СЕТ СН'!$I$11+СВЦЭМ!$D$10+'СЕТ СН'!$I$6-'СЕТ СН'!$I$23</f>
        <v>2794.65324663</v>
      </c>
      <c r="N124" s="36">
        <f>SUMIFS(СВЦЭМ!$D$39:$D$782,СВЦЭМ!$A$39:$A$782,$A124,СВЦЭМ!$B$39:$B$782,N$110)+'СЕТ СН'!$I$11+СВЦЭМ!$D$10+'СЕТ СН'!$I$6-'СЕТ СН'!$I$23</f>
        <v>2775.43044302</v>
      </c>
      <c r="O124" s="36">
        <f>SUMIFS(СВЦЭМ!$D$39:$D$782,СВЦЭМ!$A$39:$A$782,$A124,СВЦЭМ!$B$39:$B$782,O$110)+'СЕТ СН'!$I$11+СВЦЭМ!$D$10+'СЕТ СН'!$I$6-'СЕТ СН'!$I$23</f>
        <v>2807.5400192000002</v>
      </c>
      <c r="P124" s="36">
        <f>SUMIFS(СВЦЭМ!$D$39:$D$782,СВЦЭМ!$A$39:$A$782,$A124,СВЦЭМ!$B$39:$B$782,P$110)+'СЕТ СН'!$I$11+СВЦЭМ!$D$10+'СЕТ СН'!$I$6-'СЕТ СН'!$I$23</f>
        <v>2832.6591134300002</v>
      </c>
      <c r="Q124" s="36">
        <f>SUMIFS(СВЦЭМ!$D$39:$D$782,СВЦЭМ!$A$39:$A$782,$A124,СВЦЭМ!$B$39:$B$782,Q$110)+'СЕТ СН'!$I$11+СВЦЭМ!$D$10+'СЕТ СН'!$I$6-'СЕТ СН'!$I$23</f>
        <v>2842.1004027200001</v>
      </c>
      <c r="R124" s="36">
        <f>SUMIFS(СВЦЭМ!$D$39:$D$782,СВЦЭМ!$A$39:$A$782,$A124,СВЦЭМ!$B$39:$B$782,R$110)+'СЕТ СН'!$I$11+СВЦЭМ!$D$10+'СЕТ СН'!$I$6-'СЕТ СН'!$I$23</f>
        <v>2813.6273676800001</v>
      </c>
      <c r="S124" s="36">
        <f>SUMIFS(СВЦЭМ!$D$39:$D$782,СВЦЭМ!$A$39:$A$782,$A124,СВЦЭМ!$B$39:$B$782,S$110)+'СЕТ СН'!$I$11+СВЦЭМ!$D$10+'СЕТ СН'!$I$6-'СЕТ СН'!$I$23</f>
        <v>2769.8558508599999</v>
      </c>
      <c r="T124" s="36">
        <f>SUMIFS(СВЦЭМ!$D$39:$D$782,СВЦЭМ!$A$39:$A$782,$A124,СВЦЭМ!$B$39:$B$782,T$110)+'СЕТ СН'!$I$11+СВЦЭМ!$D$10+'СЕТ СН'!$I$6-'СЕТ СН'!$I$23</f>
        <v>2756.88779823</v>
      </c>
      <c r="U124" s="36">
        <f>SUMIFS(СВЦЭМ!$D$39:$D$782,СВЦЭМ!$A$39:$A$782,$A124,СВЦЭМ!$B$39:$B$782,U$110)+'СЕТ СН'!$I$11+СВЦЭМ!$D$10+'СЕТ СН'!$I$6-'СЕТ СН'!$I$23</f>
        <v>2749.6056513900003</v>
      </c>
      <c r="V124" s="36">
        <f>SUMIFS(СВЦЭМ!$D$39:$D$782,СВЦЭМ!$A$39:$A$782,$A124,СВЦЭМ!$B$39:$B$782,V$110)+'СЕТ СН'!$I$11+СВЦЭМ!$D$10+'СЕТ СН'!$I$6-'СЕТ СН'!$I$23</f>
        <v>2769.3691847499999</v>
      </c>
      <c r="W124" s="36">
        <f>SUMIFS(СВЦЭМ!$D$39:$D$782,СВЦЭМ!$A$39:$A$782,$A124,СВЦЭМ!$B$39:$B$782,W$110)+'СЕТ СН'!$I$11+СВЦЭМ!$D$10+'СЕТ СН'!$I$6-'СЕТ СН'!$I$23</f>
        <v>2797.0522108499999</v>
      </c>
      <c r="X124" s="36">
        <f>SUMIFS(СВЦЭМ!$D$39:$D$782,СВЦЭМ!$A$39:$A$782,$A124,СВЦЭМ!$B$39:$B$782,X$110)+'СЕТ СН'!$I$11+СВЦЭМ!$D$10+'СЕТ СН'!$I$6-'СЕТ СН'!$I$23</f>
        <v>2829.6678372000001</v>
      </c>
      <c r="Y124" s="36">
        <f>SUMIFS(СВЦЭМ!$D$39:$D$782,СВЦЭМ!$A$39:$A$782,$A124,СВЦЭМ!$B$39:$B$782,Y$110)+'СЕТ СН'!$I$11+СВЦЭМ!$D$10+'СЕТ СН'!$I$6-'СЕТ СН'!$I$23</f>
        <v>2849.1250567000002</v>
      </c>
    </row>
    <row r="125" spans="1:25" ht="15.75" x14ac:dyDescent="0.2">
      <c r="A125" s="35">
        <f t="shared" si="3"/>
        <v>44972</v>
      </c>
      <c r="B125" s="36">
        <f>SUMIFS(СВЦЭМ!$D$39:$D$782,СВЦЭМ!$A$39:$A$782,$A125,СВЦЭМ!$B$39:$B$782,B$110)+'СЕТ СН'!$I$11+СВЦЭМ!$D$10+'СЕТ СН'!$I$6-'СЕТ СН'!$I$23</f>
        <v>2779.4790479900003</v>
      </c>
      <c r="C125" s="36">
        <f>SUMIFS(СВЦЭМ!$D$39:$D$782,СВЦЭМ!$A$39:$A$782,$A125,СВЦЭМ!$B$39:$B$782,C$110)+'СЕТ СН'!$I$11+СВЦЭМ!$D$10+'СЕТ СН'!$I$6-'СЕТ СН'!$I$23</f>
        <v>2805.02570659</v>
      </c>
      <c r="D125" s="36">
        <f>SUMIFS(СВЦЭМ!$D$39:$D$782,СВЦЭМ!$A$39:$A$782,$A125,СВЦЭМ!$B$39:$B$782,D$110)+'СЕТ СН'!$I$11+СВЦЭМ!$D$10+'СЕТ СН'!$I$6-'СЕТ СН'!$I$23</f>
        <v>2836.8952519700001</v>
      </c>
      <c r="E125" s="36">
        <f>SUMIFS(СВЦЭМ!$D$39:$D$782,СВЦЭМ!$A$39:$A$782,$A125,СВЦЭМ!$B$39:$B$782,E$110)+'СЕТ СН'!$I$11+СВЦЭМ!$D$10+'СЕТ СН'!$I$6-'СЕТ СН'!$I$23</f>
        <v>2820.9193761500001</v>
      </c>
      <c r="F125" s="36">
        <f>SUMIFS(СВЦЭМ!$D$39:$D$782,СВЦЭМ!$A$39:$A$782,$A125,СВЦЭМ!$B$39:$B$782,F$110)+'СЕТ СН'!$I$11+СВЦЭМ!$D$10+'СЕТ СН'!$I$6-'СЕТ СН'!$I$23</f>
        <v>2789.4621319500002</v>
      </c>
      <c r="G125" s="36">
        <f>SUMIFS(СВЦЭМ!$D$39:$D$782,СВЦЭМ!$A$39:$A$782,$A125,СВЦЭМ!$B$39:$B$782,G$110)+'СЕТ СН'!$I$11+СВЦЭМ!$D$10+'СЕТ СН'!$I$6-'СЕТ СН'!$I$23</f>
        <v>2705.65120269</v>
      </c>
      <c r="H125" s="36">
        <f>SUMIFS(СВЦЭМ!$D$39:$D$782,СВЦЭМ!$A$39:$A$782,$A125,СВЦЭМ!$B$39:$B$782,H$110)+'СЕТ СН'!$I$11+СВЦЭМ!$D$10+'СЕТ СН'!$I$6-'СЕТ СН'!$I$23</f>
        <v>2616.2942881099998</v>
      </c>
      <c r="I125" s="36">
        <f>SUMIFS(СВЦЭМ!$D$39:$D$782,СВЦЭМ!$A$39:$A$782,$A125,СВЦЭМ!$B$39:$B$782,I$110)+'СЕТ СН'!$I$11+СВЦЭМ!$D$10+'СЕТ СН'!$I$6-'СЕТ СН'!$I$23</f>
        <v>2595.9536985599998</v>
      </c>
      <c r="J125" s="36">
        <f>SUMIFS(СВЦЭМ!$D$39:$D$782,СВЦЭМ!$A$39:$A$782,$A125,СВЦЭМ!$B$39:$B$782,J$110)+'СЕТ СН'!$I$11+СВЦЭМ!$D$10+'СЕТ СН'!$I$6-'СЕТ СН'!$I$23</f>
        <v>2558.4952498499997</v>
      </c>
      <c r="K125" s="36">
        <f>SUMIFS(СВЦЭМ!$D$39:$D$782,СВЦЭМ!$A$39:$A$782,$A125,СВЦЭМ!$B$39:$B$782,K$110)+'СЕТ СН'!$I$11+СВЦЭМ!$D$10+'СЕТ СН'!$I$6-'СЕТ СН'!$I$23</f>
        <v>2553.8816169699999</v>
      </c>
      <c r="L125" s="36">
        <f>SUMIFS(СВЦЭМ!$D$39:$D$782,СВЦЭМ!$A$39:$A$782,$A125,СВЦЭМ!$B$39:$B$782,L$110)+'СЕТ СН'!$I$11+СВЦЭМ!$D$10+'СЕТ СН'!$I$6-'СЕТ СН'!$I$23</f>
        <v>2567.15965848</v>
      </c>
      <c r="M125" s="36">
        <f>SUMIFS(СВЦЭМ!$D$39:$D$782,СВЦЭМ!$A$39:$A$782,$A125,СВЦЭМ!$B$39:$B$782,M$110)+'СЕТ СН'!$I$11+СВЦЭМ!$D$10+'СЕТ СН'!$I$6-'СЕТ СН'!$I$23</f>
        <v>2618.4427426599996</v>
      </c>
      <c r="N125" s="36">
        <f>SUMIFS(СВЦЭМ!$D$39:$D$782,СВЦЭМ!$A$39:$A$782,$A125,СВЦЭМ!$B$39:$B$782,N$110)+'СЕТ СН'!$I$11+СВЦЭМ!$D$10+'СЕТ СН'!$I$6-'СЕТ СН'!$I$23</f>
        <v>2643.9699712199999</v>
      </c>
      <c r="O125" s="36">
        <f>SUMIFS(СВЦЭМ!$D$39:$D$782,СВЦЭМ!$A$39:$A$782,$A125,СВЦЭМ!$B$39:$B$782,O$110)+'СЕТ СН'!$I$11+СВЦЭМ!$D$10+'СЕТ СН'!$I$6-'СЕТ СН'!$I$23</f>
        <v>2671.7887126700002</v>
      </c>
      <c r="P125" s="36">
        <f>SUMIFS(СВЦЭМ!$D$39:$D$782,СВЦЭМ!$A$39:$A$782,$A125,СВЦЭМ!$B$39:$B$782,P$110)+'СЕТ СН'!$I$11+СВЦЭМ!$D$10+'СЕТ СН'!$I$6-'СЕТ СН'!$I$23</f>
        <v>2696.72697874</v>
      </c>
      <c r="Q125" s="36">
        <f>SUMIFS(СВЦЭМ!$D$39:$D$782,СВЦЭМ!$A$39:$A$782,$A125,СВЦЭМ!$B$39:$B$782,Q$110)+'СЕТ СН'!$I$11+СВЦЭМ!$D$10+'СЕТ СН'!$I$6-'СЕТ СН'!$I$23</f>
        <v>2684.1571199300001</v>
      </c>
      <c r="R125" s="36">
        <f>SUMIFS(СВЦЭМ!$D$39:$D$782,СВЦЭМ!$A$39:$A$782,$A125,СВЦЭМ!$B$39:$B$782,R$110)+'СЕТ СН'!$I$11+СВЦЭМ!$D$10+'СЕТ СН'!$I$6-'СЕТ СН'!$I$23</f>
        <v>2661.7310511699998</v>
      </c>
      <c r="S125" s="36">
        <f>SUMIFS(СВЦЭМ!$D$39:$D$782,СВЦЭМ!$A$39:$A$782,$A125,СВЦЭМ!$B$39:$B$782,S$110)+'СЕТ СН'!$I$11+СВЦЭМ!$D$10+'СЕТ СН'!$I$6-'СЕТ СН'!$I$23</f>
        <v>2603.8424807800002</v>
      </c>
      <c r="T125" s="36">
        <f>SUMIFS(СВЦЭМ!$D$39:$D$782,СВЦЭМ!$A$39:$A$782,$A125,СВЦЭМ!$B$39:$B$782,T$110)+'СЕТ СН'!$I$11+СВЦЭМ!$D$10+'СЕТ СН'!$I$6-'СЕТ СН'!$I$23</f>
        <v>2543.0598078599996</v>
      </c>
      <c r="U125" s="36">
        <f>SUMIFS(СВЦЭМ!$D$39:$D$782,СВЦЭМ!$A$39:$A$782,$A125,СВЦЭМ!$B$39:$B$782,U$110)+'СЕТ СН'!$I$11+СВЦЭМ!$D$10+'СЕТ СН'!$I$6-'СЕТ СН'!$I$23</f>
        <v>2575.40429576</v>
      </c>
      <c r="V125" s="36">
        <f>SUMIFS(СВЦЭМ!$D$39:$D$782,СВЦЭМ!$A$39:$A$782,$A125,СВЦЭМ!$B$39:$B$782,V$110)+'СЕТ СН'!$I$11+СВЦЭМ!$D$10+'СЕТ СН'!$I$6-'СЕТ СН'!$I$23</f>
        <v>2565.09268131</v>
      </c>
      <c r="W125" s="36">
        <f>SUMIFS(СВЦЭМ!$D$39:$D$782,СВЦЭМ!$A$39:$A$782,$A125,СВЦЭМ!$B$39:$B$782,W$110)+'СЕТ СН'!$I$11+СВЦЭМ!$D$10+'СЕТ СН'!$I$6-'СЕТ СН'!$I$23</f>
        <v>2565.2692358599998</v>
      </c>
      <c r="X125" s="36">
        <f>SUMIFS(СВЦЭМ!$D$39:$D$782,СВЦЭМ!$A$39:$A$782,$A125,СВЦЭМ!$B$39:$B$782,X$110)+'СЕТ СН'!$I$11+СВЦЭМ!$D$10+'СЕТ СН'!$I$6-'СЕТ СН'!$I$23</f>
        <v>2639.3249314900004</v>
      </c>
      <c r="Y125" s="36">
        <f>SUMIFS(СВЦЭМ!$D$39:$D$782,СВЦЭМ!$A$39:$A$782,$A125,СВЦЭМ!$B$39:$B$782,Y$110)+'СЕТ СН'!$I$11+СВЦЭМ!$D$10+'СЕТ СН'!$I$6-'СЕТ СН'!$I$23</f>
        <v>2677.70678266</v>
      </c>
    </row>
    <row r="126" spans="1:25" ht="15.75" x14ac:dyDescent="0.2">
      <c r="A126" s="35">
        <f t="shared" si="3"/>
        <v>44973</v>
      </c>
      <c r="B126" s="36">
        <f>SUMIFS(СВЦЭМ!$D$39:$D$782,СВЦЭМ!$A$39:$A$782,$A126,СВЦЭМ!$B$39:$B$782,B$110)+'СЕТ СН'!$I$11+СВЦЭМ!$D$10+'СЕТ СН'!$I$6-'СЕТ СН'!$I$23</f>
        <v>2752.91503762</v>
      </c>
      <c r="C126" s="36">
        <f>SUMIFS(СВЦЭМ!$D$39:$D$782,СВЦЭМ!$A$39:$A$782,$A126,СВЦЭМ!$B$39:$B$782,C$110)+'СЕТ СН'!$I$11+СВЦЭМ!$D$10+'СЕТ СН'!$I$6-'СЕТ СН'!$I$23</f>
        <v>2800.2385221100003</v>
      </c>
      <c r="D126" s="36">
        <f>SUMIFS(СВЦЭМ!$D$39:$D$782,СВЦЭМ!$A$39:$A$782,$A126,СВЦЭМ!$B$39:$B$782,D$110)+'СЕТ СН'!$I$11+СВЦЭМ!$D$10+'СЕТ СН'!$I$6-'СЕТ СН'!$I$23</f>
        <v>2811.6534752299999</v>
      </c>
      <c r="E126" s="36">
        <f>SUMIFS(СВЦЭМ!$D$39:$D$782,СВЦЭМ!$A$39:$A$782,$A126,СВЦЭМ!$B$39:$B$782,E$110)+'СЕТ СН'!$I$11+СВЦЭМ!$D$10+'СЕТ СН'!$I$6-'СЕТ СН'!$I$23</f>
        <v>2813.0948849900001</v>
      </c>
      <c r="F126" s="36">
        <f>SUMIFS(СВЦЭМ!$D$39:$D$782,СВЦЭМ!$A$39:$A$782,$A126,СВЦЭМ!$B$39:$B$782,F$110)+'СЕТ СН'!$I$11+СВЦЭМ!$D$10+'СЕТ СН'!$I$6-'СЕТ СН'!$I$23</f>
        <v>2793.6526404900001</v>
      </c>
      <c r="G126" s="36">
        <f>SUMIFS(СВЦЭМ!$D$39:$D$782,СВЦЭМ!$A$39:$A$782,$A126,СВЦЭМ!$B$39:$B$782,G$110)+'СЕТ СН'!$I$11+СВЦЭМ!$D$10+'СЕТ СН'!$I$6-'СЕТ СН'!$I$23</f>
        <v>2737.6401138900001</v>
      </c>
      <c r="H126" s="36">
        <f>SUMIFS(СВЦЭМ!$D$39:$D$782,СВЦЭМ!$A$39:$A$782,$A126,СВЦЭМ!$B$39:$B$782,H$110)+'СЕТ СН'!$I$11+СВЦЭМ!$D$10+'СЕТ СН'!$I$6-'СЕТ СН'!$I$23</f>
        <v>2619.2304264699997</v>
      </c>
      <c r="I126" s="36">
        <f>SUMIFS(СВЦЭМ!$D$39:$D$782,СВЦЭМ!$A$39:$A$782,$A126,СВЦЭМ!$B$39:$B$782,I$110)+'СЕТ СН'!$I$11+СВЦЭМ!$D$10+'СЕТ СН'!$I$6-'СЕТ СН'!$I$23</f>
        <v>2576.15767254</v>
      </c>
      <c r="J126" s="36">
        <f>SUMIFS(СВЦЭМ!$D$39:$D$782,СВЦЭМ!$A$39:$A$782,$A126,СВЦЭМ!$B$39:$B$782,J$110)+'СЕТ СН'!$I$11+СВЦЭМ!$D$10+'СЕТ СН'!$I$6-'СЕТ СН'!$I$23</f>
        <v>2561.7262114099999</v>
      </c>
      <c r="K126" s="36">
        <f>SUMIFS(СВЦЭМ!$D$39:$D$782,СВЦЭМ!$A$39:$A$782,$A126,СВЦЭМ!$B$39:$B$782,K$110)+'СЕТ СН'!$I$11+СВЦЭМ!$D$10+'СЕТ СН'!$I$6-'СЕТ СН'!$I$23</f>
        <v>2572.00382494</v>
      </c>
      <c r="L126" s="36">
        <f>SUMIFS(СВЦЭМ!$D$39:$D$782,СВЦЭМ!$A$39:$A$782,$A126,СВЦЭМ!$B$39:$B$782,L$110)+'СЕТ СН'!$I$11+СВЦЭМ!$D$10+'СЕТ СН'!$I$6-'СЕТ СН'!$I$23</f>
        <v>2592.37273783</v>
      </c>
      <c r="M126" s="36">
        <f>SUMIFS(СВЦЭМ!$D$39:$D$782,СВЦЭМ!$A$39:$A$782,$A126,СВЦЭМ!$B$39:$B$782,M$110)+'СЕТ СН'!$I$11+СВЦЭМ!$D$10+'СЕТ СН'!$I$6-'СЕТ СН'!$I$23</f>
        <v>2618.5812530899998</v>
      </c>
      <c r="N126" s="36">
        <f>SUMIFS(СВЦЭМ!$D$39:$D$782,СВЦЭМ!$A$39:$A$782,$A126,СВЦЭМ!$B$39:$B$782,N$110)+'СЕТ СН'!$I$11+СВЦЭМ!$D$10+'СЕТ СН'!$I$6-'СЕТ СН'!$I$23</f>
        <v>2690.8246258700001</v>
      </c>
      <c r="O126" s="36">
        <f>SUMIFS(СВЦЭМ!$D$39:$D$782,СВЦЭМ!$A$39:$A$782,$A126,СВЦЭМ!$B$39:$B$782,O$110)+'СЕТ СН'!$I$11+СВЦЭМ!$D$10+'СЕТ СН'!$I$6-'СЕТ СН'!$I$23</f>
        <v>2716.2175981300002</v>
      </c>
      <c r="P126" s="36">
        <f>SUMIFS(СВЦЭМ!$D$39:$D$782,СВЦЭМ!$A$39:$A$782,$A126,СВЦЭМ!$B$39:$B$782,P$110)+'СЕТ СН'!$I$11+СВЦЭМ!$D$10+'СЕТ СН'!$I$6-'СЕТ СН'!$I$23</f>
        <v>2731.6489229100002</v>
      </c>
      <c r="Q126" s="36">
        <f>SUMIFS(СВЦЭМ!$D$39:$D$782,СВЦЭМ!$A$39:$A$782,$A126,СВЦЭМ!$B$39:$B$782,Q$110)+'СЕТ СН'!$I$11+СВЦЭМ!$D$10+'СЕТ СН'!$I$6-'СЕТ СН'!$I$23</f>
        <v>2736.9726312900002</v>
      </c>
      <c r="R126" s="36">
        <f>SUMIFS(СВЦЭМ!$D$39:$D$782,СВЦЭМ!$A$39:$A$782,$A126,СВЦЭМ!$B$39:$B$782,R$110)+'СЕТ СН'!$I$11+СВЦЭМ!$D$10+'СЕТ СН'!$I$6-'СЕТ СН'!$I$23</f>
        <v>2720.1806136300002</v>
      </c>
      <c r="S126" s="36">
        <f>SUMIFS(СВЦЭМ!$D$39:$D$782,СВЦЭМ!$A$39:$A$782,$A126,СВЦЭМ!$B$39:$B$782,S$110)+'СЕТ СН'!$I$11+СВЦЭМ!$D$10+'СЕТ СН'!$I$6-'СЕТ СН'!$I$23</f>
        <v>2660.7496860400001</v>
      </c>
      <c r="T126" s="36">
        <f>SUMIFS(СВЦЭМ!$D$39:$D$782,СВЦЭМ!$A$39:$A$782,$A126,СВЦЭМ!$B$39:$B$782,T$110)+'СЕТ СН'!$I$11+СВЦЭМ!$D$10+'СЕТ СН'!$I$6-'СЕТ СН'!$I$23</f>
        <v>2592.79417663</v>
      </c>
      <c r="U126" s="36">
        <f>SUMIFS(СВЦЭМ!$D$39:$D$782,СВЦЭМ!$A$39:$A$782,$A126,СВЦЭМ!$B$39:$B$782,U$110)+'СЕТ СН'!$I$11+СВЦЭМ!$D$10+'СЕТ СН'!$I$6-'СЕТ СН'!$I$23</f>
        <v>2616.8091876099998</v>
      </c>
      <c r="V126" s="36">
        <f>SUMIFS(СВЦЭМ!$D$39:$D$782,СВЦЭМ!$A$39:$A$782,$A126,СВЦЭМ!$B$39:$B$782,V$110)+'СЕТ СН'!$I$11+СВЦЭМ!$D$10+'СЕТ СН'!$I$6-'СЕТ СН'!$I$23</f>
        <v>2633.99623686</v>
      </c>
      <c r="W126" s="36">
        <f>SUMIFS(СВЦЭМ!$D$39:$D$782,СВЦЭМ!$A$39:$A$782,$A126,СВЦЭМ!$B$39:$B$782,W$110)+'СЕТ СН'!$I$11+СВЦЭМ!$D$10+'СЕТ СН'!$I$6-'СЕТ СН'!$I$23</f>
        <v>2675.8739029500002</v>
      </c>
      <c r="X126" s="36">
        <f>SUMIFS(СВЦЭМ!$D$39:$D$782,СВЦЭМ!$A$39:$A$782,$A126,СВЦЭМ!$B$39:$B$782,X$110)+'СЕТ СН'!$I$11+СВЦЭМ!$D$10+'СЕТ СН'!$I$6-'СЕТ СН'!$I$23</f>
        <v>2738.9501121000003</v>
      </c>
      <c r="Y126" s="36">
        <f>SUMIFS(СВЦЭМ!$D$39:$D$782,СВЦЭМ!$A$39:$A$782,$A126,СВЦЭМ!$B$39:$B$782,Y$110)+'СЕТ СН'!$I$11+СВЦЭМ!$D$10+'СЕТ СН'!$I$6-'СЕТ СН'!$I$23</f>
        <v>2762.2670051499999</v>
      </c>
    </row>
    <row r="127" spans="1:25" ht="15.75" x14ac:dyDescent="0.2">
      <c r="A127" s="35">
        <f t="shared" si="3"/>
        <v>44974</v>
      </c>
      <c r="B127" s="36">
        <f>SUMIFS(СВЦЭМ!$D$39:$D$782,СВЦЭМ!$A$39:$A$782,$A127,СВЦЭМ!$B$39:$B$782,B$110)+'СЕТ СН'!$I$11+СВЦЭМ!$D$10+'СЕТ СН'!$I$6-'СЕТ СН'!$I$23</f>
        <v>2928.0330743700001</v>
      </c>
      <c r="C127" s="36">
        <f>SUMIFS(СВЦЭМ!$D$39:$D$782,СВЦЭМ!$A$39:$A$782,$A127,СВЦЭМ!$B$39:$B$782,C$110)+'СЕТ СН'!$I$11+СВЦЭМ!$D$10+'СЕТ СН'!$I$6-'СЕТ СН'!$I$23</f>
        <v>2977.0283480900002</v>
      </c>
      <c r="D127" s="36">
        <f>SUMIFS(СВЦЭМ!$D$39:$D$782,СВЦЭМ!$A$39:$A$782,$A127,СВЦЭМ!$B$39:$B$782,D$110)+'СЕТ СН'!$I$11+СВЦЭМ!$D$10+'СЕТ СН'!$I$6-'СЕТ СН'!$I$23</f>
        <v>2987.9290458800001</v>
      </c>
      <c r="E127" s="36">
        <f>SUMIFS(СВЦЭМ!$D$39:$D$782,СВЦЭМ!$A$39:$A$782,$A127,СВЦЭМ!$B$39:$B$782,E$110)+'СЕТ СН'!$I$11+СВЦЭМ!$D$10+'СЕТ СН'!$I$6-'СЕТ СН'!$I$23</f>
        <v>2985.3628329000003</v>
      </c>
      <c r="F127" s="36">
        <f>SUMIFS(СВЦЭМ!$D$39:$D$782,СВЦЭМ!$A$39:$A$782,$A127,СВЦЭМ!$B$39:$B$782,F$110)+'СЕТ СН'!$I$11+СВЦЭМ!$D$10+'СЕТ СН'!$I$6-'СЕТ СН'!$I$23</f>
        <v>2939.0425316700002</v>
      </c>
      <c r="G127" s="36">
        <f>SUMIFS(СВЦЭМ!$D$39:$D$782,СВЦЭМ!$A$39:$A$782,$A127,СВЦЭМ!$B$39:$B$782,G$110)+'СЕТ СН'!$I$11+СВЦЭМ!$D$10+'СЕТ СН'!$I$6-'СЕТ СН'!$I$23</f>
        <v>2877.6769337599999</v>
      </c>
      <c r="H127" s="36">
        <f>SUMIFS(СВЦЭМ!$D$39:$D$782,СВЦЭМ!$A$39:$A$782,$A127,СВЦЭМ!$B$39:$B$782,H$110)+'СЕТ СН'!$I$11+СВЦЭМ!$D$10+'СЕТ СН'!$I$6-'СЕТ СН'!$I$23</f>
        <v>2788.58928651</v>
      </c>
      <c r="I127" s="36">
        <f>SUMIFS(СВЦЭМ!$D$39:$D$782,СВЦЭМ!$A$39:$A$782,$A127,СВЦЭМ!$B$39:$B$782,I$110)+'СЕТ СН'!$I$11+СВЦЭМ!$D$10+'СЕТ СН'!$I$6-'СЕТ СН'!$I$23</f>
        <v>2757.0634700099999</v>
      </c>
      <c r="J127" s="36">
        <f>SUMIFS(СВЦЭМ!$D$39:$D$782,СВЦЭМ!$A$39:$A$782,$A127,СВЦЭМ!$B$39:$B$782,J$110)+'СЕТ СН'!$I$11+СВЦЭМ!$D$10+'СЕТ СН'!$I$6-'СЕТ СН'!$I$23</f>
        <v>2718.2478906800002</v>
      </c>
      <c r="K127" s="36">
        <f>SUMIFS(СВЦЭМ!$D$39:$D$782,СВЦЭМ!$A$39:$A$782,$A127,СВЦЭМ!$B$39:$B$782,K$110)+'СЕТ СН'!$I$11+СВЦЭМ!$D$10+'СЕТ СН'!$I$6-'СЕТ СН'!$I$23</f>
        <v>2707.5620071900003</v>
      </c>
      <c r="L127" s="36">
        <f>SUMIFS(СВЦЭМ!$D$39:$D$782,СВЦЭМ!$A$39:$A$782,$A127,СВЦЭМ!$B$39:$B$782,L$110)+'СЕТ СН'!$I$11+СВЦЭМ!$D$10+'СЕТ СН'!$I$6-'СЕТ СН'!$I$23</f>
        <v>2707.3078034200003</v>
      </c>
      <c r="M127" s="36">
        <f>SUMIFS(СВЦЭМ!$D$39:$D$782,СВЦЭМ!$A$39:$A$782,$A127,СВЦЭМ!$B$39:$B$782,M$110)+'СЕТ СН'!$I$11+СВЦЭМ!$D$10+'СЕТ СН'!$I$6-'СЕТ СН'!$I$23</f>
        <v>2715.4209999899999</v>
      </c>
      <c r="N127" s="36">
        <f>SUMIFS(СВЦЭМ!$D$39:$D$782,СВЦЭМ!$A$39:$A$782,$A127,СВЦЭМ!$B$39:$B$782,N$110)+'СЕТ СН'!$I$11+СВЦЭМ!$D$10+'СЕТ СН'!$I$6-'СЕТ СН'!$I$23</f>
        <v>2750.5484973299999</v>
      </c>
      <c r="O127" s="36">
        <f>SUMIFS(СВЦЭМ!$D$39:$D$782,СВЦЭМ!$A$39:$A$782,$A127,СВЦЭМ!$B$39:$B$782,O$110)+'СЕТ СН'!$I$11+СВЦЭМ!$D$10+'СЕТ СН'!$I$6-'СЕТ СН'!$I$23</f>
        <v>2780.21159966</v>
      </c>
      <c r="P127" s="36">
        <f>SUMIFS(СВЦЭМ!$D$39:$D$782,СВЦЭМ!$A$39:$A$782,$A127,СВЦЭМ!$B$39:$B$782,P$110)+'СЕТ СН'!$I$11+СВЦЭМ!$D$10+'СЕТ СН'!$I$6-'СЕТ СН'!$I$23</f>
        <v>2806.27984775</v>
      </c>
      <c r="Q127" s="36">
        <f>SUMIFS(СВЦЭМ!$D$39:$D$782,СВЦЭМ!$A$39:$A$782,$A127,СВЦЭМ!$B$39:$B$782,Q$110)+'СЕТ СН'!$I$11+СВЦЭМ!$D$10+'СЕТ СН'!$I$6-'СЕТ СН'!$I$23</f>
        <v>2793.1556100400003</v>
      </c>
      <c r="R127" s="36">
        <f>SUMIFS(СВЦЭМ!$D$39:$D$782,СВЦЭМ!$A$39:$A$782,$A127,СВЦЭМ!$B$39:$B$782,R$110)+'СЕТ СН'!$I$11+СВЦЭМ!$D$10+'СЕТ СН'!$I$6-'СЕТ СН'!$I$23</f>
        <v>2765.3469810800002</v>
      </c>
      <c r="S127" s="36">
        <f>SUMIFS(СВЦЭМ!$D$39:$D$782,СВЦЭМ!$A$39:$A$782,$A127,СВЦЭМ!$B$39:$B$782,S$110)+'СЕТ СН'!$I$11+СВЦЭМ!$D$10+'СЕТ СН'!$I$6-'СЕТ СН'!$I$23</f>
        <v>2709.19178999</v>
      </c>
      <c r="T127" s="36">
        <f>SUMIFS(СВЦЭМ!$D$39:$D$782,СВЦЭМ!$A$39:$A$782,$A127,СВЦЭМ!$B$39:$B$782,T$110)+'СЕТ СН'!$I$11+СВЦЭМ!$D$10+'СЕТ СН'!$I$6-'СЕТ СН'!$I$23</f>
        <v>2675.0702300399998</v>
      </c>
      <c r="U127" s="36">
        <f>SUMIFS(СВЦЭМ!$D$39:$D$782,СВЦЭМ!$A$39:$A$782,$A127,СВЦЭМ!$B$39:$B$782,U$110)+'СЕТ СН'!$I$11+СВЦЭМ!$D$10+'СЕТ СН'!$I$6-'СЕТ СН'!$I$23</f>
        <v>2709.5541830300003</v>
      </c>
      <c r="V127" s="36">
        <f>SUMIFS(СВЦЭМ!$D$39:$D$782,СВЦЭМ!$A$39:$A$782,$A127,СВЦЭМ!$B$39:$B$782,V$110)+'СЕТ СН'!$I$11+СВЦЭМ!$D$10+'СЕТ СН'!$I$6-'СЕТ СН'!$I$23</f>
        <v>2738.60244612</v>
      </c>
      <c r="W127" s="36">
        <f>SUMIFS(СВЦЭМ!$D$39:$D$782,СВЦЭМ!$A$39:$A$782,$A127,СВЦЭМ!$B$39:$B$782,W$110)+'СЕТ СН'!$I$11+СВЦЭМ!$D$10+'СЕТ СН'!$I$6-'СЕТ СН'!$I$23</f>
        <v>2797.1778156200003</v>
      </c>
      <c r="X127" s="36">
        <f>SUMIFS(СВЦЭМ!$D$39:$D$782,СВЦЭМ!$A$39:$A$782,$A127,СВЦЭМ!$B$39:$B$782,X$110)+'СЕТ СН'!$I$11+СВЦЭМ!$D$10+'СЕТ СН'!$I$6-'СЕТ СН'!$I$23</f>
        <v>2819.3834995000002</v>
      </c>
      <c r="Y127" s="36">
        <f>SUMIFS(СВЦЭМ!$D$39:$D$782,СВЦЭМ!$A$39:$A$782,$A127,СВЦЭМ!$B$39:$B$782,Y$110)+'СЕТ СН'!$I$11+СВЦЭМ!$D$10+'СЕТ СН'!$I$6-'СЕТ СН'!$I$23</f>
        <v>2843.3833005900001</v>
      </c>
    </row>
    <row r="128" spans="1:25" ht="15.75" x14ac:dyDescent="0.2">
      <c r="A128" s="35">
        <f t="shared" si="3"/>
        <v>44975</v>
      </c>
      <c r="B128" s="36">
        <f>SUMIFS(СВЦЭМ!$D$39:$D$782,СВЦЭМ!$A$39:$A$782,$A128,СВЦЭМ!$B$39:$B$782,B$110)+'СЕТ СН'!$I$11+СВЦЭМ!$D$10+'СЕТ СН'!$I$6-'СЕТ СН'!$I$23</f>
        <v>2758.8744889200002</v>
      </c>
      <c r="C128" s="36">
        <f>SUMIFS(СВЦЭМ!$D$39:$D$782,СВЦЭМ!$A$39:$A$782,$A128,СВЦЭМ!$B$39:$B$782,C$110)+'СЕТ СН'!$I$11+СВЦЭМ!$D$10+'СЕТ СН'!$I$6-'СЕТ СН'!$I$23</f>
        <v>2820.69229679</v>
      </c>
      <c r="D128" s="36">
        <f>SUMIFS(СВЦЭМ!$D$39:$D$782,СВЦЭМ!$A$39:$A$782,$A128,СВЦЭМ!$B$39:$B$782,D$110)+'СЕТ СН'!$I$11+СВЦЭМ!$D$10+'СЕТ СН'!$I$6-'СЕТ СН'!$I$23</f>
        <v>2831.27571154</v>
      </c>
      <c r="E128" s="36">
        <f>SUMIFS(СВЦЭМ!$D$39:$D$782,СВЦЭМ!$A$39:$A$782,$A128,СВЦЭМ!$B$39:$B$782,E$110)+'СЕТ СН'!$I$11+СВЦЭМ!$D$10+'СЕТ СН'!$I$6-'СЕТ СН'!$I$23</f>
        <v>2838.32199889</v>
      </c>
      <c r="F128" s="36">
        <f>SUMIFS(СВЦЭМ!$D$39:$D$782,СВЦЭМ!$A$39:$A$782,$A128,СВЦЭМ!$B$39:$B$782,F$110)+'СЕТ СН'!$I$11+СВЦЭМ!$D$10+'СЕТ СН'!$I$6-'СЕТ СН'!$I$23</f>
        <v>2813.3853566299999</v>
      </c>
      <c r="G128" s="36">
        <f>SUMIFS(СВЦЭМ!$D$39:$D$782,СВЦЭМ!$A$39:$A$782,$A128,СВЦЭМ!$B$39:$B$782,G$110)+'СЕТ СН'!$I$11+СВЦЭМ!$D$10+'СЕТ СН'!$I$6-'СЕТ СН'!$I$23</f>
        <v>2796.7109493500002</v>
      </c>
      <c r="H128" s="36">
        <f>SUMIFS(СВЦЭМ!$D$39:$D$782,СВЦЭМ!$A$39:$A$782,$A128,СВЦЭМ!$B$39:$B$782,H$110)+'СЕТ СН'!$I$11+СВЦЭМ!$D$10+'СЕТ СН'!$I$6-'СЕТ СН'!$I$23</f>
        <v>2790.1105101500002</v>
      </c>
      <c r="I128" s="36">
        <f>SUMIFS(СВЦЭМ!$D$39:$D$782,СВЦЭМ!$A$39:$A$782,$A128,СВЦЭМ!$B$39:$B$782,I$110)+'СЕТ СН'!$I$11+СВЦЭМ!$D$10+'СЕТ СН'!$I$6-'СЕТ СН'!$I$23</f>
        <v>2794.20912701</v>
      </c>
      <c r="J128" s="36">
        <f>SUMIFS(СВЦЭМ!$D$39:$D$782,СВЦЭМ!$A$39:$A$782,$A128,СВЦЭМ!$B$39:$B$782,J$110)+'СЕТ СН'!$I$11+СВЦЭМ!$D$10+'СЕТ СН'!$I$6-'СЕТ СН'!$I$23</f>
        <v>2785.2472445100002</v>
      </c>
      <c r="K128" s="36">
        <f>SUMIFS(СВЦЭМ!$D$39:$D$782,СВЦЭМ!$A$39:$A$782,$A128,СВЦЭМ!$B$39:$B$782,K$110)+'СЕТ СН'!$I$11+СВЦЭМ!$D$10+'СЕТ СН'!$I$6-'СЕТ СН'!$I$23</f>
        <v>2677.9382775500003</v>
      </c>
      <c r="L128" s="36">
        <f>SUMIFS(СВЦЭМ!$D$39:$D$782,СВЦЭМ!$A$39:$A$782,$A128,СВЦЭМ!$B$39:$B$782,L$110)+'СЕТ СН'!$I$11+СВЦЭМ!$D$10+'СЕТ СН'!$I$6-'СЕТ СН'!$I$23</f>
        <v>2659.3116393500004</v>
      </c>
      <c r="M128" s="36">
        <f>SUMIFS(СВЦЭМ!$D$39:$D$782,СВЦЭМ!$A$39:$A$782,$A128,СВЦЭМ!$B$39:$B$782,M$110)+'СЕТ СН'!$I$11+СВЦЭМ!$D$10+'СЕТ СН'!$I$6-'СЕТ СН'!$I$23</f>
        <v>2675.6244973100002</v>
      </c>
      <c r="N128" s="36">
        <f>SUMIFS(СВЦЭМ!$D$39:$D$782,СВЦЭМ!$A$39:$A$782,$A128,СВЦЭМ!$B$39:$B$782,N$110)+'СЕТ СН'!$I$11+СВЦЭМ!$D$10+'СЕТ СН'!$I$6-'СЕТ СН'!$I$23</f>
        <v>2711.8744182099999</v>
      </c>
      <c r="O128" s="36">
        <f>SUMIFS(СВЦЭМ!$D$39:$D$782,СВЦЭМ!$A$39:$A$782,$A128,СВЦЭМ!$B$39:$B$782,O$110)+'СЕТ СН'!$I$11+СВЦЭМ!$D$10+'СЕТ СН'!$I$6-'СЕТ СН'!$I$23</f>
        <v>2730.25738417</v>
      </c>
      <c r="P128" s="36">
        <f>SUMIFS(СВЦЭМ!$D$39:$D$782,СВЦЭМ!$A$39:$A$782,$A128,СВЦЭМ!$B$39:$B$782,P$110)+'СЕТ СН'!$I$11+СВЦЭМ!$D$10+'СЕТ СН'!$I$6-'СЕТ СН'!$I$23</f>
        <v>2735.5122782100002</v>
      </c>
      <c r="Q128" s="36">
        <f>SUMIFS(СВЦЭМ!$D$39:$D$782,СВЦЭМ!$A$39:$A$782,$A128,СВЦЭМ!$B$39:$B$782,Q$110)+'СЕТ СН'!$I$11+СВЦЭМ!$D$10+'СЕТ СН'!$I$6-'СЕТ СН'!$I$23</f>
        <v>2736.0663265100002</v>
      </c>
      <c r="R128" s="36">
        <f>SUMIFS(СВЦЭМ!$D$39:$D$782,СВЦЭМ!$A$39:$A$782,$A128,СВЦЭМ!$B$39:$B$782,R$110)+'СЕТ СН'!$I$11+СВЦЭМ!$D$10+'СЕТ СН'!$I$6-'СЕТ СН'!$I$23</f>
        <v>2739.1403652399999</v>
      </c>
      <c r="S128" s="36">
        <f>SUMIFS(СВЦЭМ!$D$39:$D$782,СВЦЭМ!$A$39:$A$782,$A128,СВЦЭМ!$B$39:$B$782,S$110)+'СЕТ СН'!$I$11+СВЦЭМ!$D$10+'СЕТ СН'!$I$6-'СЕТ СН'!$I$23</f>
        <v>2738.1857094400002</v>
      </c>
      <c r="T128" s="36">
        <f>SUMIFS(СВЦЭМ!$D$39:$D$782,СВЦЭМ!$A$39:$A$782,$A128,СВЦЭМ!$B$39:$B$782,T$110)+'СЕТ СН'!$I$11+СВЦЭМ!$D$10+'СЕТ СН'!$I$6-'СЕТ СН'!$I$23</f>
        <v>2705.1336686700001</v>
      </c>
      <c r="U128" s="36">
        <f>SUMIFS(СВЦЭМ!$D$39:$D$782,СВЦЭМ!$A$39:$A$782,$A128,СВЦЭМ!$B$39:$B$782,U$110)+'СЕТ СН'!$I$11+СВЦЭМ!$D$10+'СЕТ СН'!$I$6-'СЕТ СН'!$I$23</f>
        <v>2700.2330025000001</v>
      </c>
      <c r="V128" s="36">
        <f>SUMIFS(СВЦЭМ!$D$39:$D$782,СВЦЭМ!$A$39:$A$782,$A128,СВЦЭМ!$B$39:$B$782,V$110)+'СЕТ СН'!$I$11+СВЦЭМ!$D$10+'СЕТ СН'!$I$6-'СЕТ СН'!$I$23</f>
        <v>2693.7742693300002</v>
      </c>
      <c r="W128" s="36">
        <f>SUMIFS(СВЦЭМ!$D$39:$D$782,СВЦЭМ!$A$39:$A$782,$A128,СВЦЭМ!$B$39:$B$782,W$110)+'СЕТ СН'!$I$11+СВЦЭМ!$D$10+'СЕТ СН'!$I$6-'СЕТ СН'!$I$23</f>
        <v>2735.83732788</v>
      </c>
      <c r="X128" s="36">
        <f>SUMIFS(СВЦЭМ!$D$39:$D$782,СВЦЭМ!$A$39:$A$782,$A128,СВЦЭМ!$B$39:$B$782,X$110)+'СЕТ СН'!$I$11+СВЦЭМ!$D$10+'СЕТ СН'!$I$6-'СЕТ СН'!$I$23</f>
        <v>2740.3462813000001</v>
      </c>
      <c r="Y128" s="36">
        <f>SUMIFS(СВЦЭМ!$D$39:$D$782,СВЦЭМ!$A$39:$A$782,$A128,СВЦЭМ!$B$39:$B$782,Y$110)+'СЕТ СН'!$I$11+СВЦЭМ!$D$10+'СЕТ СН'!$I$6-'СЕТ СН'!$I$23</f>
        <v>2795.18392623</v>
      </c>
    </row>
    <row r="129" spans="1:27" ht="15.75" x14ac:dyDescent="0.2">
      <c r="A129" s="35">
        <f t="shared" si="3"/>
        <v>44976</v>
      </c>
      <c r="B129" s="36">
        <f>SUMIFS(СВЦЭМ!$D$39:$D$782,СВЦЭМ!$A$39:$A$782,$A129,СВЦЭМ!$B$39:$B$782,B$110)+'СЕТ СН'!$I$11+СВЦЭМ!$D$10+'СЕТ СН'!$I$6-'СЕТ СН'!$I$23</f>
        <v>2867.3346726600003</v>
      </c>
      <c r="C129" s="36">
        <f>SUMIFS(СВЦЭМ!$D$39:$D$782,СВЦЭМ!$A$39:$A$782,$A129,СВЦЭМ!$B$39:$B$782,C$110)+'СЕТ СН'!$I$11+СВЦЭМ!$D$10+'СЕТ СН'!$I$6-'СЕТ СН'!$I$23</f>
        <v>2903.53160041</v>
      </c>
      <c r="D129" s="36">
        <f>SUMIFS(СВЦЭМ!$D$39:$D$782,СВЦЭМ!$A$39:$A$782,$A129,СВЦЭМ!$B$39:$B$782,D$110)+'СЕТ СН'!$I$11+СВЦЭМ!$D$10+'СЕТ СН'!$I$6-'СЕТ СН'!$I$23</f>
        <v>2897.8781970499999</v>
      </c>
      <c r="E129" s="36">
        <f>SUMIFS(СВЦЭМ!$D$39:$D$782,СВЦЭМ!$A$39:$A$782,$A129,СВЦЭМ!$B$39:$B$782,E$110)+'СЕТ СН'!$I$11+СВЦЭМ!$D$10+'СЕТ СН'!$I$6-'СЕТ СН'!$I$23</f>
        <v>2902.1624746500001</v>
      </c>
      <c r="F129" s="36">
        <f>SUMIFS(СВЦЭМ!$D$39:$D$782,СВЦЭМ!$A$39:$A$782,$A129,СВЦЭМ!$B$39:$B$782,F$110)+'СЕТ СН'!$I$11+СВЦЭМ!$D$10+'СЕТ СН'!$I$6-'СЕТ СН'!$I$23</f>
        <v>2916.1605740700002</v>
      </c>
      <c r="G129" s="36">
        <f>SUMIFS(СВЦЭМ!$D$39:$D$782,СВЦЭМ!$A$39:$A$782,$A129,СВЦЭМ!$B$39:$B$782,G$110)+'СЕТ СН'!$I$11+СВЦЭМ!$D$10+'СЕТ СН'!$I$6-'СЕТ СН'!$I$23</f>
        <v>2900.6577583600001</v>
      </c>
      <c r="H129" s="36">
        <f>SUMIFS(СВЦЭМ!$D$39:$D$782,СВЦЭМ!$A$39:$A$782,$A129,СВЦЭМ!$B$39:$B$782,H$110)+'СЕТ СН'!$I$11+СВЦЭМ!$D$10+'СЕТ СН'!$I$6-'СЕТ СН'!$I$23</f>
        <v>2892.1489832699999</v>
      </c>
      <c r="I129" s="36">
        <f>SUMIFS(СВЦЭМ!$D$39:$D$782,СВЦЭМ!$A$39:$A$782,$A129,СВЦЭМ!$B$39:$B$782,I$110)+'СЕТ СН'!$I$11+СВЦЭМ!$D$10+'СЕТ СН'!$I$6-'СЕТ СН'!$I$23</f>
        <v>2906.1368131300001</v>
      </c>
      <c r="J129" s="36">
        <f>SUMIFS(СВЦЭМ!$D$39:$D$782,СВЦЭМ!$A$39:$A$782,$A129,СВЦЭМ!$B$39:$B$782,J$110)+'СЕТ СН'!$I$11+СВЦЭМ!$D$10+'СЕТ СН'!$I$6-'СЕТ СН'!$I$23</f>
        <v>2834.87570379</v>
      </c>
      <c r="K129" s="36">
        <f>SUMIFS(СВЦЭМ!$D$39:$D$782,СВЦЭМ!$A$39:$A$782,$A129,СВЦЭМ!$B$39:$B$782,K$110)+'СЕТ СН'!$I$11+СВЦЭМ!$D$10+'СЕТ СН'!$I$6-'СЕТ СН'!$I$23</f>
        <v>2796.3976929800001</v>
      </c>
      <c r="L129" s="36">
        <f>SUMIFS(СВЦЭМ!$D$39:$D$782,СВЦЭМ!$A$39:$A$782,$A129,СВЦЭМ!$B$39:$B$782,L$110)+'СЕТ СН'!$I$11+СВЦЭМ!$D$10+'СЕТ СН'!$I$6-'СЕТ СН'!$I$23</f>
        <v>2757.2633330600001</v>
      </c>
      <c r="M129" s="36">
        <f>SUMIFS(СВЦЭМ!$D$39:$D$782,СВЦЭМ!$A$39:$A$782,$A129,СВЦЭМ!$B$39:$B$782,M$110)+'СЕТ СН'!$I$11+СВЦЭМ!$D$10+'СЕТ СН'!$I$6-'СЕТ СН'!$I$23</f>
        <v>2761.58496169</v>
      </c>
      <c r="N129" s="36">
        <f>SUMIFS(СВЦЭМ!$D$39:$D$782,СВЦЭМ!$A$39:$A$782,$A129,СВЦЭМ!$B$39:$B$782,N$110)+'СЕТ СН'!$I$11+СВЦЭМ!$D$10+'СЕТ СН'!$I$6-'СЕТ СН'!$I$23</f>
        <v>2781.2370274800001</v>
      </c>
      <c r="O129" s="36">
        <f>SUMIFS(СВЦЭМ!$D$39:$D$782,СВЦЭМ!$A$39:$A$782,$A129,СВЦЭМ!$B$39:$B$782,O$110)+'СЕТ СН'!$I$11+СВЦЭМ!$D$10+'СЕТ СН'!$I$6-'СЕТ СН'!$I$23</f>
        <v>2725.9441860699999</v>
      </c>
      <c r="P129" s="36">
        <f>SUMIFS(СВЦЭМ!$D$39:$D$782,СВЦЭМ!$A$39:$A$782,$A129,СВЦЭМ!$B$39:$B$782,P$110)+'СЕТ СН'!$I$11+СВЦЭМ!$D$10+'СЕТ СН'!$I$6-'СЕТ СН'!$I$23</f>
        <v>2859.6224036200001</v>
      </c>
      <c r="Q129" s="36">
        <f>SUMIFS(СВЦЭМ!$D$39:$D$782,СВЦЭМ!$A$39:$A$782,$A129,СВЦЭМ!$B$39:$B$782,Q$110)+'СЕТ СН'!$I$11+СВЦЭМ!$D$10+'СЕТ СН'!$I$6-'СЕТ СН'!$I$23</f>
        <v>2875.7694524100002</v>
      </c>
      <c r="R129" s="36">
        <f>SUMIFS(СВЦЭМ!$D$39:$D$782,СВЦЭМ!$A$39:$A$782,$A129,СВЦЭМ!$B$39:$B$782,R$110)+'СЕТ СН'!$I$11+СВЦЭМ!$D$10+'СЕТ СН'!$I$6-'СЕТ СН'!$I$23</f>
        <v>2879.9222937100003</v>
      </c>
      <c r="S129" s="36">
        <f>SUMIFS(СВЦЭМ!$D$39:$D$782,СВЦЭМ!$A$39:$A$782,$A129,СВЦЭМ!$B$39:$B$782,S$110)+'СЕТ СН'!$I$11+СВЦЭМ!$D$10+'СЕТ СН'!$I$6-'СЕТ СН'!$I$23</f>
        <v>2851.66780793</v>
      </c>
      <c r="T129" s="36">
        <f>SUMIFS(СВЦЭМ!$D$39:$D$782,СВЦЭМ!$A$39:$A$782,$A129,СВЦЭМ!$B$39:$B$782,T$110)+'СЕТ СН'!$I$11+СВЦЭМ!$D$10+'СЕТ СН'!$I$6-'СЕТ СН'!$I$23</f>
        <v>2789.1725435900003</v>
      </c>
      <c r="U129" s="36">
        <f>SUMIFS(СВЦЭМ!$D$39:$D$782,СВЦЭМ!$A$39:$A$782,$A129,СВЦЭМ!$B$39:$B$782,U$110)+'СЕТ СН'!$I$11+СВЦЭМ!$D$10+'СЕТ СН'!$I$6-'СЕТ СН'!$I$23</f>
        <v>2732.3493447400001</v>
      </c>
      <c r="V129" s="36">
        <f>SUMIFS(СВЦЭМ!$D$39:$D$782,СВЦЭМ!$A$39:$A$782,$A129,СВЦЭМ!$B$39:$B$782,V$110)+'СЕТ СН'!$I$11+СВЦЭМ!$D$10+'СЕТ СН'!$I$6-'СЕТ СН'!$I$23</f>
        <v>2668.4889827799998</v>
      </c>
      <c r="W129" s="36">
        <f>SUMIFS(СВЦЭМ!$D$39:$D$782,СВЦЭМ!$A$39:$A$782,$A129,СВЦЭМ!$B$39:$B$782,W$110)+'СЕТ СН'!$I$11+СВЦЭМ!$D$10+'СЕТ СН'!$I$6-'СЕТ СН'!$I$23</f>
        <v>2770.6730700900002</v>
      </c>
      <c r="X129" s="36">
        <f>SUMIFS(СВЦЭМ!$D$39:$D$782,СВЦЭМ!$A$39:$A$782,$A129,СВЦЭМ!$B$39:$B$782,X$110)+'СЕТ СН'!$I$11+СВЦЭМ!$D$10+'СЕТ СН'!$I$6-'СЕТ СН'!$I$23</f>
        <v>2820.1990158799999</v>
      </c>
      <c r="Y129" s="36">
        <f>SUMIFS(СВЦЭМ!$D$39:$D$782,СВЦЭМ!$A$39:$A$782,$A129,СВЦЭМ!$B$39:$B$782,Y$110)+'СЕТ СН'!$I$11+СВЦЭМ!$D$10+'СЕТ СН'!$I$6-'СЕТ СН'!$I$23</f>
        <v>2839.4488945600001</v>
      </c>
    </row>
    <row r="130" spans="1:27" ht="15.75" x14ac:dyDescent="0.2">
      <c r="A130" s="35">
        <f t="shared" si="3"/>
        <v>44977</v>
      </c>
      <c r="B130" s="36">
        <f>SUMIFS(СВЦЭМ!$D$39:$D$782,СВЦЭМ!$A$39:$A$782,$A130,СВЦЭМ!$B$39:$B$782,B$110)+'СЕТ СН'!$I$11+СВЦЭМ!$D$10+'СЕТ СН'!$I$6-'СЕТ СН'!$I$23</f>
        <v>2911.7159411900002</v>
      </c>
      <c r="C130" s="36">
        <f>SUMIFS(СВЦЭМ!$D$39:$D$782,СВЦЭМ!$A$39:$A$782,$A130,СВЦЭМ!$B$39:$B$782,C$110)+'СЕТ СН'!$I$11+СВЦЭМ!$D$10+'СЕТ СН'!$I$6-'СЕТ СН'!$I$23</f>
        <v>2885.34493944</v>
      </c>
      <c r="D130" s="36">
        <f>SUMIFS(СВЦЭМ!$D$39:$D$782,СВЦЭМ!$A$39:$A$782,$A130,СВЦЭМ!$B$39:$B$782,D$110)+'СЕТ СН'!$I$11+СВЦЭМ!$D$10+'СЕТ СН'!$I$6-'СЕТ СН'!$I$23</f>
        <v>2896.4815277000002</v>
      </c>
      <c r="E130" s="36">
        <f>SUMIFS(СВЦЭМ!$D$39:$D$782,СВЦЭМ!$A$39:$A$782,$A130,СВЦЭМ!$B$39:$B$782,E$110)+'СЕТ СН'!$I$11+СВЦЭМ!$D$10+'СЕТ СН'!$I$6-'СЕТ СН'!$I$23</f>
        <v>2903.2397612</v>
      </c>
      <c r="F130" s="36">
        <f>SUMIFS(СВЦЭМ!$D$39:$D$782,СВЦЭМ!$A$39:$A$782,$A130,СВЦЭМ!$B$39:$B$782,F$110)+'СЕТ СН'!$I$11+СВЦЭМ!$D$10+'СЕТ СН'!$I$6-'СЕТ СН'!$I$23</f>
        <v>2871.9511147500002</v>
      </c>
      <c r="G130" s="36">
        <f>SUMIFS(СВЦЭМ!$D$39:$D$782,СВЦЭМ!$A$39:$A$782,$A130,СВЦЭМ!$B$39:$B$782,G$110)+'СЕТ СН'!$I$11+СВЦЭМ!$D$10+'СЕТ СН'!$I$6-'СЕТ СН'!$I$23</f>
        <v>2859.5505091499999</v>
      </c>
      <c r="H130" s="36">
        <f>SUMIFS(СВЦЭМ!$D$39:$D$782,СВЦЭМ!$A$39:$A$782,$A130,СВЦЭМ!$B$39:$B$782,H$110)+'СЕТ СН'!$I$11+СВЦЭМ!$D$10+'СЕТ СН'!$I$6-'СЕТ СН'!$I$23</f>
        <v>2813.6585272900002</v>
      </c>
      <c r="I130" s="36">
        <f>SUMIFS(СВЦЭМ!$D$39:$D$782,СВЦЭМ!$A$39:$A$782,$A130,СВЦЭМ!$B$39:$B$782,I$110)+'СЕТ СН'!$I$11+СВЦЭМ!$D$10+'СЕТ СН'!$I$6-'СЕТ СН'!$I$23</f>
        <v>2744.76475248</v>
      </c>
      <c r="J130" s="36">
        <f>SUMIFS(СВЦЭМ!$D$39:$D$782,СВЦЭМ!$A$39:$A$782,$A130,СВЦЭМ!$B$39:$B$782,J$110)+'СЕТ СН'!$I$11+СВЦЭМ!$D$10+'СЕТ СН'!$I$6-'СЕТ СН'!$I$23</f>
        <v>2701.5721925900002</v>
      </c>
      <c r="K130" s="36">
        <f>SUMIFS(СВЦЭМ!$D$39:$D$782,СВЦЭМ!$A$39:$A$782,$A130,СВЦЭМ!$B$39:$B$782,K$110)+'СЕТ СН'!$I$11+СВЦЭМ!$D$10+'СЕТ СН'!$I$6-'СЕТ СН'!$I$23</f>
        <v>2650.6451693400004</v>
      </c>
      <c r="L130" s="36">
        <f>SUMIFS(СВЦЭМ!$D$39:$D$782,СВЦЭМ!$A$39:$A$782,$A130,СВЦЭМ!$B$39:$B$782,L$110)+'СЕТ СН'!$I$11+СВЦЭМ!$D$10+'СЕТ СН'!$I$6-'СЕТ СН'!$I$23</f>
        <v>2625.90309875</v>
      </c>
      <c r="M130" s="36">
        <f>SUMIFS(СВЦЭМ!$D$39:$D$782,СВЦЭМ!$A$39:$A$782,$A130,СВЦЭМ!$B$39:$B$782,M$110)+'СЕТ СН'!$I$11+СВЦЭМ!$D$10+'СЕТ СН'!$I$6-'СЕТ СН'!$I$23</f>
        <v>2653.1027356700001</v>
      </c>
      <c r="N130" s="36">
        <f>SUMIFS(СВЦЭМ!$D$39:$D$782,СВЦЭМ!$A$39:$A$782,$A130,СВЦЭМ!$B$39:$B$782,N$110)+'СЕТ СН'!$I$11+СВЦЭМ!$D$10+'СЕТ СН'!$I$6-'СЕТ СН'!$I$23</f>
        <v>2678.7097765799999</v>
      </c>
      <c r="O130" s="36">
        <f>SUMIFS(СВЦЭМ!$D$39:$D$782,СВЦЭМ!$A$39:$A$782,$A130,СВЦЭМ!$B$39:$B$782,O$110)+'СЕТ СН'!$I$11+СВЦЭМ!$D$10+'СЕТ СН'!$I$6-'СЕТ СН'!$I$23</f>
        <v>2695.4471036899999</v>
      </c>
      <c r="P130" s="36">
        <f>SUMIFS(СВЦЭМ!$D$39:$D$782,СВЦЭМ!$A$39:$A$782,$A130,СВЦЭМ!$B$39:$B$782,P$110)+'СЕТ СН'!$I$11+СВЦЭМ!$D$10+'СЕТ СН'!$I$6-'СЕТ СН'!$I$23</f>
        <v>2700.9266396400003</v>
      </c>
      <c r="Q130" s="36">
        <f>SUMIFS(СВЦЭМ!$D$39:$D$782,СВЦЭМ!$A$39:$A$782,$A130,СВЦЭМ!$B$39:$B$782,Q$110)+'СЕТ СН'!$I$11+СВЦЭМ!$D$10+'СЕТ СН'!$I$6-'СЕТ СН'!$I$23</f>
        <v>2691.3964641900002</v>
      </c>
      <c r="R130" s="36">
        <f>SUMIFS(СВЦЭМ!$D$39:$D$782,СВЦЭМ!$A$39:$A$782,$A130,СВЦЭМ!$B$39:$B$782,R$110)+'СЕТ СН'!$I$11+СВЦЭМ!$D$10+'СЕТ СН'!$I$6-'СЕТ СН'!$I$23</f>
        <v>2742.1151112699999</v>
      </c>
      <c r="S130" s="36">
        <f>SUMIFS(СВЦЭМ!$D$39:$D$782,СВЦЭМ!$A$39:$A$782,$A130,СВЦЭМ!$B$39:$B$782,S$110)+'СЕТ СН'!$I$11+СВЦЭМ!$D$10+'СЕТ СН'!$I$6-'СЕТ СН'!$I$23</f>
        <v>2759.0408877600003</v>
      </c>
      <c r="T130" s="36">
        <f>SUMIFS(СВЦЭМ!$D$39:$D$782,СВЦЭМ!$A$39:$A$782,$A130,СВЦЭМ!$B$39:$B$782,T$110)+'СЕТ СН'!$I$11+СВЦЭМ!$D$10+'СЕТ СН'!$I$6-'СЕТ СН'!$I$23</f>
        <v>2719.1919321999999</v>
      </c>
      <c r="U130" s="36">
        <f>SUMIFS(СВЦЭМ!$D$39:$D$782,СВЦЭМ!$A$39:$A$782,$A130,СВЦЭМ!$B$39:$B$782,U$110)+'СЕТ СН'!$I$11+СВЦЭМ!$D$10+'СЕТ СН'!$I$6-'СЕТ СН'!$I$23</f>
        <v>2680.8409808199999</v>
      </c>
      <c r="V130" s="36">
        <f>SUMIFS(СВЦЭМ!$D$39:$D$782,СВЦЭМ!$A$39:$A$782,$A130,СВЦЭМ!$B$39:$B$782,V$110)+'СЕТ СН'!$I$11+СВЦЭМ!$D$10+'СЕТ СН'!$I$6-'СЕТ СН'!$I$23</f>
        <v>2702.7410744200001</v>
      </c>
      <c r="W130" s="36">
        <f>SUMIFS(СВЦЭМ!$D$39:$D$782,СВЦЭМ!$A$39:$A$782,$A130,СВЦЭМ!$B$39:$B$782,W$110)+'СЕТ СН'!$I$11+СВЦЭМ!$D$10+'СЕТ СН'!$I$6-'СЕТ СН'!$I$23</f>
        <v>2718.1279278400002</v>
      </c>
      <c r="X130" s="36">
        <f>SUMIFS(СВЦЭМ!$D$39:$D$782,СВЦЭМ!$A$39:$A$782,$A130,СВЦЭМ!$B$39:$B$782,X$110)+'СЕТ СН'!$I$11+СВЦЭМ!$D$10+'СЕТ СН'!$I$6-'СЕТ СН'!$I$23</f>
        <v>2766.2249041099999</v>
      </c>
      <c r="Y130" s="36">
        <f>SUMIFS(СВЦЭМ!$D$39:$D$782,СВЦЭМ!$A$39:$A$782,$A130,СВЦЭМ!$B$39:$B$782,Y$110)+'СЕТ СН'!$I$11+СВЦЭМ!$D$10+'СЕТ СН'!$I$6-'СЕТ СН'!$I$23</f>
        <v>2797.7930391700002</v>
      </c>
    </row>
    <row r="131" spans="1:27" ht="15.75" x14ac:dyDescent="0.2">
      <c r="A131" s="35">
        <f t="shared" si="3"/>
        <v>44978</v>
      </c>
      <c r="B131" s="36">
        <f>SUMIFS(СВЦЭМ!$D$39:$D$782,СВЦЭМ!$A$39:$A$782,$A131,СВЦЭМ!$B$39:$B$782,B$110)+'СЕТ СН'!$I$11+СВЦЭМ!$D$10+'СЕТ СН'!$I$6-'СЕТ СН'!$I$23</f>
        <v>2844.0161293900001</v>
      </c>
      <c r="C131" s="36">
        <f>SUMIFS(СВЦЭМ!$D$39:$D$782,СВЦЭМ!$A$39:$A$782,$A131,СВЦЭМ!$B$39:$B$782,C$110)+'СЕТ СН'!$I$11+СВЦЭМ!$D$10+'СЕТ СН'!$I$6-'СЕТ СН'!$I$23</f>
        <v>2885.6641536300003</v>
      </c>
      <c r="D131" s="36">
        <f>SUMIFS(СВЦЭМ!$D$39:$D$782,СВЦЭМ!$A$39:$A$782,$A131,СВЦЭМ!$B$39:$B$782,D$110)+'СЕТ СН'!$I$11+СВЦЭМ!$D$10+'СЕТ СН'!$I$6-'СЕТ СН'!$I$23</f>
        <v>2895.33625024</v>
      </c>
      <c r="E131" s="36">
        <f>SUMIFS(СВЦЭМ!$D$39:$D$782,СВЦЭМ!$A$39:$A$782,$A131,СВЦЭМ!$B$39:$B$782,E$110)+'СЕТ СН'!$I$11+СВЦЭМ!$D$10+'СЕТ СН'!$I$6-'СЕТ СН'!$I$23</f>
        <v>2895.0893869500001</v>
      </c>
      <c r="F131" s="36">
        <f>SUMIFS(СВЦЭМ!$D$39:$D$782,СВЦЭМ!$A$39:$A$782,$A131,СВЦЭМ!$B$39:$B$782,F$110)+'СЕТ СН'!$I$11+СВЦЭМ!$D$10+'СЕТ СН'!$I$6-'СЕТ СН'!$I$23</f>
        <v>2871.5456828800002</v>
      </c>
      <c r="G131" s="36">
        <f>SUMIFS(СВЦЭМ!$D$39:$D$782,СВЦЭМ!$A$39:$A$782,$A131,СВЦЭМ!$B$39:$B$782,G$110)+'СЕТ СН'!$I$11+СВЦЭМ!$D$10+'СЕТ СН'!$I$6-'СЕТ СН'!$I$23</f>
        <v>2775.9863639200003</v>
      </c>
      <c r="H131" s="36">
        <f>SUMIFS(СВЦЭМ!$D$39:$D$782,СВЦЭМ!$A$39:$A$782,$A131,СВЦЭМ!$B$39:$B$782,H$110)+'СЕТ СН'!$I$11+СВЦЭМ!$D$10+'СЕТ СН'!$I$6-'СЕТ СН'!$I$23</f>
        <v>2714.2587215000003</v>
      </c>
      <c r="I131" s="36">
        <f>SUMIFS(СВЦЭМ!$D$39:$D$782,СВЦЭМ!$A$39:$A$782,$A131,СВЦЭМ!$B$39:$B$782,I$110)+'СЕТ СН'!$I$11+СВЦЭМ!$D$10+'СЕТ СН'!$I$6-'СЕТ СН'!$I$23</f>
        <v>2677.71231051</v>
      </c>
      <c r="J131" s="36">
        <f>SUMIFS(СВЦЭМ!$D$39:$D$782,СВЦЭМ!$A$39:$A$782,$A131,СВЦЭМ!$B$39:$B$782,J$110)+'СЕТ СН'!$I$11+СВЦЭМ!$D$10+'СЕТ СН'!$I$6-'СЕТ СН'!$I$23</f>
        <v>2636.7074770899999</v>
      </c>
      <c r="K131" s="36">
        <f>SUMIFS(СВЦЭМ!$D$39:$D$782,СВЦЭМ!$A$39:$A$782,$A131,СВЦЭМ!$B$39:$B$782,K$110)+'СЕТ СН'!$I$11+СВЦЭМ!$D$10+'СЕТ СН'!$I$6-'СЕТ СН'!$I$23</f>
        <v>2618.7166316399998</v>
      </c>
      <c r="L131" s="36">
        <f>SUMIFS(СВЦЭМ!$D$39:$D$782,СВЦЭМ!$A$39:$A$782,$A131,СВЦЭМ!$B$39:$B$782,L$110)+'СЕТ СН'!$I$11+СВЦЭМ!$D$10+'СЕТ СН'!$I$6-'СЕТ СН'!$I$23</f>
        <v>2637.80905867</v>
      </c>
      <c r="M131" s="36">
        <f>SUMIFS(СВЦЭМ!$D$39:$D$782,СВЦЭМ!$A$39:$A$782,$A131,СВЦЭМ!$B$39:$B$782,M$110)+'СЕТ СН'!$I$11+СВЦЭМ!$D$10+'СЕТ СН'!$I$6-'СЕТ СН'!$I$23</f>
        <v>2685.2725866300002</v>
      </c>
      <c r="N131" s="36">
        <f>SUMIFS(СВЦЭМ!$D$39:$D$782,СВЦЭМ!$A$39:$A$782,$A131,СВЦЭМ!$B$39:$B$782,N$110)+'СЕТ СН'!$I$11+СВЦЭМ!$D$10+'СЕТ СН'!$I$6-'СЕТ СН'!$I$23</f>
        <v>2719.8126206900001</v>
      </c>
      <c r="O131" s="36">
        <f>SUMIFS(СВЦЭМ!$D$39:$D$782,СВЦЭМ!$A$39:$A$782,$A131,СВЦЭМ!$B$39:$B$782,O$110)+'СЕТ СН'!$I$11+СВЦЭМ!$D$10+'СЕТ СН'!$I$6-'СЕТ СН'!$I$23</f>
        <v>2752.8747401200003</v>
      </c>
      <c r="P131" s="36">
        <f>SUMIFS(СВЦЭМ!$D$39:$D$782,СВЦЭМ!$A$39:$A$782,$A131,СВЦЭМ!$B$39:$B$782,P$110)+'СЕТ СН'!$I$11+СВЦЭМ!$D$10+'СЕТ СН'!$I$6-'СЕТ СН'!$I$23</f>
        <v>2766.89435503</v>
      </c>
      <c r="Q131" s="36">
        <f>SUMIFS(СВЦЭМ!$D$39:$D$782,СВЦЭМ!$A$39:$A$782,$A131,СВЦЭМ!$B$39:$B$782,Q$110)+'СЕТ СН'!$I$11+СВЦЭМ!$D$10+'СЕТ СН'!$I$6-'СЕТ СН'!$I$23</f>
        <v>2744.3999779800001</v>
      </c>
      <c r="R131" s="36">
        <f>SUMIFS(СВЦЭМ!$D$39:$D$782,СВЦЭМ!$A$39:$A$782,$A131,СВЦЭМ!$B$39:$B$782,R$110)+'СЕТ СН'!$I$11+СВЦЭМ!$D$10+'СЕТ СН'!$I$6-'СЕТ СН'!$I$23</f>
        <v>2702.8953591</v>
      </c>
      <c r="S131" s="36">
        <f>SUMIFS(СВЦЭМ!$D$39:$D$782,СВЦЭМ!$A$39:$A$782,$A131,СВЦЭМ!$B$39:$B$782,S$110)+'СЕТ СН'!$I$11+СВЦЭМ!$D$10+'СЕТ СН'!$I$6-'СЕТ СН'!$I$23</f>
        <v>2653.7234282300001</v>
      </c>
      <c r="T131" s="36">
        <f>SUMIFS(СВЦЭМ!$D$39:$D$782,СВЦЭМ!$A$39:$A$782,$A131,СВЦЭМ!$B$39:$B$782,T$110)+'СЕТ СН'!$I$11+СВЦЭМ!$D$10+'СЕТ СН'!$I$6-'СЕТ СН'!$I$23</f>
        <v>2623.7149269199999</v>
      </c>
      <c r="U131" s="36">
        <f>SUMIFS(СВЦЭМ!$D$39:$D$782,СВЦЭМ!$A$39:$A$782,$A131,СВЦЭМ!$B$39:$B$782,U$110)+'СЕТ СН'!$I$11+СВЦЭМ!$D$10+'СЕТ СН'!$I$6-'СЕТ СН'!$I$23</f>
        <v>2640.7752787200002</v>
      </c>
      <c r="V131" s="36">
        <f>SUMIFS(СВЦЭМ!$D$39:$D$782,СВЦЭМ!$A$39:$A$782,$A131,СВЦЭМ!$B$39:$B$782,V$110)+'СЕТ СН'!$I$11+СВЦЭМ!$D$10+'СЕТ СН'!$I$6-'СЕТ СН'!$I$23</f>
        <v>2637.7852464500002</v>
      </c>
      <c r="W131" s="36">
        <f>SUMIFS(СВЦЭМ!$D$39:$D$782,СВЦЭМ!$A$39:$A$782,$A131,СВЦЭМ!$B$39:$B$782,W$110)+'СЕТ СН'!$I$11+СВЦЭМ!$D$10+'СЕТ СН'!$I$6-'СЕТ СН'!$I$23</f>
        <v>2677.2652599799999</v>
      </c>
      <c r="X131" s="36">
        <f>SUMIFS(СВЦЭМ!$D$39:$D$782,СВЦЭМ!$A$39:$A$782,$A131,СВЦЭМ!$B$39:$B$782,X$110)+'СЕТ СН'!$I$11+СВЦЭМ!$D$10+'СЕТ СН'!$I$6-'СЕТ СН'!$I$23</f>
        <v>2712.64748912</v>
      </c>
      <c r="Y131" s="36">
        <f>SUMIFS(СВЦЭМ!$D$39:$D$782,СВЦЭМ!$A$39:$A$782,$A131,СВЦЭМ!$B$39:$B$782,Y$110)+'СЕТ СН'!$I$11+СВЦЭМ!$D$10+'СЕТ СН'!$I$6-'СЕТ СН'!$I$23</f>
        <v>2789.5182331200003</v>
      </c>
    </row>
    <row r="132" spans="1:27" ht="15.75" x14ac:dyDescent="0.2">
      <c r="A132" s="35">
        <f t="shared" si="3"/>
        <v>44979</v>
      </c>
      <c r="B132" s="36">
        <f>SUMIFS(СВЦЭМ!$D$39:$D$782,СВЦЭМ!$A$39:$A$782,$A132,СВЦЭМ!$B$39:$B$782,B$110)+'СЕТ СН'!$I$11+СВЦЭМ!$D$10+'СЕТ СН'!$I$6-'СЕТ СН'!$I$23</f>
        <v>2864.1234534099999</v>
      </c>
      <c r="C132" s="36">
        <f>SUMIFS(СВЦЭМ!$D$39:$D$782,СВЦЭМ!$A$39:$A$782,$A132,СВЦЭМ!$B$39:$B$782,C$110)+'СЕТ СН'!$I$11+СВЦЭМ!$D$10+'СЕТ СН'!$I$6-'СЕТ СН'!$I$23</f>
        <v>2930.9522607100002</v>
      </c>
      <c r="D132" s="36">
        <f>SUMIFS(СВЦЭМ!$D$39:$D$782,СВЦЭМ!$A$39:$A$782,$A132,СВЦЭМ!$B$39:$B$782,D$110)+'СЕТ СН'!$I$11+СВЦЭМ!$D$10+'СЕТ СН'!$I$6-'СЕТ СН'!$I$23</f>
        <v>2941.2490980800003</v>
      </c>
      <c r="E132" s="36">
        <f>SUMIFS(СВЦЭМ!$D$39:$D$782,СВЦЭМ!$A$39:$A$782,$A132,СВЦЭМ!$B$39:$B$782,E$110)+'СЕТ СН'!$I$11+СВЦЭМ!$D$10+'СЕТ СН'!$I$6-'СЕТ СН'!$I$23</f>
        <v>2935.8691221399999</v>
      </c>
      <c r="F132" s="36">
        <f>SUMIFS(СВЦЭМ!$D$39:$D$782,СВЦЭМ!$A$39:$A$782,$A132,СВЦЭМ!$B$39:$B$782,F$110)+'СЕТ СН'!$I$11+СВЦЭМ!$D$10+'СЕТ СН'!$I$6-'СЕТ СН'!$I$23</f>
        <v>2898.3636520099999</v>
      </c>
      <c r="G132" s="36">
        <f>SUMIFS(СВЦЭМ!$D$39:$D$782,СВЦЭМ!$A$39:$A$782,$A132,СВЦЭМ!$B$39:$B$782,G$110)+'СЕТ СН'!$I$11+СВЦЭМ!$D$10+'СЕТ СН'!$I$6-'СЕТ СН'!$I$23</f>
        <v>2805.1758814600003</v>
      </c>
      <c r="H132" s="36">
        <f>SUMIFS(СВЦЭМ!$D$39:$D$782,СВЦЭМ!$A$39:$A$782,$A132,СВЦЭМ!$B$39:$B$782,H$110)+'СЕТ СН'!$I$11+СВЦЭМ!$D$10+'СЕТ СН'!$I$6-'СЕТ СН'!$I$23</f>
        <v>2693.3963632</v>
      </c>
      <c r="I132" s="36">
        <f>SUMIFS(СВЦЭМ!$D$39:$D$782,СВЦЭМ!$A$39:$A$782,$A132,СВЦЭМ!$B$39:$B$782,I$110)+'СЕТ СН'!$I$11+СВЦЭМ!$D$10+'СЕТ СН'!$I$6-'СЕТ СН'!$I$23</f>
        <v>2661.5664952200004</v>
      </c>
      <c r="J132" s="36">
        <f>SUMIFS(СВЦЭМ!$D$39:$D$782,СВЦЭМ!$A$39:$A$782,$A132,СВЦЭМ!$B$39:$B$782,J$110)+'СЕТ СН'!$I$11+СВЦЭМ!$D$10+'СЕТ СН'!$I$6-'СЕТ СН'!$I$23</f>
        <v>2652.46729091</v>
      </c>
      <c r="K132" s="36">
        <f>SUMIFS(СВЦЭМ!$D$39:$D$782,СВЦЭМ!$A$39:$A$782,$A132,СВЦЭМ!$B$39:$B$782,K$110)+'СЕТ СН'!$I$11+СВЦЭМ!$D$10+'СЕТ СН'!$I$6-'СЕТ СН'!$I$23</f>
        <v>2637.0105758</v>
      </c>
      <c r="L132" s="36">
        <f>SUMIFS(СВЦЭМ!$D$39:$D$782,СВЦЭМ!$A$39:$A$782,$A132,СВЦЭМ!$B$39:$B$782,L$110)+'СЕТ СН'!$I$11+СВЦЭМ!$D$10+'СЕТ СН'!$I$6-'СЕТ СН'!$I$23</f>
        <v>2636.5872099300004</v>
      </c>
      <c r="M132" s="36">
        <f>SUMIFS(СВЦЭМ!$D$39:$D$782,СВЦЭМ!$A$39:$A$782,$A132,СВЦЭМ!$B$39:$B$782,M$110)+'СЕТ СН'!$I$11+СВЦЭМ!$D$10+'СЕТ СН'!$I$6-'СЕТ СН'!$I$23</f>
        <v>2682.4508491800002</v>
      </c>
      <c r="N132" s="36">
        <f>SUMIFS(СВЦЭМ!$D$39:$D$782,СВЦЭМ!$A$39:$A$782,$A132,СВЦЭМ!$B$39:$B$782,N$110)+'СЕТ СН'!$I$11+СВЦЭМ!$D$10+'СЕТ СН'!$I$6-'СЕТ СН'!$I$23</f>
        <v>2725.5253356100002</v>
      </c>
      <c r="O132" s="36">
        <f>SUMIFS(СВЦЭМ!$D$39:$D$782,СВЦЭМ!$A$39:$A$782,$A132,СВЦЭМ!$B$39:$B$782,O$110)+'СЕТ СН'!$I$11+СВЦЭМ!$D$10+'СЕТ СН'!$I$6-'СЕТ СН'!$I$23</f>
        <v>2703.06713261</v>
      </c>
      <c r="P132" s="36">
        <f>SUMIFS(СВЦЭМ!$D$39:$D$782,СВЦЭМ!$A$39:$A$782,$A132,СВЦЭМ!$B$39:$B$782,P$110)+'СЕТ СН'!$I$11+СВЦЭМ!$D$10+'СЕТ СН'!$I$6-'СЕТ СН'!$I$23</f>
        <v>2713.4662456599999</v>
      </c>
      <c r="Q132" s="36">
        <f>SUMIFS(СВЦЭМ!$D$39:$D$782,СВЦЭМ!$A$39:$A$782,$A132,СВЦЭМ!$B$39:$B$782,Q$110)+'СЕТ СН'!$I$11+СВЦЭМ!$D$10+'СЕТ СН'!$I$6-'СЕТ СН'!$I$23</f>
        <v>2727.8136533300003</v>
      </c>
      <c r="R132" s="36">
        <f>SUMIFS(СВЦЭМ!$D$39:$D$782,СВЦЭМ!$A$39:$A$782,$A132,СВЦЭМ!$B$39:$B$782,R$110)+'СЕТ СН'!$I$11+СВЦЭМ!$D$10+'СЕТ СН'!$I$6-'СЕТ СН'!$I$23</f>
        <v>2692.1501417700001</v>
      </c>
      <c r="S132" s="36">
        <f>SUMIFS(СВЦЭМ!$D$39:$D$782,СВЦЭМ!$A$39:$A$782,$A132,СВЦЭМ!$B$39:$B$782,S$110)+'СЕТ СН'!$I$11+СВЦЭМ!$D$10+'СЕТ СН'!$I$6-'СЕТ СН'!$I$23</f>
        <v>2648.05432845</v>
      </c>
      <c r="T132" s="36">
        <f>SUMIFS(СВЦЭМ!$D$39:$D$782,СВЦЭМ!$A$39:$A$782,$A132,СВЦЭМ!$B$39:$B$782,T$110)+'СЕТ СН'!$I$11+СВЦЭМ!$D$10+'СЕТ СН'!$I$6-'СЕТ СН'!$I$23</f>
        <v>2623.4028020400001</v>
      </c>
      <c r="U132" s="36">
        <f>SUMIFS(СВЦЭМ!$D$39:$D$782,СВЦЭМ!$A$39:$A$782,$A132,СВЦЭМ!$B$39:$B$782,U$110)+'СЕТ СН'!$I$11+СВЦЭМ!$D$10+'СЕТ СН'!$I$6-'СЕТ СН'!$I$23</f>
        <v>2667.7832646400002</v>
      </c>
      <c r="V132" s="36">
        <f>SUMIFS(СВЦЭМ!$D$39:$D$782,СВЦЭМ!$A$39:$A$782,$A132,СВЦЭМ!$B$39:$B$782,V$110)+'СЕТ СН'!$I$11+СВЦЭМ!$D$10+'СЕТ СН'!$I$6-'СЕТ СН'!$I$23</f>
        <v>2680.48201513</v>
      </c>
      <c r="W132" s="36">
        <f>SUMIFS(СВЦЭМ!$D$39:$D$782,СВЦЭМ!$A$39:$A$782,$A132,СВЦЭМ!$B$39:$B$782,W$110)+'СЕТ СН'!$I$11+СВЦЭМ!$D$10+'СЕТ СН'!$I$6-'СЕТ СН'!$I$23</f>
        <v>2719.85785334</v>
      </c>
      <c r="X132" s="36">
        <f>SUMIFS(СВЦЭМ!$D$39:$D$782,СВЦЭМ!$A$39:$A$782,$A132,СВЦЭМ!$B$39:$B$782,X$110)+'СЕТ СН'!$I$11+СВЦЭМ!$D$10+'СЕТ СН'!$I$6-'СЕТ СН'!$I$23</f>
        <v>2757.6309346000003</v>
      </c>
      <c r="Y132" s="36">
        <f>SUMIFS(СВЦЭМ!$D$39:$D$782,СВЦЭМ!$A$39:$A$782,$A132,СВЦЭМ!$B$39:$B$782,Y$110)+'СЕТ СН'!$I$11+СВЦЭМ!$D$10+'СЕТ СН'!$I$6-'СЕТ СН'!$I$23</f>
        <v>2798.3530840500002</v>
      </c>
    </row>
    <row r="133" spans="1:27" ht="15.75" x14ac:dyDescent="0.2">
      <c r="A133" s="35">
        <f t="shared" si="3"/>
        <v>44980</v>
      </c>
      <c r="B133" s="36">
        <f>SUMIFS(СВЦЭМ!$D$39:$D$782,СВЦЭМ!$A$39:$A$782,$A133,СВЦЭМ!$B$39:$B$782,B$110)+'СЕТ СН'!$I$11+СВЦЭМ!$D$10+'СЕТ СН'!$I$6-'СЕТ СН'!$I$23</f>
        <v>2847.9592384900002</v>
      </c>
      <c r="C133" s="36">
        <f>SUMIFS(СВЦЭМ!$D$39:$D$782,СВЦЭМ!$A$39:$A$782,$A133,СВЦЭМ!$B$39:$B$782,C$110)+'СЕТ СН'!$I$11+СВЦЭМ!$D$10+'СЕТ СН'!$I$6-'СЕТ СН'!$I$23</f>
        <v>2813.0097817700002</v>
      </c>
      <c r="D133" s="36">
        <f>SUMIFS(СВЦЭМ!$D$39:$D$782,СВЦЭМ!$A$39:$A$782,$A133,СВЦЭМ!$B$39:$B$782,D$110)+'СЕТ СН'!$I$11+СВЦЭМ!$D$10+'СЕТ СН'!$I$6-'СЕТ СН'!$I$23</f>
        <v>2818.5098982200002</v>
      </c>
      <c r="E133" s="36">
        <f>SUMIFS(СВЦЭМ!$D$39:$D$782,СВЦЭМ!$A$39:$A$782,$A133,СВЦЭМ!$B$39:$B$782,E$110)+'СЕТ СН'!$I$11+СВЦЭМ!$D$10+'СЕТ СН'!$I$6-'СЕТ СН'!$I$23</f>
        <v>2825.50941182</v>
      </c>
      <c r="F133" s="36">
        <f>SUMIFS(СВЦЭМ!$D$39:$D$782,СВЦЭМ!$A$39:$A$782,$A133,СВЦЭМ!$B$39:$B$782,F$110)+'СЕТ СН'!$I$11+СВЦЭМ!$D$10+'СЕТ СН'!$I$6-'СЕТ СН'!$I$23</f>
        <v>2820.3369176800002</v>
      </c>
      <c r="G133" s="36">
        <f>SUMIFS(СВЦЭМ!$D$39:$D$782,СВЦЭМ!$A$39:$A$782,$A133,СВЦЭМ!$B$39:$B$782,G$110)+'СЕТ СН'!$I$11+СВЦЭМ!$D$10+'СЕТ СН'!$I$6-'СЕТ СН'!$I$23</f>
        <v>2795.8463979900002</v>
      </c>
      <c r="H133" s="36">
        <f>SUMIFS(СВЦЭМ!$D$39:$D$782,СВЦЭМ!$A$39:$A$782,$A133,СВЦЭМ!$B$39:$B$782,H$110)+'СЕТ СН'!$I$11+СВЦЭМ!$D$10+'СЕТ СН'!$I$6-'СЕТ СН'!$I$23</f>
        <v>2726.4231839600002</v>
      </c>
      <c r="I133" s="36">
        <f>SUMIFS(СВЦЭМ!$D$39:$D$782,СВЦЭМ!$A$39:$A$782,$A133,СВЦЭМ!$B$39:$B$782,I$110)+'СЕТ СН'!$I$11+СВЦЭМ!$D$10+'СЕТ СН'!$I$6-'СЕТ СН'!$I$23</f>
        <v>2624.5473106999998</v>
      </c>
      <c r="J133" s="36">
        <f>SUMIFS(СВЦЭМ!$D$39:$D$782,СВЦЭМ!$A$39:$A$782,$A133,СВЦЭМ!$B$39:$B$782,J$110)+'СЕТ СН'!$I$11+СВЦЭМ!$D$10+'СЕТ СН'!$I$6-'СЕТ СН'!$I$23</f>
        <v>2537.0618183099996</v>
      </c>
      <c r="K133" s="36">
        <f>SUMIFS(СВЦЭМ!$D$39:$D$782,СВЦЭМ!$A$39:$A$782,$A133,СВЦЭМ!$B$39:$B$782,K$110)+'СЕТ СН'!$I$11+СВЦЭМ!$D$10+'СЕТ СН'!$I$6-'СЕТ СН'!$I$23</f>
        <v>2515.4618988499997</v>
      </c>
      <c r="L133" s="36">
        <f>SUMIFS(СВЦЭМ!$D$39:$D$782,СВЦЭМ!$A$39:$A$782,$A133,СВЦЭМ!$B$39:$B$782,L$110)+'СЕТ СН'!$I$11+СВЦЭМ!$D$10+'СЕТ СН'!$I$6-'СЕТ СН'!$I$23</f>
        <v>2555.2996379099995</v>
      </c>
      <c r="M133" s="36">
        <f>SUMIFS(СВЦЭМ!$D$39:$D$782,СВЦЭМ!$A$39:$A$782,$A133,СВЦЭМ!$B$39:$B$782,M$110)+'СЕТ СН'!$I$11+СВЦЭМ!$D$10+'СЕТ СН'!$I$6-'СЕТ СН'!$I$23</f>
        <v>2571.2703457500002</v>
      </c>
      <c r="N133" s="36">
        <f>SUMIFS(СВЦЭМ!$D$39:$D$782,СВЦЭМ!$A$39:$A$782,$A133,СВЦЭМ!$B$39:$B$782,N$110)+'СЕТ СН'!$I$11+СВЦЭМ!$D$10+'СЕТ СН'!$I$6-'СЕТ СН'!$I$23</f>
        <v>2627.1214376500002</v>
      </c>
      <c r="O133" s="36">
        <f>SUMIFS(СВЦЭМ!$D$39:$D$782,СВЦЭМ!$A$39:$A$782,$A133,СВЦЭМ!$B$39:$B$782,O$110)+'СЕТ СН'!$I$11+СВЦЭМ!$D$10+'СЕТ СН'!$I$6-'СЕТ СН'!$I$23</f>
        <v>2638.9008781299999</v>
      </c>
      <c r="P133" s="36">
        <f>SUMIFS(СВЦЭМ!$D$39:$D$782,СВЦЭМ!$A$39:$A$782,$A133,СВЦЭМ!$B$39:$B$782,P$110)+'СЕТ СН'!$I$11+СВЦЭМ!$D$10+'СЕТ СН'!$I$6-'СЕТ СН'!$I$23</f>
        <v>2668.1320695499999</v>
      </c>
      <c r="Q133" s="36">
        <f>SUMIFS(СВЦЭМ!$D$39:$D$782,СВЦЭМ!$A$39:$A$782,$A133,СВЦЭМ!$B$39:$B$782,Q$110)+'СЕТ СН'!$I$11+СВЦЭМ!$D$10+'СЕТ СН'!$I$6-'СЕТ СН'!$I$23</f>
        <v>2659.2048483100002</v>
      </c>
      <c r="R133" s="36">
        <f>SUMIFS(СВЦЭМ!$D$39:$D$782,СВЦЭМ!$A$39:$A$782,$A133,СВЦЭМ!$B$39:$B$782,R$110)+'СЕТ СН'!$I$11+СВЦЭМ!$D$10+'СЕТ СН'!$I$6-'СЕТ СН'!$I$23</f>
        <v>2653.1783022099999</v>
      </c>
      <c r="S133" s="36">
        <f>SUMIFS(СВЦЭМ!$D$39:$D$782,СВЦЭМ!$A$39:$A$782,$A133,СВЦЭМ!$B$39:$B$782,S$110)+'СЕТ СН'!$I$11+СВЦЭМ!$D$10+'СЕТ СН'!$I$6-'СЕТ СН'!$I$23</f>
        <v>2617.9709058199996</v>
      </c>
      <c r="T133" s="36">
        <f>SUMIFS(СВЦЭМ!$D$39:$D$782,СВЦЭМ!$A$39:$A$782,$A133,СВЦЭМ!$B$39:$B$782,T$110)+'СЕТ СН'!$I$11+СВЦЭМ!$D$10+'СЕТ СН'!$I$6-'СЕТ СН'!$I$23</f>
        <v>2556.8993340299999</v>
      </c>
      <c r="U133" s="36">
        <f>SUMIFS(СВЦЭМ!$D$39:$D$782,СВЦЭМ!$A$39:$A$782,$A133,СВЦЭМ!$B$39:$B$782,U$110)+'СЕТ СН'!$I$11+СВЦЭМ!$D$10+'СЕТ СН'!$I$6-'СЕТ СН'!$I$23</f>
        <v>2546.7772720200001</v>
      </c>
      <c r="V133" s="36">
        <f>SUMIFS(СВЦЭМ!$D$39:$D$782,СВЦЭМ!$A$39:$A$782,$A133,СВЦЭМ!$B$39:$B$782,V$110)+'СЕТ СН'!$I$11+СВЦЭМ!$D$10+'СЕТ СН'!$I$6-'СЕТ СН'!$I$23</f>
        <v>2564.5480154899997</v>
      </c>
      <c r="W133" s="36">
        <f>SUMIFS(СВЦЭМ!$D$39:$D$782,СВЦЭМ!$A$39:$A$782,$A133,СВЦЭМ!$B$39:$B$782,W$110)+'СЕТ СН'!$I$11+СВЦЭМ!$D$10+'СЕТ СН'!$I$6-'СЕТ СН'!$I$23</f>
        <v>2606.9553122899997</v>
      </c>
      <c r="X133" s="36">
        <f>SUMIFS(СВЦЭМ!$D$39:$D$782,СВЦЭМ!$A$39:$A$782,$A133,СВЦЭМ!$B$39:$B$782,X$110)+'СЕТ СН'!$I$11+СВЦЭМ!$D$10+'СЕТ СН'!$I$6-'СЕТ СН'!$I$23</f>
        <v>2648.7401608300001</v>
      </c>
      <c r="Y133" s="36">
        <f>SUMIFS(СВЦЭМ!$D$39:$D$782,СВЦЭМ!$A$39:$A$782,$A133,СВЦЭМ!$B$39:$B$782,Y$110)+'СЕТ СН'!$I$11+СВЦЭМ!$D$10+'СЕТ СН'!$I$6-'СЕТ СН'!$I$23</f>
        <v>2708.3694613299999</v>
      </c>
    </row>
    <row r="134" spans="1:27" ht="15.75" x14ac:dyDescent="0.2">
      <c r="A134" s="35">
        <f t="shared" si="3"/>
        <v>44981</v>
      </c>
      <c r="B134" s="36">
        <f>SUMIFS(СВЦЭМ!$D$39:$D$782,СВЦЭМ!$A$39:$A$782,$A134,СВЦЭМ!$B$39:$B$782,B$110)+'СЕТ СН'!$I$11+СВЦЭМ!$D$10+'СЕТ СН'!$I$6-'СЕТ СН'!$I$23</f>
        <v>2693.7520806100001</v>
      </c>
      <c r="C134" s="36">
        <f>SUMIFS(СВЦЭМ!$D$39:$D$782,СВЦЭМ!$A$39:$A$782,$A134,СВЦЭМ!$B$39:$B$782,C$110)+'СЕТ СН'!$I$11+СВЦЭМ!$D$10+'СЕТ СН'!$I$6-'СЕТ СН'!$I$23</f>
        <v>2695.6153924099999</v>
      </c>
      <c r="D134" s="36">
        <f>SUMIFS(СВЦЭМ!$D$39:$D$782,СВЦЭМ!$A$39:$A$782,$A134,СВЦЭМ!$B$39:$B$782,D$110)+'СЕТ СН'!$I$11+СВЦЭМ!$D$10+'СЕТ СН'!$I$6-'СЕТ СН'!$I$23</f>
        <v>2630.2698461999998</v>
      </c>
      <c r="E134" s="36">
        <f>SUMIFS(СВЦЭМ!$D$39:$D$782,СВЦЭМ!$A$39:$A$782,$A134,СВЦЭМ!$B$39:$B$782,E$110)+'СЕТ СН'!$I$11+СВЦЭМ!$D$10+'СЕТ СН'!$I$6-'СЕТ СН'!$I$23</f>
        <v>2572.2855102100002</v>
      </c>
      <c r="F134" s="36">
        <f>SUMIFS(СВЦЭМ!$D$39:$D$782,СВЦЭМ!$A$39:$A$782,$A134,СВЦЭМ!$B$39:$B$782,F$110)+'СЕТ СН'!$I$11+СВЦЭМ!$D$10+'СЕТ СН'!$I$6-'СЕТ СН'!$I$23</f>
        <v>2588.0712503599998</v>
      </c>
      <c r="G134" s="36">
        <f>SUMIFS(СВЦЭМ!$D$39:$D$782,СВЦЭМ!$A$39:$A$782,$A134,СВЦЭМ!$B$39:$B$782,G$110)+'СЕТ СН'!$I$11+СВЦЭМ!$D$10+'СЕТ СН'!$I$6-'СЕТ СН'!$I$23</f>
        <v>2619.5952646899996</v>
      </c>
      <c r="H134" s="36">
        <f>SUMIFS(СВЦЭМ!$D$39:$D$782,СВЦЭМ!$A$39:$A$782,$A134,СВЦЭМ!$B$39:$B$782,H$110)+'СЕТ СН'!$I$11+СВЦЭМ!$D$10+'СЕТ СН'!$I$6-'СЕТ СН'!$I$23</f>
        <v>2634.17849346</v>
      </c>
      <c r="I134" s="36">
        <f>SUMIFS(СВЦЭМ!$D$39:$D$782,СВЦЭМ!$A$39:$A$782,$A134,СВЦЭМ!$B$39:$B$782,I$110)+'СЕТ СН'!$I$11+СВЦЭМ!$D$10+'СЕТ СН'!$I$6-'СЕТ СН'!$I$23</f>
        <v>2595.9921910399999</v>
      </c>
      <c r="J134" s="36">
        <f>SUMIFS(СВЦЭМ!$D$39:$D$782,СВЦЭМ!$A$39:$A$782,$A134,СВЦЭМ!$B$39:$B$782,J$110)+'СЕТ СН'!$I$11+СВЦЭМ!$D$10+'СЕТ СН'!$I$6-'СЕТ СН'!$I$23</f>
        <v>2529.9085426399997</v>
      </c>
      <c r="K134" s="36">
        <f>SUMIFS(СВЦЭМ!$D$39:$D$782,СВЦЭМ!$A$39:$A$782,$A134,СВЦЭМ!$B$39:$B$782,K$110)+'СЕТ СН'!$I$11+СВЦЭМ!$D$10+'СЕТ СН'!$I$6-'СЕТ СН'!$I$23</f>
        <v>2516.5539557399998</v>
      </c>
      <c r="L134" s="36">
        <f>SUMIFS(СВЦЭМ!$D$39:$D$782,СВЦЭМ!$A$39:$A$782,$A134,СВЦЭМ!$B$39:$B$782,L$110)+'СЕТ СН'!$I$11+СВЦЭМ!$D$10+'СЕТ СН'!$I$6-'СЕТ СН'!$I$23</f>
        <v>2528.06963361</v>
      </c>
      <c r="M134" s="36">
        <f>SUMIFS(СВЦЭМ!$D$39:$D$782,СВЦЭМ!$A$39:$A$782,$A134,СВЦЭМ!$B$39:$B$782,M$110)+'СЕТ СН'!$I$11+СВЦЭМ!$D$10+'СЕТ СН'!$I$6-'СЕТ СН'!$I$23</f>
        <v>2541.2929916100002</v>
      </c>
      <c r="N134" s="36">
        <f>SUMIFS(СВЦЭМ!$D$39:$D$782,СВЦЭМ!$A$39:$A$782,$A134,СВЦЭМ!$B$39:$B$782,N$110)+'СЕТ СН'!$I$11+СВЦЭМ!$D$10+'СЕТ СН'!$I$6-'СЕТ СН'!$I$23</f>
        <v>2539.8830943899998</v>
      </c>
      <c r="O134" s="36">
        <f>SUMIFS(СВЦЭМ!$D$39:$D$782,СВЦЭМ!$A$39:$A$782,$A134,СВЦЭМ!$B$39:$B$782,O$110)+'СЕТ СН'!$I$11+СВЦЭМ!$D$10+'СЕТ СН'!$I$6-'СЕТ СН'!$I$23</f>
        <v>2570.8518733199999</v>
      </c>
      <c r="P134" s="36">
        <f>SUMIFS(СВЦЭМ!$D$39:$D$782,СВЦЭМ!$A$39:$A$782,$A134,СВЦЭМ!$B$39:$B$782,P$110)+'СЕТ СН'!$I$11+СВЦЭМ!$D$10+'СЕТ СН'!$I$6-'СЕТ СН'!$I$23</f>
        <v>2569.5108785299999</v>
      </c>
      <c r="Q134" s="36">
        <f>SUMIFS(СВЦЭМ!$D$39:$D$782,СВЦЭМ!$A$39:$A$782,$A134,СВЦЭМ!$B$39:$B$782,Q$110)+'СЕТ СН'!$I$11+СВЦЭМ!$D$10+'СЕТ СН'!$I$6-'СЕТ СН'!$I$23</f>
        <v>2574.0859630199998</v>
      </c>
      <c r="R134" s="36">
        <f>SUMIFS(СВЦЭМ!$D$39:$D$782,СВЦЭМ!$A$39:$A$782,$A134,СВЦЭМ!$B$39:$B$782,R$110)+'СЕТ СН'!$I$11+СВЦЭМ!$D$10+'СЕТ СН'!$I$6-'СЕТ СН'!$I$23</f>
        <v>2563.5529191199998</v>
      </c>
      <c r="S134" s="36">
        <f>SUMIFS(СВЦЭМ!$D$39:$D$782,СВЦЭМ!$A$39:$A$782,$A134,СВЦЭМ!$B$39:$B$782,S$110)+'СЕТ СН'!$I$11+СВЦЭМ!$D$10+'СЕТ СН'!$I$6-'СЕТ СН'!$I$23</f>
        <v>2556.5521610799997</v>
      </c>
      <c r="T134" s="36">
        <f>SUMIFS(СВЦЭМ!$D$39:$D$782,СВЦЭМ!$A$39:$A$782,$A134,СВЦЭМ!$B$39:$B$782,T$110)+'СЕТ СН'!$I$11+СВЦЭМ!$D$10+'СЕТ СН'!$I$6-'СЕТ СН'!$I$23</f>
        <v>2513.4030793799998</v>
      </c>
      <c r="U134" s="36">
        <f>SUMIFS(СВЦЭМ!$D$39:$D$782,СВЦЭМ!$A$39:$A$782,$A134,СВЦЭМ!$B$39:$B$782,U$110)+'СЕТ СН'!$I$11+СВЦЭМ!$D$10+'СЕТ СН'!$I$6-'СЕТ СН'!$I$23</f>
        <v>2518.5994957799999</v>
      </c>
      <c r="V134" s="36">
        <f>SUMIFS(СВЦЭМ!$D$39:$D$782,СВЦЭМ!$A$39:$A$782,$A134,СВЦЭМ!$B$39:$B$782,V$110)+'СЕТ СН'!$I$11+СВЦЭМ!$D$10+'СЕТ СН'!$I$6-'СЕТ СН'!$I$23</f>
        <v>2536.5001596000002</v>
      </c>
      <c r="W134" s="36">
        <f>SUMIFS(СВЦЭМ!$D$39:$D$782,СВЦЭМ!$A$39:$A$782,$A134,СВЦЭМ!$B$39:$B$782,W$110)+'СЕТ СН'!$I$11+СВЦЭМ!$D$10+'СЕТ СН'!$I$6-'СЕТ СН'!$I$23</f>
        <v>2522.1687400399996</v>
      </c>
      <c r="X134" s="36">
        <f>SUMIFS(СВЦЭМ!$D$39:$D$782,СВЦЭМ!$A$39:$A$782,$A134,СВЦЭМ!$B$39:$B$782,X$110)+'СЕТ СН'!$I$11+СВЦЭМ!$D$10+'СЕТ СН'!$I$6-'СЕТ СН'!$I$23</f>
        <v>2560.0365486000001</v>
      </c>
      <c r="Y134" s="36">
        <f>SUMIFS(СВЦЭМ!$D$39:$D$782,СВЦЭМ!$A$39:$A$782,$A134,СВЦЭМ!$B$39:$B$782,Y$110)+'СЕТ СН'!$I$11+СВЦЭМ!$D$10+'СЕТ СН'!$I$6-'СЕТ СН'!$I$23</f>
        <v>2583.4434339499999</v>
      </c>
    </row>
    <row r="135" spans="1:27" ht="15.75" x14ac:dyDescent="0.2">
      <c r="A135" s="35">
        <f t="shared" si="3"/>
        <v>44982</v>
      </c>
      <c r="B135" s="36">
        <f>SUMIFS(СВЦЭМ!$D$39:$D$782,СВЦЭМ!$A$39:$A$782,$A135,СВЦЭМ!$B$39:$B$782,B$110)+'СЕТ СН'!$I$11+СВЦЭМ!$D$10+'СЕТ СН'!$I$6-'СЕТ СН'!$I$23</f>
        <v>2844.3813045300003</v>
      </c>
      <c r="C135" s="36">
        <f>SUMIFS(СВЦЭМ!$D$39:$D$782,СВЦЭМ!$A$39:$A$782,$A135,СВЦЭМ!$B$39:$B$782,C$110)+'СЕТ СН'!$I$11+СВЦЭМ!$D$10+'СЕТ СН'!$I$6-'СЕТ СН'!$I$23</f>
        <v>2856.2617759499999</v>
      </c>
      <c r="D135" s="36">
        <f>SUMIFS(СВЦЭМ!$D$39:$D$782,СВЦЭМ!$A$39:$A$782,$A135,СВЦЭМ!$B$39:$B$782,D$110)+'СЕТ СН'!$I$11+СВЦЭМ!$D$10+'СЕТ СН'!$I$6-'СЕТ СН'!$I$23</f>
        <v>2869.2848358199999</v>
      </c>
      <c r="E135" s="36">
        <f>SUMIFS(СВЦЭМ!$D$39:$D$782,СВЦЭМ!$A$39:$A$782,$A135,СВЦЭМ!$B$39:$B$782,E$110)+'СЕТ СН'!$I$11+СВЦЭМ!$D$10+'СЕТ СН'!$I$6-'СЕТ СН'!$I$23</f>
        <v>2865.39135773</v>
      </c>
      <c r="F135" s="36">
        <f>SUMIFS(СВЦЭМ!$D$39:$D$782,СВЦЭМ!$A$39:$A$782,$A135,СВЦЭМ!$B$39:$B$782,F$110)+'СЕТ СН'!$I$11+СВЦЭМ!$D$10+'СЕТ СН'!$I$6-'СЕТ СН'!$I$23</f>
        <v>2853.18700876</v>
      </c>
      <c r="G135" s="36">
        <f>SUMIFS(СВЦЭМ!$D$39:$D$782,СВЦЭМ!$A$39:$A$782,$A135,СВЦЭМ!$B$39:$B$782,G$110)+'СЕТ СН'!$I$11+СВЦЭМ!$D$10+'СЕТ СН'!$I$6-'СЕТ СН'!$I$23</f>
        <v>2819.6230610299999</v>
      </c>
      <c r="H135" s="36">
        <f>SUMIFS(СВЦЭМ!$D$39:$D$782,СВЦЭМ!$A$39:$A$782,$A135,СВЦЭМ!$B$39:$B$782,H$110)+'СЕТ СН'!$I$11+СВЦЭМ!$D$10+'СЕТ СН'!$I$6-'СЕТ СН'!$I$23</f>
        <v>2771.6213451600001</v>
      </c>
      <c r="I135" s="36">
        <f>SUMIFS(СВЦЭМ!$D$39:$D$782,СВЦЭМ!$A$39:$A$782,$A135,СВЦЭМ!$B$39:$B$782,I$110)+'СЕТ СН'!$I$11+СВЦЭМ!$D$10+'СЕТ СН'!$I$6-'СЕТ СН'!$I$23</f>
        <v>2718.3082082999999</v>
      </c>
      <c r="J135" s="36">
        <f>SUMIFS(СВЦЭМ!$D$39:$D$782,СВЦЭМ!$A$39:$A$782,$A135,СВЦЭМ!$B$39:$B$782,J$110)+'СЕТ СН'!$I$11+СВЦЭМ!$D$10+'СЕТ СН'!$I$6-'СЕТ СН'!$I$23</f>
        <v>2605.2951490699998</v>
      </c>
      <c r="K135" s="36">
        <f>SUMIFS(СВЦЭМ!$D$39:$D$782,СВЦЭМ!$A$39:$A$782,$A135,СВЦЭМ!$B$39:$B$782,K$110)+'СЕТ СН'!$I$11+СВЦЭМ!$D$10+'СЕТ СН'!$I$6-'СЕТ СН'!$I$23</f>
        <v>2564.8630941499996</v>
      </c>
      <c r="L135" s="36">
        <f>SUMIFS(СВЦЭМ!$D$39:$D$782,СВЦЭМ!$A$39:$A$782,$A135,СВЦЭМ!$B$39:$B$782,L$110)+'СЕТ СН'!$I$11+СВЦЭМ!$D$10+'СЕТ СН'!$I$6-'СЕТ СН'!$I$23</f>
        <v>2613.81657258</v>
      </c>
      <c r="M135" s="36">
        <f>SUMIFS(СВЦЭМ!$D$39:$D$782,СВЦЭМ!$A$39:$A$782,$A135,СВЦЭМ!$B$39:$B$782,M$110)+'СЕТ СН'!$I$11+СВЦЭМ!$D$10+'СЕТ СН'!$I$6-'СЕТ СН'!$I$23</f>
        <v>2636.9445119400002</v>
      </c>
      <c r="N135" s="36">
        <f>SUMIFS(СВЦЭМ!$D$39:$D$782,СВЦЭМ!$A$39:$A$782,$A135,СВЦЭМ!$B$39:$B$782,N$110)+'СЕТ СН'!$I$11+СВЦЭМ!$D$10+'СЕТ СН'!$I$6-'СЕТ СН'!$I$23</f>
        <v>2682.3445609600003</v>
      </c>
      <c r="O135" s="36">
        <f>SUMIFS(СВЦЭМ!$D$39:$D$782,СВЦЭМ!$A$39:$A$782,$A135,СВЦЭМ!$B$39:$B$782,O$110)+'СЕТ СН'!$I$11+СВЦЭМ!$D$10+'СЕТ СН'!$I$6-'СЕТ СН'!$I$23</f>
        <v>2713.0973101700001</v>
      </c>
      <c r="P135" s="36">
        <f>SUMIFS(СВЦЭМ!$D$39:$D$782,СВЦЭМ!$A$39:$A$782,$A135,СВЦЭМ!$B$39:$B$782,P$110)+'СЕТ СН'!$I$11+СВЦЭМ!$D$10+'СЕТ СН'!$I$6-'СЕТ СН'!$I$23</f>
        <v>2749.8675382500001</v>
      </c>
      <c r="Q135" s="36">
        <f>SUMIFS(СВЦЭМ!$D$39:$D$782,СВЦЭМ!$A$39:$A$782,$A135,СВЦЭМ!$B$39:$B$782,Q$110)+'СЕТ СН'!$I$11+СВЦЭМ!$D$10+'СЕТ СН'!$I$6-'СЕТ СН'!$I$23</f>
        <v>2787.4203630300003</v>
      </c>
      <c r="R135" s="36">
        <f>SUMIFS(СВЦЭМ!$D$39:$D$782,СВЦЭМ!$A$39:$A$782,$A135,СВЦЭМ!$B$39:$B$782,R$110)+'СЕТ СН'!$I$11+СВЦЭМ!$D$10+'СЕТ СН'!$I$6-'СЕТ СН'!$I$23</f>
        <v>2776.4437333000001</v>
      </c>
      <c r="S135" s="36">
        <f>SUMIFS(СВЦЭМ!$D$39:$D$782,СВЦЭМ!$A$39:$A$782,$A135,СВЦЭМ!$B$39:$B$782,S$110)+'СЕТ СН'!$I$11+СВЦЭМ!$D$10+'СЕТ СН'!$I$6-'СЕТ СН'!$I$23</f>
        <v>2762.15559914</v>
      </c>
      <c r="T135" s="36">
        <f>SUMIFS(СВЦЭМ!$D$39:$D$782,СВЦЭМ!$A$39:$A$782,$A135,СВЦЭМ!$B$39:$B$782,T$110)+'СЕТ СН'!$I$11+СВЦЭМ!$D$10+'СЕТ СН'!$I$6-'СЕТ СН'!$I$23</f>
        <v>2713.2210426300003</v>
      </c>
      <c r="U135" s="36">
        <f>SUMIFS(СВЦЭМ!$D$39:$D$782,СВЦЭМ!$A$39:$A$782,$A135,СВЦЭМ!$B$39:$B$782,U$110)+'СЕТ СН'!$I$11+СВЦЭМ!$D$10+'СЕТ СН'!$I$6-'СЕТ СН'!$I$23</f>
        <v>2679.63360921</v>
      </c>
      <c r="V135" s="36">
        <f>SUMIFS(СВЦЭМ!$D$39:$D$782,СВЦЭМ!$A$39:$A$782,$A135,СВЦЭМ!$B$39:$B$782,V$110)+'СЕТ СН'!$I$11+СВЦЭМ!$D$10+'СЕТ СН'!$I$6-'СЕТ СН'!$I$23</f>
        <v>2687.8787055900002</v>
      </c>
      <c r="W135" s="36">
        <f>SUMIFS(СВЦЭМ!$D$39:$D$782,СВЦЭМ!$A$39:$A$782,$A135,СВЦЭМ!$B$39:$B$782,W$110)+'СЕТ СН'!$I$11+СВЦЭМ!$D$10+'СЕТ СН'!$I$6-'СЕТ СН'!$I$23</f>
        <v>2716.6946296900001</v>
      </c>
      <c r="X135" s="36">
        <f>SUMIFS(СВЦЭМ!$D$39:$D$782,СВЦЭМ!$A$39:$A$782,$A135,СВЦЭМ!$B$39:$B$782,X$110)+'СЕТ СН'!$I$11+СВЦЭМ!$D$10+'СЕТ СН'!$I$6-'СЕТ СН'!$I$23</f>
        <v>2745.1438433600001</v>
      </c>
      <c r="Y135" s="36">
        <f>SUMIFS(СВЦЭМ!$D$39:$D$782,СВЦЭМ!$A$39:$A$782,$A135,СВЦЭМ!$B$39:$B$782,Y$110)+'СЕТ СН'!$I$11+СВЦЭМ!$D$10+'СЕТ СН'!$I$6-'СЕТ СН'!$I$23</f>
        <v>2791.2819918300002</v>
      </c>
    </row>
    <row r="136" spans="1:27" ht="15.75" x14ac:dyDescent="0.2">
      <c r="A136" s="35">
        <f t="shared" si="3"/>
        <v>44983</v>
      </c>
      <c r="B136" s="36">
        <f>SUMIFS(СВЦЭМ!$D$39:$D$782,СВЦЭМ!$A$39:$A$782,$A136,СВЦЭМ!$B$39:$B$782,B$110)+'СЕТ СН'!$I$11+СВЦЭМ!$D$10+'СЕТ СН'!$I$6-'СЕТ СН'!$I$23</f>
        <v>2834.9004894100003</v>
      </c>
      <c r="C136" s="36">
        <f>SUMIFS(СВЦЭМ!$D$39:$D$782,СВЦЭМ!$A$39:$A$782,$A136,СВЦЭМ!$B$39:$B$782,C$110)+'СЕТ СН'!$I$11+СВЦЭМ!$D$10+'СЕТ СН'!$I$6-'СЕТ СН'!$I$23</f>
        <v>2848.99499083</v>
      </c>
      <c r="D136" s="36">
        <f>SUMIFS(СВЦЭМ!$D$39:$D$782,СВЦЭМ!$A$39:$A$782,$A136,СВЦЭМ!$B$39:$B$782,D$110)+'СЕТ СН'!$I$11+СВЦЭМ!$D$10+'СЕТ СН'!$I$6-'СЕТ СН'!$I$23</f>
        <v>2835.0680227400003</v>
      </c>
      <c r="E136" s="36">
        <f>SUMIFS(СВЦЭМ!$D$39:$D$782,СВЦЭМ!$A$39:$A$782,$A136,СВЦЭМ!$B$39:$B$782,E$110)+'СЕТ СН'!$I$11+СВЦЭМ!$D$10+'СЕТ СН'!$I$6-'СЕТ СН'!$I$23</f>
        <v>2836.29074292</v>
      </c>
      <c r="F136" s="36">
        <f>SUMIFS(СВЦЭМ!$D$39:$D$782,СВЦЭМ!$A$39:$A$782,$A136,СВЦЭМ!$B$39:$B$782,F$110)+'СЕТ СН'!$I$11+СВЦЭМ!$D$10+'СЕТ СН'!$I$6-'СЕТ СН'!$I$23</f>
        <v>2843.1563024699999</v>
      </c>
      <c r="G136" s="36">
        <f>SUMIFS(СВЦЭМ!$D$39:$D$782,СВЦЭМ!$A$39:$A$782,$A136,СВЦЭМ!$B$39:$B$782,G$110)+'СЕТ СН'!$I$11+СВЦЭМ!$D$10+'СЕТ СН'!$I$6-'СЕТ СН'!$I$23</f>
        <v>2841.6310487400001</v>
      </c>
      <c r="H136" s="36">
        <f>SUMIFS(СВЦЭМ!$D$39:$D$782,СВЦЭМ!$A$39:$A$782,$A136,СВЦЭМ!$B$39:$B$782,H$110)+'СЕТ СН'!$I$11+СВЦЭМ!$D$10+'СЕТ СН'!$I$6-'СЕТ СН'!$I$23</f>
        <v>2847.3017950600001</v>
      </c>
      <c r="I136" s="36">
        <f>SUMIFS(СВЦЭМ!$D$39:$D$782,СВЦЭМ!$A$39:$A$782,$A136,СВЦЭМ!$B$39:$B$782,I$110)+'СЕТ СН'!$I$11+СВЦЭМ!$D$10+'СЕТ СН'!$I$6-'СЕТ СН'!$I$23</f>
        <v>2763.0026412100001</v>
      </c>
      <c r="J136" s="36">
        <f>SUMIFS(СВЦЭМ!$D$39:$D$782,СВЦЭМ!$A$39:$A$782,$A136,СВЦЭМ!$B$39:$B$782,J$110)+'СЕТ СН'!$I$11+СВЦЭМ!$D$10+'СЕТ СН'!$I$6-'СЕТ СН'!$I$23</f>
        <v>2840.0210162400003</v>
      </c>
      <c r="K136" s="36">
        <f>SUMIFS(СВЦЭМ!$D$39:$D$782,СВЦЭМ!$A$39:$A$782,$A136,СВЦЭМ!$B$39:$B$782,K$110)+'СЕТ СН'!$I$11+СВЦЭМ!$D$10+'СЕТ СН'!$I$6-'СЕТ СН'!$I$23</f>
        <v>2766.77852076</v>
      </c>
      <c r="L136" s="36">
        <f>SUMIFS(СВЦЭМ!$D$39:$D$782,СВЦЭМ!$A$39:$A$782,$A136,СВЦЭМ!$B$39:$B$782,L$110)+'СЕТ СН'!$I$11+СВЦЭМ!$D$10+'СЕТ СН'!$I$6-'СЕТ СН'!$I$23</f>
        <v>2653.8122635899999</v>
      </c>
      <c r="M136" s="36">
        <f>SUMIFS(СВЦЭМ!$D$39:$D$782,СВЦЭМ!$A$39:$A$782,$A136,СВЦЭМ!$B$39:$B$782,M$110)+'СЕТ СН'!$I$11+СВЦЭМ!$D$10+'СЕТ СН'!$I$6-'СЕТ СН'!$I$23</f>
        <v>2685.9708013500003</v>
      </c>
      <c r="N136" s="36">
        <f>SUMIFS(СВЦЭМ!$D$39:$D$782,СВЦЭМ!$A$39:$A$782,$A136,СВЦЭМ!$B$39:$B$782,N$110)+'СЕТ СН'!$I$11+СВЦЭМ!$D$10+'СЕТ СН'!$I$6-'СЕТ СН'!$I$23</f>
        <v>2729.9235433100002</v>
      </c>
      <c r="O136" s="36">
        <f>SUMIFS(СВЦЭМ!$D$39:$D$782,СВЦЭМ!$A$39:$A$782,$A136,СВЦЭМ!$B$39:$B$782,O$110)+'СЕТ СН'!$I$11+СВЦЭМ!$D$10+'СЕТ СН'!$I$6-'СЕТ СН'!$I$23</f>
        <v>2779.8473555700002</v>
      </c>
      <c r="P136" s="36">
        <f>SUMIFS(СВЦЭМ!$D$39:$D$782,СВЦЭМ!$A$39:$A$782,$A136,СВЦЭМ!$B$39:$B$782,P$110)+'СЕТ СН'!$I$11+СВЦЭМ!$D$10+'СЕТ СН'!$I$6-'СЕТ СН'!$I$23</f>
        <v>2798.5962008700003</v>
      </c>
      <c r="Q136" s="36">
        <f>SUMIFS(СВЦЭМ!$D$39:$D$782,СВЦЭМ!$A$39:$A$782,$A136,СВЦЭМ!$B$39:$B$782,Q$110)+'СЕТ СН'!$I$11+СВЦЭМ!$D$10+'СЕТ СН'!$I$6-'СЕТ СН'!$I$23</f>
        <v>2829.4941278900001</v>
      </c>
      <c r="R136" s="36">
        <f>SUMIFS(СВЦЭМ!$D$39:$D$782,СВЦЭМ!$A$39:$A$782,$A136,СВЦЭМ!$B$39:$B$782,R$110)+'СЕТ СН'!$I$11+СВЦЭМ!$D$10+'СЕТ СН'!$I$6-'СЕТ СН'!$I$23</f>
        <v>2824.3907949500003</v>
      </c>
      <c r="S136" s="36">
        <f>SUMIFS(СВЦЭМ!$D$39:$D$782,СВЦЭМ!$A$39:$A$782,$A136,СВЦЭМ!$B$39:$B$782,S$110)+'СЕТ СН'!$I$11+СВЦЭМ!$D$10+'СЕТ СН'!$I$6-'СЕТ СН'!$I$23</f>
        <v>2775.3438929200001</v>
      </c>
      <c r="T136" s="36">
        <f>SUMIFS(СВЦЭМ!$D$39:$D$782,СВЦЭМ!$A$39:$A$782,$A136,СВЦЭМ!$B$39:$B$782,T$110)+'СЕТ СН'!$I$11+СВЦЭМ!$D$10+'СЕТ СН'!$I$6-'СЕТ СН'!$I$23</f>
        <v>2718.5414381200003</v>
      </c>
      <c r="U136" s="36">
        <f>SUMIFS(СВЦЭМ!$D$39:$D$782,СВЦЭМ!$A$39:$A$782,$A136,СВЦЭМ!$B$39:$B$782,U$110)+'СЕТ СН'!$I$11+СВЦЭМ!$D$10+'СЕТ СН'!$I$6-'СЕТ СН'!$I$23</f>
        <v>2688.1152441700001</v>
      </c>
      <c r="V136" s="36">
        <f>SUMIFS(СВЦЭМ!$D$39:$D$782,СВЦЭМ!$A$39:$A$782,$A136,СВЦЭМ!$B$39:$B$782,V$110)+'СЕТ СН'!$I$11+СВЦЭМ!$D$10+'СЕТ СН'!$I$6-'СЕТ СН'!$I$23</f>
        <v>2684.2673933199999</v>
      </c>
      <c r="W136" s="36">
        <f>SUMIFS(СВЦЭМ!$D$39:$D$782,СВЦЭМ!$A$39:$A$782,$A136,СВЦЭМ!$B$39:$B$782,W$110)+'СЕТ СН'!$I$11+СВЦЭМ!$D$10+'СЕТ СН'!$I$6-'СЕТ СН'!$I$23</f>
        <v>2729.0064243100001</v>
      </c>
      <c r="X136" s="36">
        <f>SUMIFS(СВЦЭМ!$D$39:$D$782,СВЦЭМ!$A$39:$A$782,$A136,СВЦЭМ!$B$39:$B$782,X$110)+'СЕТ СН'!$I$11+СВЦЭМ!$D$10+'СЕТ СН'!$I$6-'СЕТ СН'!$I$23</f>
        <v>2768.1413783600001</v>
      </c>
      <c r="Y136" s="36">
        <f>SUMIFS(СВЦЭМ!$D$39:$D$782,СВЦЭМ!$A$39:$A$782,$A136,СВЦЭМ!$B$39:$B$782,Y$110)+'СЕТ СН'!$I$11+СВЦЭМ!$D$10+'СЕТ СН'!$I$6-'СЕТ СН'!$I$23</f>
        <v>2810.7824684300003</v>
      </c>
    </row>
    <row r="137" spans="1:27" ht="15.75" x14ac:dyDescent="0.2">
      <c r="A137" s="35">
        <f t="shared" si="3"/>
        <v>44984</v>
      </c>
      <c r="B137" s="36">
        <f>SUMIFS(СВЦЭМ!$D$39:$D$782,СВЦЭМ!$A$39:$A$782,$A137,СВЦЭМ!$B$39:$B$782,B$110)+'СЕТ СН'!$I$11+СВЦЭМ!$D$10+'СЕТ СН'!$I$6-'СЕТ СН'!$I$23</f>
        <v>2823.6468576900002</v>
      </c>
      <c r="C137" s="36">
        <f>SUMIFS(СВЦЭМ!$D$39:$D$782,СВЦЭМ!$A$39:$A$782,$A137,СВЦЭМ!$B$39:$B$782,C$110)+'СЕТ СН'!$I$11+СВЦЭМ!$D$10+'СЕТ СН'!$I$6-'СЕТ СН'!$I$23</f>
        <v>2862.9431966699999</v>
      </c>
      <c r="D137" s="36">
        <f>SUMIFS(СВЦЭМ!$D$39:$D$782,СВЦЭМ!$A$39:$A$782,$A137,СВЦЭМ!$B$39:$B$782,D$110)+'СЕТ СН'!$I$11+СВЦЭМ!$D$10+'СЕТ СН'!$I$6-'СЕТ СН'!$I$23</f>
        <v>2866.3712455100003</v>
      </c>
      <c r="E137" s="36">
        <f>SUMIFS(СВЦЭМ!$D$39:$D$782,СВЦЭМ!$A$39:$A$782,$A137,СВЦЭМ!$B$39:$B$782,E$110)+'СЕТ СН'!$I$11+СВЦЭМ!$D$10+'СЕТ СН'!$I$6-'СЕТ СН'!$I$23</f>
        <v>2893.1021707100003</v>
      </c>
      <c r="F137" s="36">
        <f>SUMIFS(СВЦЭМ!$D$39:$D$782,СВЦЭМ!$A$39:$A$782,$A137,СВЦЭМ!$B$39:$B$782,F$110)+'СЕТ СН'!$I$11+СВЦЭМ!$D$10+'СЕТ СН'!$I$6-'СЕТ СН'!$I$23</f>
        <v>2888.7902196099999</v>
      </c>
      <c r="G137" s="36">
        <f>SUMIFS(СВЦЭМ!$D$39:$D$782,СВЦЭМ!$A$39:$A$782,$A137,СВЦЭМ!$B$39:$B$782,G$110)+'СЕТ СН'!$I$11+СВЦЭМ!$D$10+'СЕТ СН'!$I$6-'СЕТ СН'!$I$23</f>
        <v>2851.2580402399999</v>
      </c>
      <c r="H137" s="36">
        <f>SUMIFS(СВЦЭМ!$D$39:$D$782,СВЦЭМ!$A$39:$A$782,$A137,СВЦЭМ!$B$39:$B$782,H$110)+'СЕТ СН'!$I$11+СВЦЭМ!$D$10+'СЕТ СН'!$I$6-'СЕТ СН'!$I$23</f>
        <v>2795.8266974799999</v>
      </c>
      <c r="I137" s="36">
        <f>SUMIFS(СВЦЭМ!$D$39:$D$782,СВЦЭМ!$A$39:$A$782,$A137,СВЦЭМ!$B$39:$B$782,I$110)+'СЕТ СН'!$I$11+СВЦЭМ!$D$10+'СЕТ СН'!$I$6-'СЕТ СН'!$I$23</f>
        <v>2730.0922657700003</v>
      </c>
      <c r="J137" s="36">
        <f>SUMIFS(СВЦЭМ!$D$39:$D$782,СВЦЭМ!$A$39:$A$782,$A137,СВЦЭМ!$B$39:$B$782,J$110)+'СЕТ СН'!$I$11+СВЦЭМ!$D$10+'СЕТ СН'!$I$6-'СЕТ СН'!$I$23</f>
        <v>2698.7380903600001</v>
      </c>
      <c r="K137" s="36">
        <f>SUMIFS(СВЦЭМ!$D$39:$D$782,СВЦЭМ!$A$39:$A$782,$A137,СВЦЭМ!$B$39:$B$782,K$110)+'СЕТ СН'!$I$11+СВЦЭМ!$D$10+'СЕТ СН'!$I$6-'СЕТ СН'!$I$23</f>
        <v>2673.2153218200001</v>
      </c>
      <c r="L137" s="36">
        <f>SUMIFS(СВЦЭМ!$D$39:$D$782,СВЦЭМ!$A$39:$A$782,$A137,СВЦЭМ!$B$39:$B$782,L$110)+'СЕТ СН'!$I$11+СВЦЭМ!$D$10+'СЕТ СН'!$I$6-'СЕТ СН'!$I$23</f>
        <v>2681.3483008900002</v>
      </c>
      <c r="M137" s="36">
        <f>SUMIFS(СВЦЭМ!$D$39:$D$782,СВЦЭМ!$A$39:$A$782,$A137,СВЦЭМ!$B$39:$B$782,M$110)+'СЕТ СН'!$I$11+СВЦЭМ!$D$10+'СЕТ СН'!$I$6-'СЕТ СН'!$I$23</f>
        <v>2734.4442597100001</v>
      </c>
      <c r="N137" s="36">
        <f>SUMIFS(СВЦЭМ!$D$39:$D$782,СВЦЭМ!$A$39:$A$782,$A137,СВЦЭМ!$B$39:$B$782,N$110)+'СЕТ СН'!$I$11+СВЦЭМ!$D$10+'СЕТ СН'!$I$6-'СЕТ СН'!$I$23</f>
        <v>2780.3660927200003</v>
      </c>
      <c r="O137" s="36">
        <f>SUMIFS(СВЦЭМ!$D$39:$D$782,СВЦЭМ!$A$39:$A$782,$A137,СВЦЭМ!$B$39:$B$782,O$110)+'СЕТ СН'!$I$11+СВЦЭМ!$D$10+'СЕТ СН'!$I$6-'СЕТ СН'!$I$23</f>
        <v>2814.9677921100001</v>
      </c>
      <c r="P137" s="36">
        <f>SUMIFS(СВЦЭМ!$D$39:$D$782,СВЦЭМ!$A$39:$A$782,$A137,СВЦЭМ!$B$39:$B$782,P$110)+'СЕТ СН'!$I$11+СВЦЭМ!$D$10+'СЕТ СН'!$I$6-'СЕТ СН'!$I$23</f>
        <v>2825.7903061100001</v>
      </c>
      <c r="Q137" s="36">
        <f>SUMIFS(СВЦЭМ!$D$39:$D$782,СВЦЭМ!$A$39:$A$782,$A137,СВЦЭМ!$B$39:$B$782,Q$110)+'СЕТ СН'!$I$11+СВЦЭМ!$D$10+'СЕТ СН'!$I$6-'СЕТ СН'!$I$23</f>
        <v>2846.0481099799999</v>
      </c>
      <c r="R137" s="36">
        <f>SUMIFS(СВЦЭМ!$D$39:$D$782,СВЦЭМ!$A$39:$A$782,$A137,СВЦЭМ!$B$39:$B$782,R$110)+'СЕТ СН'!$I$11+СВЦЭМ!$D$10+'СЕТ СН'!$I$6-'СЕТ СН'!$I$23</f>
        <v>2847.9048419400001</v>
      </c>
      <c r="S137" s="36">
        <f>SUMIFS(СВЦЭМ!$D$39:$D$782,СВЦЭМ!$A$39:$A$782,$A137,СВЦЭМ!$B$39:$B$782,S$110)+'СЕТ СН'!$I$11+СВЦЭМ!$D$10+'СЕТ СН'!$I$6-'СЕТ СН'!$I$23</f>
        <v>2782.8566778600002</v>
      </c>
      <c r="T137" s="36">
        <f>SUMIFS(СВЦЭМ!$D$39:$D$782,СВЦЭМ!$A$39:$A$782,$A137,СВЦЭМ!$B$39:$B$782,T$110)+'СЕТ СН'!$I$11+СВЦЭМ!$D$10+'СЕТ СН'!$I$6-'СЕТ СН'!$I$23</f>
        <v>2698.71961891</v>
      </c>
      <c r="U137" s="36">
        <f>SUMIFS(СВЦЭМ!$D$39:$D$782,СВЦЭМ!$A$39:$A$782,$A137,СВЦЭМ!$B$39:$B$782,U$110)+'СЕТ СН'!$I$11+СВЦЭМ!$D$10+'СЕТ СН'!$I$6-'СЕТ СН'!$I$23</f>
        <v>2710.4887704600001</v>
      </c>
      <c r="V137" s="36">
        <f>SUMIFS(СВЦЭМ!$D$39:$D$782,СВЦЭМ!$A$39:$A$782,$A137,СВЦЭМ!$B$39:$B$782,V$110)+'СЕТ СН'!$I$11+СВЦЭМ!$D$10+'СЕТ СН'!$I$6-'СЕТ СН'!$I$23</f>
        <v>2739.7892293499999</v>
      </c>
      <c r="W137" s="36">
        <f>SUMIFS(СВЦЭМ!$D$39:$D$782,СВЦЭМ!$A$39:$A$782,$A137,СВЦЭМ!$B$39:$B$782,W$110)+'СЕТ СН'!$I$11+СВЦЭМ!$D$10+'СЕТ СН'!$I$6-'СЕТ СН'!$I$23</f>
        <v>2780.2514122699999</v>
      </c>
      <c r="X137" s="36">
        <f>SUMIFS(СВЦЭМ!$D$39:$D$782,СВЦЭМ!$A$39:$A$782,$A137,СВЦЭМ!$B$39:$B$782,X$110)+'СЕТ СН'!$I$11+СВЦЭМ!$D$10+'СЕТ СН'!$I$6-'СЕТ СН'!$I$23</f>
        <v>2809.9859955000002</v>
      </c>
      <c r="Y137" s="36">
        <f>SUMIFS(СВЦЭМ!$D$39:$D$782,СВЦЭМ!$A$39:$A$782,$A137,СВЦЭМ!$B$39:$B$782,Y$110)+'СЕТ СН'!$I$11+СВЦЭМ!$D$10+'СЕТ СН'!$I$6-'СЕТ СН'!$I$23</f>
        <v>2851.4022465100002</v>
      </c>
    </row>
    <row r="138" spans="1:27" ht="15.75" x14ac:dyDescent="0.2">
      <c r="A138" s="35">
        <f t="shared" si="3"/>
        <v>44985</v>
      </c>
      <c r="B138" s="36">
        <f>SUMIFS(СВЦЭМ!$D$39:$D$782,СВЦЭМ!$A$39:$A$782,$A138,СВЦЭМ!$B$39:$B$782,B$110)+'СЕТ СН'!$I$11+СВЦЭМ!$D$10+'СЕТ СН'!$I$6-'СЕТ СН'!$I$23</f>
        <v>3035.6543864099999</v>
      </c>
      <c r="C138" s="36">
        <f>SUMIFS(СВЦЭМ!$D$39:$D$782,СВЦЭМ!$A$39:$A$782,$A138,СВЦЭМ!$B$39:$B$782,C$110)+'СЕТ СН'!$I$11+СВЦЭМ!$D$10+'СЕТ СН'!$I$6-'СЕТ СН'!$I$23</f>
        <v>3066.00162658</v>
      </c>
      <c r="D138" s="36">
        <f>SUMIFS(СВЦЭМ!$D$39:$D$782,СВЦЭМ!$A$39:$A$782,$A138,СВЦЭМ!$B$39:$B$782,D$110)+'СЕТ СН'!$I$11+СВЦЭМ!$D$10+'СЕТ СН'!$I$6-'СЕТ СН'!$I$23</f>
        <v>3090.8127603500002</v>
      </c>
      <c r="E138" s="36">
        <f>SUMIFS(СВЦЭМ!$D$39:$D$782,СВЦЭМ!$A$39:$A$782,$A138,СВЦЭМ!$B$39:$B$782,E$110)+'СЕТ СН'!$I$11+СВЦЭМ!$D$10+'СЕТ СН'!$I$6-'СЕТ СН'!$I$23</f>
        <v>3106.9531280900001</v>
      </c>
      <c r="F138" s="36">
        <f>SUMIFS(СВЦЭМ!$D$39:$D$782,СВЦЭМ!$A$39:$A$782,$A138,СВЦЭМ!$B$39:$B$782,F$110)+'СЕТ СН'!$I$11+СВЦЭМ!$D$10+'СЕТ СН'!$I$6-'СЕТ СН'!$I$23</f>
        <v>3099.8155533900003</v>
      </c>
      <c r="G138" s="36">
        <f>SUMIFS(СВЦЭМ!$D$39:$D$782,СВЦЭМ!$A$39:$A$782,$A138,СВЦЭМ!$B$39:$B$782,G$110)+'СЕТ СН'!$I$11+СВЦЭМ!$D$10+'СЕТ СН'!$I$6-'СЕТ СН'!$I$23</f>
        <v>3064.3764264300003</v>
      </c>
      <c r="H138" s="36">
        <f>SUMIFS(СВЦЭМ!$D$39:$D$782,СВЦЭМ!$A$39:$A$782,$A138,СВЦЭМ!$B$39:$B$782,H$110)+'СЕТ СН'!$I$11+СВЦЭМ!$D$10+'СЕТ СН'!$I$6-'СЕТ СН'!$I$23</f>
        <v>2995.5594621</v>
      </c>
      <c r="I138" s="36">
        <f>SUMIFS(СВЦЭМ!$D$39:$D$782,СВЦЭМ!$A$39:$A$782,$A138,СВЦЭМ!$B$39:$B$782,I$110)+'СЕТ СН'!$I$11+СВЦЭМ!$D$10+'СЕТ СН'!$I$6-'СЕТ СН'!$I$23</f>
        <v>2932.9614115899999</v>
      </c>
      <c r="J138" s="36">
        <f>SUMIFS(СВЦЭМ!$D$39:$D$782,СВЦЭМ!$A$39:$A$782,$A138,СВЦЭМ!$B$39:$B$782,J$110)+'СЕТ СН'!$I$11+СВЦЭМ!$D$10+'СЕТ СН'!$I$6-'СЕТ СН'!$I$23</f>
        <v>2899.0346039800002</v>
      </c>
      <c r="K138" s="36">
        <f>SUMIFS(СВЦЭМ!$D$39:$D$782,СВЦЭМ!$A$39:$A$782,$A138,СВЦЭМ!$B$39:$B$782,K$110)+'СЕТ СН'!$I$11+СВЦЭМ!$D$10+'СЕТ СН'!$I$6-'СЕТ СН'!$I$23</f>
        <v>2870.7960099500001</v>
      </c>
      <c r="L138" s="36">
        <f>SUMIFS(СВЦЭМ!$D$39:$D$782,СВЦЭМ!$A$39:$A$782,$A138,СВЦЭМ!$B$39:$B$782,L$110)+'СЕТ СН'!$I$11+СВЦЭМ!$D$10+'СЕТ СН'!$I$6-'СЕТ СН'!$I$23</f>
        <v>2866.6137499900001</v>
      </c>
      <c r="M138" s="36">
        <f>SUMIFS(СВЦЭМ!$D$39:$D$782,СВЦЭМ!$A$39:$A$782,$A138,СВЦЭМ!$B$39:$B$782,M$110)+'СЕТ СН'!$I$11+СВЦЭМ!$D$10+'СЕТ СН'!$I$6-'СЕТ СН'!$I$23</f>
        <v>2887.3576182700003</v>
      </c>
      <c r="N138" s="36">
        <f>SUMIFS(СВЦЭМ!$D$39:$D$782,СВЦЭМ!$A$39:$A$782,$A138,СВЦЭМ!$B$39:$B$782,N$110)+'СЕТ СН'!$I$11+СВЦЭМ!$D$10+'СЕТ СН'!$I$6-'СЕТ СН'!$I$23</f>
        <v>2915.47604589</v>
      </c>
      <c r="O138" s="36">
        <f>SUMIFS(СВЦЭМ!$D$39:$D$782,СВЦЭМ!$A$39:$A$782,$A138,СВЦЭМ!$B$39:$B$782,O$110)+'СЕТ СН'!$I$11+СВЦЭМ!$D$10+'СЕТ СН'!$I$6-'СЕТ СН'!$I$23</f>
        <v>2947.6082388899999</v>
      </c>
      <c r="P138" s="36">
        <f>SUMIFS(СВЦЭМ!$D$39:$D$782,СВЦЭМ!$A$39:$A$782,$A138,СВЦЭМ!$B$39:$B$782,P$110)+'СЕТ СН'!$I$11+СВЦЭМ!$D$10+'СЕТ СН'!$I$6-'СЕТ СН'!$I$23</f>
        <v>2984.2142768500003</v>
      </c>
      <c r="Q138" s="36">
        <f>SUMIFS(СВЦЭМ!$D$39:$D$782,СВЦЭМ!$A$39:$A$782,$A138,СВЦЭМ!$B$39:$B$782,Q$110)+'СЕТ СН'!$I$11+СВЦЭМ!$D$10+'СЕТ СН'!$I$6-'СЕТ СН'!$I$23</f>
        <v>3000.2557489999999</v>
      </c>
      <c r="R138" s="36">
        <f>SUMIFS(СВЦЭМ!$D$39:$D$782,СВЦЭМ!$A$39:$A$782,$A138,СВЦЭМ!$B$39:$B$782,R$110)+'СЕТ СН'!$I$11+СВЦЭМ!$D$10+'СЕТ СН'!$I$6-'СЕТ СН'!$I$23</f>
        <v>3018.7417635400002</v>
      </c>
      <c r="S138" s="36">
        <f>SUMIFS(СВЦЭМ!$D$39:$D$782,СВЦЭМ!$A$39:$A$782,$A138,СВЦЭМ!$B$39:$B$782,S$110)+'СЕТ СН'!$I$11+СВЦЭМ!$D$10+'СЕТ СН'!$I$6-'СЕТ СН'!$I$23</f>
        <v>2996.7762137499999</v>
      </c>
      <c r="T138" s="36">
        <f>SUMIFS(СВЦЭМ!$D$39:$D$782,СВЦЭМ!$A$39:$A$782,$A138,СВЦЭМ!$B$39:$B$782,T$110)+'СЕТ СН'!$I$11+СВЦЭМ!$D$10+'СЕТ СН'!$I$6-'СЕТ СН'!$I$23</f>
        <v>2961.5257891199999</v>
      </c>
      <c r="U138" s="36">
        <f>SUMIFS(СВЦЭМ!$D$39:$D$782,СВЦЭМ!$A$39:$A$782,$A138,СВЦЭМ!$B$39:$B$782,U$110)+'СЕТ СН'!$I$11+СВЦЭМ!$D$10+'СЕТ СН'!$I$6-'СЕТ СН'!$I$23</f>
        <v>2901.1703712200001</v>
      </c>
      <c r="V138" s="36">
        <f>SUMIFS(СВЦЭМ!$D$39:$D$782,СВЦЭМ!$A$39:$A$782,$A138,СВЦЭМ!$B$39:$B$782,V$110)+'СЕТ СН'!$I$11+СВЦЭМ!$D$10+'СЕТ СН'!$I$6-'СЕТ СН'!$I$23</f>
        <v>2909.4206101700001</v>
      </c>
      <c r="W138" s="36">
        <f>SUMIFS(СВЦЭМ!$D$39:$D$782,СВЦЭМ!$A$39:$A$782,$A138,СВЦЭМ!$B$39:$B$782,W$110)+'СЕТ СН'!$I$11+СВЦЭМ!$D$10+'СЕТ СН'!$I$6-'СЕТ СН'!$I$23</f>
        <v>2923.3742557999999</v>
      </c>
      <c r="X138" s="36">
        <f>SUMIFS(СВЦЭМ!$D$39:$D$782,СВЦЭМ!$A$39:$A$782,$A138,СВЦЭМ!$B$39:$B$782,X$110)+'СЕТ СН'!$I$11+СВЦЭМ!$D$10+'СЕТ СН'!$I$6-'СЕТ СН'!$I$23</f>
        <v>2946.1078512600002</v>
      </c>
      <c r="Y138" s="36">
        <f>SUMIFS(СВЦЭМ!$D$39:$D$782,СВЦЭМ!$A$39:$A$782,$A138,СВЦЭМ!$B$39:$B$782,Y$110)+'СЕТ СН'!$I$11+СВЦЭМ!$D$10+'СЕТ СН'!$I$6-'СЕТ СН'!$I$23</f>
        <v>2957.7216001700003</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25" t="s">
        <v>7</v>
      </c>
      <c r="B141" s="128" t="s">
        <v>139</v>
      </c>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30"/>
    </row>
    <row r="142" spans="1:27" ht="12.75" customHeight="1" x14ac:dyDescent="0.2">
      <c r="A142" s="126"/>
      <c r="B142" s="131"/>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3"/>
    </row>
    <row r="143" spans="1:27" s="46" customFormat="1" ht="12.75" customHeight="1" x14ac:dyDescent="0.2">
      <c r="A143" s="127"/>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01.02.2023</v>
      </c>
      <c r="B144" s="36">
        <f>SUMIFS(СВЦЭМ!$E$39:$E$782,СВЦЭМ!$A$39:$A$782,$A144,СВЦЭМ!$B$39:$B$782,B$143)+'СЕТ СН'!$F$12</f>
        <v>457.41935138000002</v>
      </c>
      <c r="C144" s="36">
        <f>SUMIFS(СВЦЭМ!$E$39:$E$782,СВЦЭМ!$A$39:$A$782,$A144,СВЦЭМ!$B$39:$B$782,C$143)+'СЕТ СН'!$F$12</f>
        <v>460.36703970000002</v>
      </c>
      <c r="D144" s="36">
        <f>SUMIFS(СВЦЭМ!$E$39:$E$782,СВЦЭМ!$A$39:$A$782,$A144,СВЦЭМ!$B$39:$B$782,D$143)+'СЕТ СН'!$F$12</f>
        <v>477.43928159000001</v>
      </c>
      <c r="E144" s="36">
        <f>SUMIFS(СВЦЭМ!$E$39:$E$782,СВЦЭМ!$A$39:$A$782,$A144,СВЦЭМ!$B$39:$B$782,E$143)+'СЕТ СН'!$F$12</f>
        <v>484.31081735999999</v>
      </c>
      <c r="F144" s="36">
        <f>SUMIFS(СВЦЭМ!$E$39:$E$782,СВЦЭМ!$A$39:$A$782,$A144,СВЦЭМ!$B$39:$B$782,F$143)+'СЕТ СН'!$F$12</f>
        <v>484.45631609999998</v>
      </c>
      <c r="G144" s="36">
        <f>SUMIFS(СВЦЭМ!$E$39:$E$782,СВЦЭМ!$A$39:$A$782,$A144,СВЦЭМ!$B$39:$B$782,G$143)+'СЕТ СН'!$F$12</f>
        <v>477.66051920000001</v>
      </c>
      <c r="H144" s="36">
        <f>SUMIFS(СВЦЭМ!$E$39:$E$782,СВЦЭМ!$A$39:$A$782,$A144,СВЦЭМ!$B$39:$B$782,H$143)+'СЕТ СН'!$F$12</f>
        <v>470.70626043999999</v>
      </c>
      <c r="I144" s="36">
        <f>SUMIFS(СВЦЭМ!$E$39:$E$782,СВЦЭМ!$A$39:$A$782,$A144,СВЦЭМ!$B$39:$B$782,I$143)+'СЕТ СН'!$F$12</f>
        <v>486.72962434999999</v>
      </c>
      <c r="J144" s="36">
        <f>SUMIFS(СВЦЭМ!$E$39:$E$782,СВЦЭМ!$A$39:$A$782,$A144,СВЦЭМ!$B$39:$B$782,J$143)+'СЕТ СН'!$F$12</f>
        <v>486.90290868</v>
      </c>
      <c r="K144" s="36">
        <f>SUMIFS(СВЦЭМ!$E$39:$E$782,СВЦЭМ!$A$39:$A$782,$A144,СВЦЭМ!$B$39:$B$782,K$143)+'СЕТ СН'!$F$12</f>
        <v>485.83159938</v>
      </c>
      <c r="L144" s="36">
        <f>SUMIFS(СВЦЭМ!$E$39:$E$782,СВЦЭМ!$A$39:$A$782,$A144,СВЦЭМ!$B$39:$B$782,L$143)+'СЕТ СН'!$F$12</f>
        <v>480.91155041000002</v>
      </c>
      <c r="M144" s="36">
        <f>SUMIFS(СВЦЭМ!$E$39:$E$782,СВЦЭМ!$A$39:$A$782,$A144,СВЦЭМ!$B$39:$B$782,M$143)+'СЕТ СН'!$F$12</f>
        <v>479.80086087000001</v>
      </c>
      <c r="N144" s="36">
        <f>SUMIFS(СВЦЭМ!$E$39:$E$782,СВЦЭМ!$A$39:$A$782,$A144,СВЦЭМ!$B$39:$B$782,N$143)+'СЕТ СН'!$F$12</f>
        <v>473.50026144999998</v>
      </c>
      <c r="O144" s="36">
        <f>SUMIFS(СВЦЭМ!$E$39:$E$782,СВЦЭМ!$A$39:$A$782,$A144,СВЦЭМ!$B$39:$B$782,O$143)+'СЕТ СН'!$F$12</f>
        <v>469.24968503999997</v>
      </c>
      <c r="P144" s="36">
        <f>SUMIFS(СВЦЭМ!$E$39:$E$782,СВЦЭМ!$A$39:$A$782,$A144,СВЦЭМ!$B$39:$B$782,P$143)+'СЕТ СН'!$F$12</f>
        <v>469.03467391999999</v>
      </c>
      <c r="Q144" s="36">
        <f>SUMIFS(СВЦЭМ!$E$39:$E$782,СВЦЭМ!$A$39:$A$782,$A144,СВЦЭМ!$B$39:$B$782,Q$143)+'СЕТ СН'!$F$12</f>
        <v>468.16875662000001</v>
      </c>
      <c r="R144" s="36">
        <f>SUMIFS(СВЦЭМ!$E$39:$E$782,СВЦЭМ!$A$39:$A$782,$A144,СВЦЭМ!$B$39:$B$782,R$143)+'СЕТ СН'!$F$12</f>
        <v>465.96902247999998</v>
      </c>
      <c r="S144" s="36">
        <f>SUMIFS(СВЦЭМ!$E$39:$E$782,СВЦЭМ!$A$39:$A$782,$A144,СВЦЭМ!$B$39:$B$782,S$143)+'СЕТ СН'!$F$12</f>
        <v>467.36069816000003</v>
      </c>
      <c r="T144" s="36">
        <f>SUMIFS(СВЦЭМ!$E$39:$E$782,СВЦЭМ!$A$39:$A$782,$A144,СВЦЭМ!$B$39:$B$782,T$143)+'СЕТ СН'!$F$12</f>
        <v>471.23386406999998</v>
      </c>
      <c r="U144" s="36">
        <f>SUMIFS(СВЦЭМ!$E$39:$E$782,СВЦЭМ!$A$39:$A$782,$A144,СВЦЭМ!$B$39:$B$782,U$143)+'СЕТ СН'!$F$12</f>
        <v>465.67989213999999</v>
      </c>
      <c r="V144" s="36">
        <f>SUMIFS(СВЦЭМ!$E$39:$E$782,СВЦЭМ!$A$39:$A$782,$A144,СВЦЭМ!$B$39:$B$782,V$143)+'СЕТ СН'!$F$12</f>
        <v>468.27405162000002</v>
      </c>
      <c r="W144" s="36">
        <f>SUMIFS(СВЦЭМ!$E$39:$E$782,СВЦЭМ!$A$39:$A$782,$A144,СВЦЭМ!$B$39:$B$782,W$143)+'СЕТ СН'!$F$12</f>
        <v>466.60642722</v>
      </c>
      <c r="X144" s="36">
        <f>SUMIFS(СВЦЭМ!$E$39:$E$782,СВЦЭМ!$A$39:$A$782,$A144,СВЦЭМ!$B$39:$B$782,X$143)+'СЕТ СН'!$F$12</f>
        <v>462.29659135999998</v>
      </c>
      <c r="Y144" s="36">
        <f>SUMIFS(СВЦЭМ!$E$39:$E$782,СВЦЭМ!$A$39:$A$782,$A144,СВЦЭМ!$B$39:$B$782,Y$143)+'СЕТ СН'!$F$12</f>
        <v>459.15368025999999</v>
      </c>
      <c r="AA144" s="45"/>
    </row>
    <row r="145" spans="1:25" ht="15.75" x14ac:dyDescent="0.2">
      <c r="A145" s="35">
        <f>A144+1</f>
        <v>44959</v>
      </c>
      <c r="B145" s="36">
        <f>SUMIFS(СВЦЭМ!$E$39:$E$782,СВЦЭМ!$A$39:$A$782,$A145,СВЦЭМ!$B$39:$B$782,B$143)+'СЕТ СН'!$F$12</f>
        <v>470.40414500999998</v>
      </c>
      <c r="C145" s="36">
        <f>SUMIFS(СВЦЭМ!$E$39:$E$782,СВЦЭМ!$A$39:$A$782,$A145,СВЦЭМ!$B$39:$B$782,C$143)+'СЕТ СН'!$F$12</f>
        <v>466.30915845999999</v>
      </c>
      <c r="D145" s="36">
        <f>SUMIFS(СВЦЭМ!$E$39:$E$782,СВЦЭМ!$A$39:$A$782,$A145,СВЦЭМ!$B$39:$B$782,D$143)+'СЕТ СН'!$F$12</f>
        <v>466.69157583999998</v>
      </c>
      <c r="E145" s="36">
        <f>SUMIFS(СВЦЭМ!$E$39:$E$782,СВЦЭМ!$A$39:$A$782,$A145,СВЦЭМ!$B$39:$B$782,E$143)+'СЕТ СН'!$F$12</f>
        <v>469.58138482999999</v>
      </c>
      <c r="F145" s="36">
        <f>SUMIFS(СВЦЭМ!$E$39:$E$782,СВЦЭМ!$A$39:$A$782,$A145,СВЦЭМ!$B$39:$B$782,F$143)+'СЕТ СН'!$F$12</f>
        <v>467.31378847000002</v>
      </c>
      <c r="G145" s="36">
        <f>SUMIFS(СВЦЭМ!$E$39:$E$782,СВЦЭМ!$A$39:$A$782,$A145,СВЦЭМ!$B$39:$B$782,G$143)+'СЕТ СН'!$F$12</f>
        <v>471.27244017999999</v>
      </c>
      <c r="H145" s="36">
        <f>SUMIFS(СВЦЭМ!$E$39:$E$782,СВЦЭМ!$A$39:$A$782,$A145,СВЦЭМ!$B$39:$B$782,H$143)+'СЕТ СН'!$F$12</f>
        <v>482.07951174999999</v>
      </c>
      <c r="I145" s="36">
        <f>SUMIFS(СВЦЭМ!$E$39:$E$782,СВЦЭМ!$A$39:$A$782,$A145,СВЦЭМ!$B$39:$B$782,I$143)+'СЕТ СН'!$F$12</f>
        <v>472.27749046999998</v>
      </c>
      <c r="J145" s="36">
        <f>SUMIFS(СВЦЭМ!$E$39:$E$782,СВЦЭМ!$A$39:$A$782,$A145,СВЦЭМ!$B$39:$B$782,J$143)+'СЕТ СН'!$F$12</f>
        <v>464.28294038000001</v>
      </c>
      <c r="K145" s="36">
        <f>SUMIFS(СВЦЭМ!$E$39:$E$782,СВЦЭМ!$A$39:$A$782,$A145,СВЦЭМ!$B$39:$B$782,K$143)+'СЕТ СН'!$F$12</f>
        <v>468.26359460999998</v>
      </c>
      <c r="L145" s="36">
        <f>SUMIFS(СВЦЭМ!$E$39:$E$782,СВЦЭМ!$A$39:$A$782,$A145,СВЦЭМ!$B$39:$B$782,L$143)+'СЕТ СН'!$F$12</f>
        <v>465.55662586</v>
      </c>
      <c r="M145" s="36">
        <f>SUMIFS(СВЦЭМ!$E$39:$E$782,СВЦЭМ!$A$39:$A$782,$A145,СВЦЭМ!$B$39:$B$782,M$143)+'СЕТ СН'!$F$12</f>
        <v>463.77956893999999</v>
      </c>
      <c r="N145" s="36">
        <f>SUMIFS(СВЦЭМ!$E$39:$E$782,СВЦЭМ!$A$39:$A$782,$A145,СВЦЭМ!$B$39:$B$782,N$143)+'СЕТ СН'!$F$12</f>
        <v>447.04751850999997</v>
      </c>
      <c r="O145" s="36">
        <f>SUMIFS(СВЦЭМ!$E$39:$E$782,СВЦЭМ!$A$39:$A$782,$A145,СВЦЭМ!$B$39:$B$782,O$143)+'СЕТ СН'!$F$12</f>
        <v>469.38556738</v>
      </c>
      <c r="P145" s="36">
        <f>SUMIFS(СВЦЭМ!$E$39:$E$782,СВЦЭМ!$A$39:$A$782,$A145,СВЦЭМ!$B$39:$B$782,P$143)+'СЕТ СН'!$F$12</f>
        <v>484.33702206999999</v>
      </c>
      <c r="Q145" s="36">
        <f>SUMIFS(СВЦЭМ!$E$39:$E$782,СВЦЭМ!$A$39:$A$782,$A145,СВЦЭМ!$B$39:$B$782,Q$143)+'СЕТ СН'!$F$12</f>
        <v>480.82803301000001</v>
      </c>
      <c r="R145" s="36">
        <f>SUMIFS(СВЦЭМ!$E$39:$E$782,СВЦЭМ!$A$39:$A$782,$A145,СВЦЭМ!$B$39:$B$782,R$143)+'СЕТ СН'!$F$12</f>
        <v>474.15961265999999</v>
      </c>
      <c r="S145" s="36">
        <f>SUMIFS(СВЦЭМ!$E$39:$E$782,СВЦЭМ!$A$39:$A$782,$A145,СВЦЭМ!$B$39:$B$782,S$143)+'СЕТ СН'!$F$12</f>
        <v>454.94186296999999</v>
      </c>
      <c r="T145" s="36">
        <f>SUMIFS(СВЦЭМ!$E$39:$E$782,СВЦЭМ!$A$39:$A$782,$A145,СВЦЭМ!$B$39:$B$782,T$143)+'СЕТ СН'!$F$12</f>
        <v>452.90451746000002</v>
      </c>
      <c r="U145" s="36">
        <f>SUMIFS(СВЦЭМ!$E$39:$E$782,СВЦЭМ!$A$39:$A$782,$A145,СВЦЭМ!$B$39:$B$782,U$143)+'СЕТ СН'!$F$12</f>
        <v>467.08792426999997</v>
      </c>
      <c r="V145" s="36">
        <f>SUMIFS(СВЦЭМ!$E$39:$E$782,СВЦЭМ!$A$39:$A$782,$A145,СВЦЭМ!$B$39:$B$782,V$143)+'СЕТ СН'!$F$12</f>
        <v>472.48537205000002</v>
      </c>
      <c r="W145" s="36">
        <f>SUMIFS(СВЦЭМ!$E$39:$E$782,СВЦЭМ!$A$39:$A$782,$A145,СВЦЭМ!$B$39:$B$782,W$143)+'СЕТ СН'!$F$12</f>
        <v>474.58090951999998</v>
      </c>
      <c r="X145" s="36">
        <f>SUMIFS(СВЦЭМ!$E$39:$E$782,СВЦЭМ!$A$39:$A$782,$A145,СВЦЭМ!$B$39:$B$782,X$143)+'СЕТ СН'!$F$12</f>
        <v>482.71256370999998</v>
      </c>
      <c r="Y145" s="36">
        <f>SUMIFS(СВЦЭМ!$E$39:$E$782,СВЦЭМ!$A$39:$A$782,$A145,СВЦЭМ!$B$39:$B$782,Y$143)+'СЕТ СН'!$F$12</f>
        <v>477.66396780000002</v>
      </c>
    </row>
    <row r="146" spans="1:25" ht="15.75" x14ac:dyDescent="0.2">
      <c r="A146" s="35">
        <f t="shared" ref="A146:A171" si="4">A145+1</f>
        <v>44960</v>
      </c>
      <c r="B146" s="36">
        <f>SUMIFS(СВЦЭМ!$E$39:$E$782,СВЦЭМ!$A$39:$A$782,$A146,СВЦЭМ!$B$39:$B$782,B$143)+'СЕТ СН'!$F$12</f>
        <v>447.68818965000003</v>
      </c>
      <c r="C146" s="36">
        <f>SUMIFS(СВЦЭМ!$E$39:$E$782,СВЦЭМ!$A$39:$A$782,$A146,СВЦЭМ!$B$39:$B$782,C$143)+'СЕТ СН'!$F$12</f>
        <v>459.39071657</v>
      </c>
      <c r="D146" s="36">
        <f>SUMIFS(СВЦЭМ!$E$39:$E$782,СВЦЭМ!$A$39:$A$782,$A146,СВЦЭМ!$B$39:$B$782,D$143)+'СЕТ СН'!$F$12</f>
        <v>461.25401353000001</v>
      </c>
      <c r="E146" s="36">
        <f>SUMIFS(СВЦЭМ!$E$39:$E$782,СВЦЭМ!$A$39:$A$782,$A146,СВЦЭМ!$B$39:$B$782,E$143)+'СЕТ СН'!$F$12</f>
        <v>459.74545176999999</v>
      </c>
      <c r="F146" s="36">
        <f>SUMIFS(СВЦЭМ!$E$39:$E$782,СВЦЭМ!$A$39:$A$782,$A146,СВЦЭМ!$B$39:$B$782,F$143)+'СЕТ СН'!$F$12</f>
        <v>461.35029079999998</v>
      </c>
      <c r="G146" s="36">
        <f>SUMIFS(СВЦЭМ!$E$39:$E$782,СВЦЭМ!$A$39:$A$782,$A146,СВЦЭМ!$B$39:$B$782,G$143)+'СЕТ СН'!$F$12</f>
        <v>455.97467741000003</v>
      </c>
      <c r="H146" s="36">
        <f>SUMIFS(СВЦЭМ!$E$39:$E$782,СВЦЭМ!$A$39:$A$782,$A146,СВЦЭМ!$B$39:$B$782,H$143)+'СЕТ СН'!$F$12</f>
        <v>449.69750075000002</v>
      </c>
      <c r="I146" s="36">
        <f>SUMIFS(СВЦЭМ!$E$39:$E$782,СВЦЭМ!$A$39:$A$782,$A146,СВЦЭМ!$B$39:$B$782,I$143)+'СЕТ СН'!$F$12</f>
        <v>448.89239480999998</v>
      </c>
      <c r="J146" s="36">
        <f>SUMIFS(СВЦЭМ!$E$39:$E$782,СВЦЭМ!$A$39:$A$782,$A146,СВЦЭМ!$B$39:$B$782,J$143)+'СЕТ СН'!$F$12</f>
        <v>448.67031795999998</v>
      </c>
      <c r="K146" s="36">
        <f>SUMIFS(СВЦЭМ!$E$39:$E$782,СВЦЭМ!$A$39:$A$782,$A146,СВЦЭМ!$B$39:$B$782,K$143)+'СЕТ СН'!$F$12</f>
        <v>450.92330634000001</v>
      </c>
      <c r="L146" s="36">
        <f>SUMIFS(СВЦЭМ!$E$39:$E$782,СВЦЭМ!$A$39:$A$782,$A146,СВЦЭМ!$B$39:$B$782,L$143)+'СЕТ СН'!$F$12</f>
        <v>450.19829308999999</v>
      </c>
      <c r="M146" s="36">
        <f>SUMIFS(СВЦЭМ!$E$39:$E$782,СВЦЭМ!$A$39:$A$782,$A146,СВЦЭМ!$B$39:$B$782,M$143)+'СЕТ СН'!$F$12</f>
        <v>451.35362948</v>
      </c>
      <c r="N146" s="36">
        <f>SUMIFS(СВЦЭМ!$E$39:$E$782,СВЦЭМ!$A$39:$A$782,$A146,СВЦЭМ!$B$39:$B$782,N$143)+'СЕТ СН'!$F$12</f>
        <v>449.91370577999999</v>
      </c>
      <c r="O146" s="36">
        <f>SUMIFS(СВЦЭМ!$E$39:$E$782,СВЦЭМ!$A$39:$A$782,$A146,СВЦЭМ!$B$39:$B$782,O$143)+'СЕТ СН'!$F$12</f>
        <v>448.08578112999999</v>
      </c>
      <c r="P146" s="36">
        <f>SUMIFS(СВЦЭМ!$E$39:$E$782,СВЦЭМ!$A$39:$A$782,$A146,СВЦЭМ!$B$39:$B$782,P$143)+'СЕТ СН'!$F$12</f>
        <v>447.29307999000002</v>
      </c>
      <c r="Q146" s="36">
        <f>SUMIFS(СВЦЭМ!$E$39:$E$782,СВЦЭМ!$A$39:$A$782,$A146,СВЦЭМ!$B$39:$B$782,Q$143)+'СЕТ СН'!$F$12</f>
        <v>445.29734106000001</v>
      </c>
      <c r="R146" s="36">
        <f>SUMIFS(СВЦЭМ!$E$39:$E$782,СВЦЭМ!$A$39:$A$782,$A146,СВЦЭМ!$B$39:$B$782,R$143)+'СЕТ СН'!$F$12</f>
        <v>443.97717825000001</v>
      </c>
      <c r="S146" s="36">
        <f>SUMIFS(СВЦЭМ!$E$39:$E$782,СВЦЭМ!$A$39:$A$782,$A146,СВЦЭМ!$B$39:$B$782,S$143)+'СЕТ СН'!$F$12</f>
        <v>449.18799130000002</v>
      </c>
      <c r="T146" s="36">
        <f>SUMIFS(СВЦЭМ!$E$39:$E$782,СВЦЭМ!$A$39:$A$782,$A146,СВЦЭМ!$B$39:$B$782,T$143)+'СЕТ СН'!$F$12</f>
        <v>448.12974921</v>
      </c>
      <c r="U146" s="36">
        <f>SUMIFS(СВЦЭМ!$E$39:$E$782,СВЦЭМ!$A$39:$A$782,$A146,СВЦЭМ!$B$39:$B$782,U$143)+'СЕТ СН'!$F$12</f>
        <v>450.25333805999998</v>
      </c>
      <c r="V146" s="36">
        <f>SUMIFS(СВЦЭМ!$E$39:$E$782,СВЦЭМ!$A$39:$A$782,$A146,СВЦЭМ!$B$39:$B$782,V$143)+'СЕТ СН'!$F$12</f>
        <v>448.94301221000001</v>
      </c>
      <c r="W146" s="36">
        <f>SUMIFS(СВЦЭМ!$E$39:$E$782,СВЦЭМ!$A$39:$A$782,$A146,СВЦЭМ!$B$39:$B$782,W$143)+'СЕТ СН'!$F$12</f>
        <v>446.58139391999998</v>
      </c>
      <c r="X146" s="36">
        <f>SUMIFS(СВЦЭМ!$E$39:$E$782,СВЦЭМ!$A$39:$A$782,$A146,СВЦЭМ!$B$39:$B$782,X$143)+'СЕТ СН'!$F$12</f>
        <v>444.36360397999999</v>
      </c>
      <c r="Y146" s="36">
        <f>SUMIFS(СВЦЭМ!$E$39:$E$782,СВЦЭМ!$A$39:$A$782,$A146,СВЦЭМ!$B$39:$B$782,Y$143)+'СЕТ СН'!$F$12</f>
        <v>446.85140251000001</v>
      </c>
    </row>
    <row r="147" spans="1:25" ht="15.75" x14ac:dyDescent="0.2">
      <c r="A147" s="35">
        <f t="shared" si="4"/>
        <v>44961</v>
      </c>
      <c r="B147" s="36">
        <f>SUMIFS(СВЦЭМ!$E$39:$E$782,СВЦЭМ!$A$39:$A$782,$A147,СВЦЭМ!$B$39:$B$782,B$143)+'СЕТ СН'!$F$12</f>
        <v>487.94483007999997</v>
      </c>
      <c r="C147" s="36">
        <f>SUMIFS(СВЦЭМ!$E$39:$E$782,СВЦЭМ!$A$39:$A$782,$A147,СВЦЭМ!$B$39:$B$782,C$143)+'СЕТ СН'!$F$12</f>
        <v>493.09963199999999</v>
      </c>
      <c r="D147" s="36">
        <f>SUMIFS(СВЦЭМ!$E$39:$E$782,СВЦЭМ!$A$39:$A$782,$A147,СВЦЭМ!$B$39:$B$782,D$143)+'СЕТ СН'!$F$12</f>
        <v>493.54067302999999</v>
      </c>
      <c r="E147" s="36">
        <f>SUMIFS(СВЦЭМ!$E$39:$E$782,СВЦЭМ!$A$39:$A$782,$A147,СВЦЭМ!$B$39:$B$782,E$143)+'СЕТ СН'!$F$12</f>
        <v>491.38299072000001</v>
      </c>
      <c r="F147" s="36">
        <f>SUMIFS(СВЦЭМ!$E$39:$E$782,СВЦЭМ!$A$39:$A$782,$A147,СВЦЭМ!$B$39:$B$782,F$143)+'СЕТ СН'!$F$12</f>
        <v>490.52791590999999</v>
      </c>
      <c r="G147" s="36">
        <f>SUMIFS(СВЦЭМ!$E$39:$E$782,СВЦЭМ!$A$39:$A$782,$A147,СВЦЭМ!$B$39:$B$782,G$143)+'СЕТ СН'!$F$12</f>
        <v>483.48971683000002</v>
      </c>
      <c r="H147" s="36">
        <f>SUMIFS(СВЦЭМ!$E$39:$E$782,СВЦЭМ!$A$39:$A$782,$A147,СВЦЭМ!$B$39:$B$782,H$143)+'СЕТ СН'!$F$12</f>
        <v>468.31444016</v>
      </c>
      <c r="I147" s="36">
        <f>SUMIFS(СВЦЭМ!$E$39:$E$782,СВЦЭМ!$A$39:$A$782,$A147,СВЦЭМ!$B$39:$B$782,I$143)+'СЕТ СН'!$F$12</f>
        <v>450.13915413000001</v>
      </c>
      <c r="J147" s="36">
        <f>SUMIFS(СВЦЭМ!$E$39:$E$782,СВЦЭМ!$A$39:$A$782,$A147,СВЦЭМ!$B$39:$B$782,J$143)+'СЕТ СН'!$F$12</f>
        <v>433.65278053999998</v>
      </c>
      <c r="K147" s="36">
        <f>SUMIFS(СВЦЭМ!$E$39:$E$782,СВЦЭМ!$A$39:$A$782,$A147,СВЦЭМ!$B$39:$B$782,K$143)+'СЕТ СН'!$F$12</f>
        <v>433.1339016</v>
      </c>
      <c r="L147" s="36">
        <f>SUMIFS(СВЦЭМ!$E$39:$E$782,СВЦЭМ!$A$39:$A$782,$A147,СВЦЭМ!$B$39:$B$782,L$143)+'СЕТ СН'!$F$12</f>
        <v>437.21406265000002</v>
      </c>
      <c r="M147" s="36">
        <f>SUMIFS(СВЦЭМ!$E$39:$E$782,СВЦЭМ!$A$39:$A$782,$A147,СВЦЭМ!$B$39:$B$782,M$143)+'СЕТ СН'!$F$12</f>
        <v>440.29933192999999</v>
      </c>
      <c r="N147" s="36">
        <f>SUMIFS(СВЦЭМ!$E$39:$E$782,СВЦЭМ!$A$39:$A$782,$A147,СВЦЭМ!$B$39:$B$782,N$143)+'СЕТ СН'!$F$12</f>
        <v>450.10703739000002</v>
      </c>
      <c r="O147" s="36">
        <f>SUMIFS(СВЦЭМ!$E$39:$E$782,СВЦЭМ!$A$39:$A$782,$A147,СВЦЭМ!$B$39:$B$782,O$143)+'СЕТ СН'!$F$12</f>
        <v>455.53888094000001</v>
      </c>
      <c r="P147" s="36">
        <f>SUMIFS(СВЦЭМ!$E$39:$E$782,СВЦЭМ!$A$39:$A$782,$A147,СВЦЭМ!$B$39:$B$782,P$143)+'СЕТ СН'!$F$12</f>
        <v>460.58396408999999</v>
      </c>
      <c r="Q147" s="36">
        <f>SUMIFS(СВЦЭМ!$E$39:$E$782,СВЦЭМ!$A$39:$A$782,$A147,СВЦЭМ!$B$39:$B$782,Q$143)+'СЕТ СН'!$F$12</f>
        <v>461.94809364999998</v>
      </c>
      <c r="R147" s="36">
        <f>SUMIFS(СВЦЭМ!$E$39:$E$782,СВЦЭМ!$A$39:$A$782,$A147,СВЦЭМ!$B$39:$B$782,R$143)+'СЕТ СН'!$F$12</f>
        <v>455.65942322000001</v>
      </c>
      <c r="S147" s="36">
        <f>SUMIFS(СВЦЭМ!$E$39:$E$782,СВЦЭМ!$A$39:$A$782,$A147,СВЦЭМ!$B$39:$B$782,S$143)+'СЕТ СН'!$F$12</f>
        <v>444.35811912000003</v>
      </c>
      <c r="T147" s="36">
        <f>SUMIFS(СВЦЭМ!$E$39:$E$782,СВЦЭМ!$A$39:$A$782,$A147,СВЦЭМ!$B$39:$B$782,T$143)+'СЕТ СН'!$F$12</f>
        <v>448.93879886000002</v>
      </c>
      <c r="U147" s="36">
        <f>SUMIFS(СВЦЭМ!$E$39:$E$782,СВЦЭМ!$A$39:$A$782,$A147,СВЦЭМ!$B$39:$B$782,U$143)+'СЕТ СН'!$F$12</f>
        <v>450.73059764999999</v>
      </c>
      <c r="V147" s="36">
        <f>SUMIFS(СВЦЭМ!$E$39:$E$782,СВЦЭМ!$A$39:$A$782,$A147,СВЦЭМ!$B$39:$B$782,V$143)+'СЕТ СН'!$F$12</f>
        <v>453.38316459999999</v>
      </c>
      <c r="W147" s="36">
        <f>SUMIFS(СВЦЭМ!$E$39:$E$782,СВЦЭМ!$A$39:$A$782,$A147,СВЦЭМ!$B$39:$B$782,W$143)+'СЕТ СН'!$F$12</f>
        <v>462.36589549000001</v>
      </c>
      <c r="X147" s="36">
        <f>SUMIFS(СВЦЭМ!$E$39:$E$782,СВЦЭМ!$A$39:$A$782,$A147,СВЦЭМ!$B$39:$B$782,X$143)+'СЕТ СН'!$F$12</f>
        <v>466.53134524000001</v>
      </c>
      <c r="Y147" s="36">
        <f>SUMIFS(СВЦЭМ!$E$39:$E$782,СВЦЭМ!$A$39:$A$782,$A147,СВЦЭМ!$B$39:$B$782,Y$143)+'СЕТ СН'!$F$12</f>
        <v>471.56470968000002</v>
      </c>
    </row>
    <row r="148" spans="1:25" ht="15.75" x14ac:dyDescent="0.2">
      <c r="A148" s="35">
        <f t="shared" si="4"/>
        <v>44962</v>
      </c>
      <c r="B148" s="36">
        <f>SUMIFS(СВЦЭМ!$E$39:$E$782,СВЦЭМ!$A$39:$A$782,$A148,СВЦЭМ!$B$39:$B$782,B$143)+'СЕТ СН'!$F$12</f>
        <v>451.46633165999998</v>
      </c>
      <c r="C148" s="36">
        <f>SUMIFS(СВЦЭМ!$E$39:$E$782,СВЦЭМ!$A$39:$A$782,$A148,СВЦЭМ!$B$39:$B$782,C$143)+'СЕТ СН'!$F$12</f>
        <v>461.29150005000002</v>
      </c>
      <c r="D148" s="36">
        <f>SUMIFS(СВЦЭМ!$E$39:$E$782,СВЦЭМ!$A$39:$A$782,$A148,СВЦЭМ!$B$39:$B$782,D$143)+'СЕТ СН'!$F$12</f>
        <v>461.06850409999998</v>
      </c>
      <c r="E148" s="36">
        <f>SUMIFS(СВЦЭМ!$E$39:$E$782,СВЦЭМ!$A$39:$A$782,$A148,СВЦЭМ!$B$39:$B$782,E$143)+'СЕТ СН'!$F$12</f>
        <v>456.28245461</v>
      </c>
      <c r="F148" s="36">
        <f>SUMIFS(СВЦЭМ!$E$39:$E$782,СВЦЭМ!$A$39:$A$782,$A148,СВЦЭМ!$B$39:$B$782,F$143)+'СЕТ СН'!$F$12</f>
        <v>454.69386199000002</v>
      </c>
      <c r="G148" s="36">
        <f>SUMIFS(СВЦЭМ!$E$39:$E$782,СВЦЭМ!$A$39:$A$782,$A148,СВЦЭМ!$B$39:$B$782,G$143)+'СЕТ СН'!$F$12</f>
        <v>452.84887452999999</v>
      </c>
      <c r="H148" s="36">
        <f>SUMIFS(СВЦЭМ!$E$39:$E$782,СВЦЭМ!$A$39:$A$782,$A148,СВЦЭМ!$B$39:$B$782,H$143)+'СЕТ СН'!$F$12</f>
        <v>444.30596002999999</v>
      </c>
      <c r="I148" s="36">
        <f>SUMIFS(СВЦЭМ!$E$39:$E$782,СВЦЭМ!$A$39:$A$782,$A148,СВЦЭМ!$B$39:$B$782,I$143)+'СЕТ СН'!$F$12</f>
        <v>427.59457404</v>
      </c>
      <c r="J148" s="36">
        <f>SUMIFS(СВЦЭМ!$E$39:$E$782,СВЦЭМ!$A$39:$A$782,$A148,СВЦЭМ!$B$39:$B$782,J$143)+'СЕТ СН'!$F$12</f>
        <v>413.10412194999998</v>
      </c>
      <c r="K148" s="36">
        <f>SUMIFS(СВЦЭМ!$E$39:$E$782,СВЦЭМ!$A$39:$A$782,$A148,СВЦЭМ!$B$39:$B$782,K$143)+'СЕТ СН'!$F$12</f>
        <v>405.38412717</v>
      </c>
      <c r="L148" s="36">
        <f>SUMIFS(СВЦЭМ!$E$39:$E$782,СВЦЭМ!$A$39:$A$782,$A148,СВЦЭМ!$B$39:$B$782,L$143)+'СЕТ СН'!$F$12</f>
        <v>404.61121173999999</v>
      </c>
      <c r="M148" s="36">
        <f>SUMIFS(СВЦЭМ!$E$39:$E$782,СВЦЭМ!$A$39:$A$782,$A148,СВЦЭМ!$B$39:$B$782,M$143)+'СЕТ СН'!$F$12</f>
        <v>412.89318084000001</v>
      </c>
      <c r="N148" s="36">
        <f>SUMIFS(СВЦЭМ!$E$39:$E$782,СВЦЭМ!$A$39:$A$782,$A148,СВЦЭМ!$B$39:$B$782,N$143)+'СЕТ СН'!$F$12</f>
        <v>423.63517777999999</v>
      </c>
      <c r="O148" s="36">
        <f>SUMIFS(СВЦЭМ!$E$39:$E$782,СВЦЭМ!$A$39:$A$782,$A148,СВЦЭМ!$B$39:$B$782,O$143)+'СЕТ СН'!$F$12</f>
        <v>428.90034113000002</v>
      </c>
      <c r="P148" s="36">
        <f>SUMIFS(СВЦЭМ!$E$39:$E$782,СВЦЭМ!$A$39:$A$782,$A148,СВЦЭМ!$B$39:$B$782,P$143)+'СЕТ СН'!$F$12</f>
        <v>443.44588098000003</v>
      </c>
      <c r="Q148" s="36">
        <f>SUMIFS(СВЦЭМ!$E$39:$E$782,СВЦЭМ!$A$39:$A$782,$A148,СВЦЭМ!$B$39:$B$782,Q$143)+'СЕТ СН'!$F$12</f>
        <v>446.96311227000001</v>
      </c>
      <c r="R148" s="36">
        <f>SUMIFS(СВЦЭМ!$E$39:$E$782,СВЦЭМ!$A$39:$A$782,$A148,СВЦЭМ!$B$39:$B$782,R$143)+'СЕТ СН'!$F$12</f>
        <v>441.04697392000003</v>
      </c>
      <c r="S148" s="36">
        <f>SUMIFS(СВЦЭМ!$E$39:$E$782,СВЦЭМ!$A$39:$A$782,$A148,СВЦЭМ!$B$39:$B$782,S$143)+'СЕТ СН'!$F$12</f>
        <v>425.18522618999998</v>
      </c>
      <c r="T148" s="36">
        <f>SUMIFS(СВЦЭМ!$E$39:$E$782,СВЦЭМ!$A$39:$A$782,$A148,СВЦЭМ!$B$39:$B$782,T$143)+'СЕТ СН'!$F$12</f>
        <v>410.66421251999998</v>
      </c>
      <c r="U148" s="36">
        <f>SUMIFS(СВЦЭМ!$E$39:$E$782,СВЦЭМ!$A$39:$A$782,$A148,СВЦЭМ!$B$39:$B$782,U$143)+'СЕТ СН'!$F$12</f>
        <v>417.04312293999999</v>
      </c>
      <c r="V148" s="36">
        <f>SUMIFS(СВЦЭМ!$E$39:$E$782,СВЦЭМ!$A$39:$A$782,$A148,СВЦЭМ!$B$39:$B$782,V$143)+'СЕТ СН'!$F$12</f>
        <v>421.03517918</v>
      </c>
      <c r="W148" s="36">
        <f>SUMIFS(СВЦЭМ!$E$39:$E$782,СВЦЭМ!$A$39:$A$782,$A148,СВЦЭМ!$B$39:$B$782,W$143)+'СЕТ СН'!$F$12</f>
        <v>428.71806419000001</v>
      </c>
      <c r="X148" s="36">
        <f>SUMIFS(СВЦЭМ!$E$39:$E$782,СВЦЭМ!$A$39:$A$782,$A148,СВЦЭМ!$B$39:$B$782,X$143)+'СЕТ СН'!$F$12</f>
        <v>434.79760184000003</v>
      </c>
      <c r="Y148" s="36">
        <f>SUMIFS(СВЦЭМ!$E$39:$E$782,СВЦЭМ!$A$39:$A$782,$A148,СВЦЭМ!$B$39:$B$782,Y$143)+'СЕТ СН'!$F$12</f>
        <v>441.81318819000001</v>
      </c>
    </row>
    <row r="149" spans="1:25" ht="15.75" x14ac:dyDescent="0.2">
      <c r="A149" s="35">
        <f t="shared" si="4"/>
        <v>44963</v>
      </c>
      <c r="B149" s="36">
        <f>SUMIFS(СВЦЭМ!$E$39:$E$782,СВЦЭМ!$A$39:$A$782,$A149,СВЦЭМ!$B$39:$B$782,B$143)+'СЕТ СН'!$F$12</f>
        <v>451.40254439</v>
      </c>
      <c r="C149" s="36">
        <f>SUMIFS(СВЦЭМ!$E$39:$E$782,СВЦЭМ!$A$39:$A$782,$A149,СВЦЭМ!$B$39:$B$782,C$143)+'СЕТ СН'!$F$12</f>
        <v>461.62783973000001</v>
      </c>
      <c r="D149" s="36">
        <f>SUMIFS(СВЦЭМ!$E$39:$E$782,СВЦЭМ!$A$39:$A$782,$A149,СВЦЭМ!$B$39:$B$782,D$143)+'СЕТ СН'!$F$12</f>
        <v>461.50825925999999</v>
      </c>
      <c r="E149" s="36">
        <f>SUMIFS(СВЦЭМ!$E$39:$E$782,СВЦЭМ!$A$39:$A$782,$A149,СВЦЭМ!$B$39:$B$782,E$143)+'СЕТ СН'!$F$12</f>
        <v>457.13372543999998</v>
      </c>
      <c r="F149" s="36">
        <f>SUMIFS(СВЦЭМ!$E$39:$E$782,СВЦЭМ!$A$39:$A$782,$A149,СВЦЭМ!$B$39:$B$782,F$143)+'СЕТ СН'!$F$12</f>
        <v>461.54647757999999</v>
      </c>
      <c r="G149" s="36">
        <f>SUMIFS(СВЦЭМ!$E$39:$E$782,СВЦЭМ!$A$39:$A$782,$A149,СВЦЭМ!$B$39:$B$782,G$143)+'СЕТ СН'!$F$12</f>
        <v>446.46289139999999</v>
      </c>
      <c r="H149" s="36">
        <f>SUMIFS(СВЦЭМ!$E$39:$E$782,СВЦЭМ!$A$39:$A$782,$A149,СВЦЭМ!$B$39:$B$782,H$143)+'СЕТ СН'!$F$12</f>
        <v>436.70258553000002</v>
      </c>
      <c r="I149" s="36">
        <f>SUMIFS(СВЦЭМ!$E$39:$E$782,СВЦЭМ!$A$39:$A$782,$A149,СВЦЭМ!$B$39:$B$782,I$143)+'СЕТ СН'!$F$12</f>
        <v>427.01044137000002</v>
      </c>
      <c r="J149" s="36">
        <f>SUMIFS(СВЦЭМ!$E$39:$E$782,СВЦЭМ!$A$39:$A$782,$A149,СВЦЭМ!$B$39:$B$782,J$143)+'СЕТ СН'!$F$12</f>
        <v>422.66835099000002</v>
      </c>
      <c r="K149" s="36">
        <f>SUMIFS(СВЦЭМ!$E$39:$E$782,СВЦЭМ!$A$39:$A$782,$A149,СВЦЭМ!$B$39:$B$782,K$143)+'СЕТ СН'!$F$12</f>
        <v>425.70583420000003</v>
      </c>
      <c r="L149" s="36">
        <f>SUMIFS(СВЦЭМ!$E$39:$E$782,СВЦЭМ!$A$39:$A$782,$A149,СВЦЭМ!$B$39:$B$782,L$143)+'СЕТ СН'!$F$12</f>
        <v>425.41425346</v>
      </c>
      <c r="M149" s="36">
        <f>SUMIFS(СВЦЭМ!$E$39:$E$782,СВЦЭМ!$A$39:$A$782,$A149,СВЦЭМ!$B$39:$B$782,M$143)+'СЕТ СН'!$F$12</f>
        <v>430.26888941999999</v>
      </c>
      <c r="N149" s="36">
        <f>SUMIFS(СВЦЭМ!$E$39:$E$782,СВЦЭМ!$A$39:$A$782,$A149,СВЦЭМ!$B$39:$B$782,N$143)+'СЕТ СН'!$F$12</f>
        <v>435.22192537000001</v>
      </c>
      <c r="O149" s="36">
        <f>SUMIFS(СВЦЭМ!$E$39:$E$782,СВЦЭМ!$A$39:$A$782,$A149,СВЦЭМ!$B$39:$B$782,O$143)+'СЕТ СН'!$F$12</f>
        <v>435.29796849000002</v>
      </c>
      <c r="P149" s="36">
        <f>SUMIFS(СВЦЭМ!$E$39:$E$782,СВЦЭМ!$A$39:$A$782,$A149,СВЦЭМ!$B$39:$B$782,P$143)+'СЕТ СН'!$F$12</f>
        <v>435.56350823999998</v>
      </c>
      <c r="Q149" s="36">
        <f>SUMIFS(СВЦЭМ!$E$39:$E$782,СВЦЭМ!$A$39:$A$782,$A149,СВЦЭМ!$B$39:$B$782,Q$143)+'СЕТ СН'!$F$12</f>
        <v>434.15014881000002</v>
      </c>
      <c r="R149" s="36">
        <f>SUMIFS(СВЦЭМ!$E$39:$E$782,СВЦЭМ!$A$39:$A$782,$A149,СВЦЭМ!$B$39:$B$782,R$143)+'СЕТ СН'!$F$12</f>
        <v>441.00838211000001</v>
      </c>
      <c r="S149" s="36">
        <f>SUMIFS(СВЦЭМ!$E$39:$E$782,СВЦЭМ!$A$39:$A$782,$A149,СВЦЭМ!$B$39:$B$782,S$143)+'СЕТ СН'!$F$12</f>
        <v>423.94223297000002</v>
      </c>
      <c r="T149" s="36">
        <f>SUMIFS(СВЦЭМ!$E$39:$E$782,СВЦЭМ!$A$39:$A$782,$A149,СВЦЭМ!$B$39:$B$782,T$143)+'СЕТ СН'!$F$12</f>
        <v>426.16256623999999</v>
      </c>
      <c r="U149" s="36">
        <f>SUMIFS(СВЦЭМ!$E$39:$E$782,СВЦЭМ!$A$39:$A$782,$A149,СВЦЭМ!$B$39:$B$782,U$143)+'СЕТ СН'!$F$12</f>
        <v>428.43776019000001</v>
      </c>
      <c r="V149" s="36">
        <f>SUMIFS(СВЦЭМ!$E$39:$E$782,СВЦЭМ!$A$39:$A$782,$A149,СВЦЭМ!$B$39:$B$782,V$143)+'СЕТ СН'!$F$12</f>
        <v>429.66796082000002</v>
      </c>
      <c r="W149" s="36">
        <f>SUMIFS(СВЦЭМ!$E$39:$E$782,СВЦЭМ!$A$39:$A$782,$A149,СВЦЭМ!$B$39:$B$782,W$143)+'СЕТ СН'!$F$12</f>
        <v>425.64057881999997</v>
      </c>
      <c r="X149" s="36">
        <f>SUMIFS(СВЦЭМ!$E$39:$E$782,СВЦЭМ!$A$39:$A$782,$A149,СВЦЭМ!$B$39:$B$782,X$143)+'СЕТ СН'!$F$12</f>
        <v>435.08169665000003</v>
      </c>
      <c r="Y149" s="36">
        <f>SUMIFS(СВЦЭМ!$E$39:$E$782,СВЦЭМ!$A$39:$A$782,$A149,СВЦЭМ!$B$39:$B$782,Y$143)+'СЕТ СН'!$F$12</f>
        <v>441.83944167999999</v>
      </c>
    </row>
    <row r="150" spans="1:25" ht="15.75" x14ac:dyDescent="0.2">
      <c r="A150" s="35">
        <f t="shared" si="4"/>
        <v>44964</v>
      </c>
      <c r="B150" s="36">
        <f>SUMIFS(СВЦЭМ!$E$39:$E$782,СВЦЭМ!$A$39:$A$782,$A150,СВЦЭМ!$B$39:$B$782,B$143)+'СЕТ СН'!$F$12</f>
        <v>443.27860406999997</v>
      </c>
      <c r="C150" s="36">
        <f>SUMIFS(СВЦЭМ!$E$39:$E$782,СВЦЭМ!$A$39:$A$782,$A150,СВЦЭМ!$B$39:$B$782,C$143)+'СЕТ СН'!$F$12</f>
        <v>452.80512854</v>
      </c>
      <c r="D150" s="36">
        <f>SUMIFS(СВЦЭМ!$E$39:$E$782,СВЦЭМ!$A$39:$A$782,$A150,СВЦЭМ!$B$39:$B$782,D$143)+'СЕТ СН'!$F$12</f>
        <v>452.10510407999999</v>
      </c>
      <c r="E150" s="36">
        <f>SUMIFS(СВЦЭМ!$E$39:$E$782,СВЦЭМ!$A$39:$A$782,$A150,СВЦЭМ!$B$39:$B$782,E$143)+'СЕТ СН'!$F$12</f>
        <v>450.88761876000001</v>
      </c>
      <c r="F150" s="36">
        <f>SUMIFS(СВЦЭМ!$E$39:$E$782,СВЦЭМ!$A$39:$A$782,$A150,СВЦЭМ!$B$39:$B$782,F$143)+'СЕТ СН'!$F$12</f>
        <v>451.51142181</v>
      </c>
      <c r="G150" s="36">
        <f>SUMIFS(СВЦЭМ!$E$39:$E$782,СВЦЭМ!$A$39:$A$782,$A150,СВЦЭМ!$B$39:$B$782,G$143)+'СЕТ СН'!$F$12</f>
        <v>454.76550280999999</v>
      </c>
      <c r="H150" s="36">
        <f>SUMIFS(СВЦЭМ!$E$39:$E$782,СВЦЭМ!$A$39:$A$782,$A150,СВЦЭМ!$B$39:$B$782,H$143)+'СЕТ СН'!$F$12</f>
        <v>443.47617559000003</v>
      </c>
      <c r="I150" s="36">
        <f>SUMIFS(СВЦЭМ!$E$39:$E$782,СВЦЭМ!$A$39:$A$782,$A150,СВЦЭМ!$B$39:$B$782,I$143)+'СЕТ СН'!$F$12</f>
        <v>434.51702546000001</v>
      </c>
      <c r="J150" s="36">
        <f>SUMIFS(СВЦЭМ!$E$39:$E$782,СВЦЭМ!$A$39:$A$782,$A150,СВЦЭМ!$B$39:$B$782,J$143)+'СЕТ СН'!$F$12</f>
        <v>422.99590126999999</v>
      </c>
      <c r="K150" s="36">
        <f>SUMIFS(СВЦЭМ!$E$39:$E$782,СВЦЭМ!$A$39:$A$782,$A150,СВЦЭМ!$B$39:$B$782,K$143)+'СЕТ СН'!$F$12</f>
        <v>421.46278174000003</v>
      </c>
      <c r="L150" s="36">
        <f>SUMIFS(СВЦЭМ!$E$39:$E$782,СВЦЭМ!$A$39:$A$782,$A150,СВЦЭМ!$B$39:$B$782,L$143)+'СЕТ СН'!$F$12</f>
        <v>420.52916686999998</v>
      </c>
      <c r="M150" s="36">
        <f>SUMIFS(СВЦЭМ!$E$39:$E$782,СВЦЭМ!$A$39:$A$782,$A150,СВЦЭМ!$B$39:$B$782,M$143)+'СЕТ СН'!$F$12</f>
        <v>428.98330792000002</v>
      </c>
      <c r="N150" s="36">
        <f>SUMIFS(СВЦЭМ!$E$39:$E$782,СВЦЭМ!$A$39:$A$782,$A150,СВЦЭМ!$B$39:$B$782,N$143)+'СЕТ СН'!$F$12</f>
        <v>431.65572756</v>
      </c>
      <c r="O150" s="36">
        <f>SUMIFS(СВЦЭМ!$E$39:$E$782,СВЦЭМ!$A$39:$A$782,$A150,СВЦЭМ!$B$39:$B$782,O$143)+'СЕТ СН'!$F$12</f>
        <v>434.89600696000002</v>
      </c>
      <c r="P150" s="36">
        <f>SUMIFS(СВЦЭМ!$E$39:$E$782,СВЦЭМ!$A$39:$A$782,$A150,СВЦЭМ!$B$39:$B$782,P$143)+'СЕТ СН'!$F$12</f>
        <v>438.97270320000001</v>
      </c>
      <c r="Q150" s="36">
        <f>SUMIFS(СВЦЭМ!$E$39:$E$782,СВЦЭМ!$A$39:$A$782,$A150,СВЦЭМ!$B$39:$B$782,Q$143)+'СЕТ СН'!$F$12</f>
        <v>442.14441578999998</v>
      </c>
      <c r="R150" s="36">
        <f>SUMIFS(СВЦЭМ!$E$39:$E$782,СВЦЭМ!$A$39:$A$782,$A150,СВЦЭМ!$B$39:$B$782,R$143)+'СЕТ СН'!$F$12</f>
        <v>442.24680348999999</v>
      </c>
      <c r="S150" s="36">
        <f>SUMIFS(СВЦЭМ!$E$39:$E$782,СВЦЭМ!$A$39:$A$782,$A150,СВЦЭМ!$B$39:$B$782,S$143)+'СЕТ СН'!$F$12</f>
        <v>429.63904919999999</v>
      </c>
      <c r="T150" s="36">
        <f>SUMIFS(СВЦЭМ!$E$39:$E$782,СВЦЭМ!$A$39:$A$782,$A150,СВЦЭМ!$B$39:$B$782,T$143)+'СЕТ СН'!$F$12</f>
        <v>416.85134792999997</v>
      </c>
      <c r="U150" s="36">
        <f>SUMIFS(СВЦЭМ!$E$39:$E$782,СВЦЭМ!$A$39:$A$782,$A150,СВЦЭМ!$B$39:$B$782,U$143)+'СЕТ СН'!$F$12</f>
        <v>426.52062494</v>
      </c>
      <c r="V150" s="36">
        <f>SUMIFS(СВЦЭМ!$E$39:$E$782,СВЦЭМ!$A$39:$A$782,$A150,СВЦЭМ!$B$39:$B$782,V$143)+'СЕТ СН'!$F$12</f>
        <v>426.81617839</v>
      </c>
      <c r="W150" s="36">
        <f>SUMIFS(СВЦЭМ!$E$39:$E$782,СВЦЭМ!$A$39:$A$782,$A150,СВЦЭМ!$B$39:$B$782,W$143)+'СЕТ СН'!$F$12</f>
        <v>423.66175150999999</v>
      </c>
      <c r="X150" s="36">
        <f>SUMIFS(СВЦЭМ!$E$39:$E$782,СВЦЭМ!$A$39:$A$782,$A150,СВЦЭМ!$B$39:$B$782,X$143)+'СЕТ СН'!$F$12</f>
        <v>436.82459867</v>
      </c>
      <c r="Y150" s="36">
        <f>SUMIFS(СВЦЭМ!$E$39:$E$782,СВЦЭМ!$A$39:$A$782,$A150,СВЦЭМ!$B$39:$B$782,Y$143)+'СЕТ СН'!$F$12</f>
        <v>442.11907695000002</v>
      </c>
    </row>
    <row r="151" spans="1:25" ht="15.75" x14ac:dyDescent="0.2">
      <c r="A151" s="35">
        <f t="shared" si="4"/>
        <v>44965</v>
      </c>
      <c r="B151" s="36">
        <f>SUMIFS(СВЦЭМ!$E$39:$E$782,СВЦЭМ!$A$39:$A$782,$A151,СВЦЭМ!$B$39:$B$782,B$143)+'СЕТ СН'!$F$12</f>
        <v>429.08071053999998</v>
      </c>
      <c r="C151" s="36">
        <f>SUMIFS(СВЦЭМ!$E$39:$E$782,СВЦЭМ!$A$39:$A$782,$A151,СВЦЭМ!$B$39:$B$782,C$143)+'СЕТ СН'!$F$12</f>
        <v>439.92728463999998</v>
      </c>
      <c r="D151" s="36">
        <f>SUMIFS(СВЦЭМ!$E$39:$E$782,СВЦЭМ!$A$39:$A$782,$A151,СВЦЭМ!$B$39:$B$782,D$143)+'СЕТ СН'!$F$12</f>
        <v>445.15985152000002</v>
      </c>
      <c r="E151" s="36">
        <f>SUMIFS(СВЦЭМ!$E$39:$E$782,СВЦЭМ!$A$39:$A$782,$A151,СВЦЭМ!$B$39:$B$782,E$143)+'СЕТ СН'!$F$12</f>
        <v>449.57468076999999</v>
      </c>
      <c r="F151" s="36">
        <f>SUMIFS(СВЦЭМ!$E$39:$E$782,СВЦЭМ!$A$39:$A$782,$A151,СВЦЭМ!$B$39:$B$782,F$143)+'СЕТ СН'!$F$12</f>
        <v>446.73366430999999</v>
      </c>
      <c r="G151" s="36">
        <f>SUMIFS(СВЦЭМ!$E$39:$E$782,СВЦЭМ!$A$39:$A$782,$A151,СВЦЭМ!$B$39:$B$782,G$143)+'СЕТ СН'!$F$12</f>
        <v>445.41213471999998</v>
      </c>
      <c r="H151" s="36">
        <f>SUMIFS(СВЦЭМ!$E$39:$E$782,СВЦЭМ!$A$39:$A$782,$A151,СВЦЭМ!$B$39:$B$782,H$143)+'СЕТ СН'!$F$12</f>
        <v>428.04970259999999</v>
      </c>
      <c r="I151" s="36">
        <f>SUMIFS(СВЦЭМ!$E$39:$E$782,СВЦЭМ!$A$39:$A$782,$A151,СВЦЭМ!$B$39:$B$782,I$143)+'СЕТ СН'!$F$12</f>
        <v>426.29455050000001</v>
      </c>
      <c r="J151" s="36">
        <f>SUMIFS(СВЦЭМ!$E$39:$E$782,СВЦЭМ!$A$39:$A$782,$A151,СВЦЭМ!$B$39:$B$782,J$143)+'СЕТ СН'!$F$12</f>
        <v>422.69713703000002</v>
      </c>
      <c r="K151" s="36">
        <f>SUMIFS(СВЦЭМ!$E$39:$E$782,СВЦЭМ!$A$39:$A$782,$A151,СВЦЭМ!$B$39:$B$782,K$143)+'СЕТ СН'!$F$12</f>
        <v>427.61198132999999</v>
      </c>
      <c r="L151" s="36">
        <f>SUMIFS(СВЦЭМ!$E$39:$E$782,СВЦЭМ!$A$39:$A$782,$A151,СВЦЭМ!$B$39:$B$782,L$143)+'СЕТ СН'!$F$12</f>
        <v>435.06268372</v>
      </c>
      <c r="M151" s="36">
        <f>SUMIFS(СВЦЭМ!$E$39:$E$782,СВЦЭМ!$A$39:$A$782,$A151,СВЦЭМ!$B$39:$B$782,M$143)+'СЕТ СН'!$F$12</f>
        <v>442.78789891999998</v>
      </c>
      <c r="N151" s="36">
        <f>SUMIFS(СВЦЭМ!$E$39:$E$782,СВЦЭМ!$A$39:$A$782,$A151,СВЦЭМ!$B$39:$B$782,N$143)+'СЕТ СН'!$F$12</f>
        <v>446.08121057</v>
      </c>
      <c r="O151" s="36">
        <f>SUMIFS(СВЦЭМ!$E$39:$E$782,СВЦЭМ!$A$39:$A$782,$A151,СВЦЭМ!$B$39:$B$782,O$143)+'СЕТ СН'!$F$12</f>
        <v>447.63884949999999</v>
      </c>
      <c r="P151" s="36">
        <f>SUMIFS(СВЦЭМ!$E$39:$E$782,СВЦЭМ!$A$39:$A$782,$A151,СВЦЭМ!$B$39:$B$782,P$143)+'СЕТ СН'!$F$12</f>
        <v>448.34169331999999</v>
      </c>
      <c r="Q151" s="36">
        <f>SUMIFS(СВЦЭМ!$E$39:$E$782,СВЦЭМ!$A$39:$A$782,$A151,СВЦЭМ!$B$39:$B$782,Q$143)+'СЕТ СН'!$F$12</f>
        <v>448.07480470000002</v>
      </c>
      <c r="R151" s="36">
        <f>SUMIFS(СВЦЭМ!$E$39:$E$782,СВЦЭМ!$A$39:$A$782,$A151,СВЦЭМ!$B$39:$B$782,R$143)+'СЕТ СН'!$F$12</f>
        <v>446.77994289999998</v>
      </c>
      <c r="S151" s="36">
        <f>SUMIFS(СВЦЭМ!$E$39:$E$782,СВЦЭМ!$A$39:$A$782,$A151,СВЦЭМ!$B$39:$B$782,S$143)+'СЕТ СН'!$F$12</f>
        <v>445.67173294999998</v>
      </c>
      <c r="T151" s="36">
        <f>SUMIFS(СВЦЭМ!$E$39:$E$782,СВЦЭМ!$A$39:$A$782,$A151,СВЦЭМ!$B$39:$B$782,T$143)+'СЕТ СН'!$F$12</f>
        <v>445.23638628999998</v>
      </c>
      <c r="U151" s="36">
        <f>SUMIFS(СВЦЭМ!$E$39:$E$782,СВЦЭМ!$A$39:$A$782,$A151,СВЦЭМ!$B$39:$B$782,U$143)+'СЕТ СН'!$F$12</f>
        <v>445.1547789</v>
      </c>
      <c r="V151" s="36">
        <f>SUMIFS(СВЦЭМ!$E$39:$E$782,СВЦЭМ!$A$39:$A$782,$A151,СВЦЭМ!$B$39:$B$782,V$143)+'СЕТ СН'!$F$12</f>
        <v>435.73763556</v>
      </c>
      <c r="W151" s="36">
        <f>SUMIFS(СВЦЭМ!$E$39:$E$782,СВЦЭМ!$A$39:$A$782,$A151,СВЦЭМ!$B$39:$B$782,W$143)+'СЕТ СН'!$F$12</f>
        <v>427.65154808</v>
      </c>
      <c r="X151" s="36">
        <f>SUMIFS(СВЦЭМ!$E$39:$E$782,СВЦЭМ!$A$39:$A$782,$A151,СВЦЭМ!$B$39:$B$782,X$143)+'СЕТ СН'!$F$12</f>
        <v>425.44159008000003</v>
      </c>
      <c r="Y151" s="36">
        <f>SUMIFS(СВЦЭМ!$E$39:$E$782,СВЦЭМ!$A$39:$A$782,$A151,СВЦЭМ!$B$39:$B$782,Y$143)+'СЕТ СН'!$F$12</f>
        <v>423.67001131000001</v>
      </c>
    </row>
    <row r="152" spans="1:25" ht="15.75" x14ac:dyDescent="0.2">
      <c r="A152" s="35">
        <f t="shared" si="4"/>
        <v>44966</v>
      </c>
      <c r="B152" s="36">
        <f>SUMIFS(СВЦЭМ!$E$39:$E$782,СВЦЭМ!$A$39:$A$782,$A152,СВЦЭМ!$B$39:$B$782,B$143)+'СЕТ СН'!$F$12</f>
        <v>402.04362198000001</v>
      </c>
      <c r="C152" s="36">
        <f>SUMIFS(СВЦЭМ!$E$39:$E$782,СВЦЭМ!$A$39:$A$782,$A152,СВЦЭМ!$B$39:$B$782,C$143)+'СЕТ СН'!$F$12</f>
        <v>383.05163418000001</v>
      </c>
      <c r="D152" s="36">
        <f>SUMIFS(СВЦЭМ!$E$39:$E$782,СВЦЭМ!$A$39:$A$782,$A152,СВЦЭМ!$B$39:$B$782,D$143)+'СЕТ СН'!$F$12</f>
        <v>390.50943560000002</v>
      </c>
      <c r="E152" s="36">
        <f>SUMIFS(СВЦЭМ!$E$39:$E$782,СВЦЭМ!$A$39:$A$782,$A152,СВЦЭМ!$B$39:$B$782,E$143)+'СЕТ СН'!$F$12</f>
        <v>394.29109763000002</v>
      </c>
      <c r="F152" s="36">
        <f>SUMIFS(СВЦЭМ!$E$39:$E$782,СВЦЭМ!$A$39:$A$782,$A152,СВЦЭМ!$B$39:$B$782,F$143)+'СЕТ СН'!$F$12</f>
        <v>393.99910184999999</v>
      </c>
      <c r="G152" s="36">
        <f>SUMIFS(СВЦЭМ!$E$39:$E$782,СВЦЭМ!$A$39:$A$782,$A152,СВЦЭМ!$B$39:$B$782,G$143)+'СЕТ СН'!$F$12</f>
        <v>384.03677023</v>
      </c>
      <c r="H152" s="36">
        <f>SUMIFS(СВЦЭМ!$E$39:$E$782,СВЦЭМ!$A$39:$A$782,$A152,СВЦЭМ!$B$39:$B$782,H$143)+'СЕТ СН'!$F$12</f>
        <v>377.89777469000001</v>
      </c>
      <c r="I152" s="36">
        <f>SUMIFS(СВЦЭМ!$E$39:$E$782,СВЦЭМ!$A$39:$A$782,$A152,СВЦЭМ!$B$39:$B$782,I$143)+'СЕТ СН'!$F$12</f>
        <v>389.16260292999999</v>
      </c>
      <c r="J152" s="36">
        <f>SUMIFS(СВЦЭМ!$E$39:$E$782,СВЦЭМ!$A$39:$A$782,$A152,СВЦЭМ!$B$39:$B$782,J$143)+'СЕТ СН'!$F$12</f>
        <v>385.38707851999999</v>
      </c>
      <c r="K152" s="36">
        <f>SUMIFS(СВЦЭМ!$E$39:$E$782,СВЦЭМ!$A$39:$A$782,$A152,СВЦЭМ!$B$39:$B$782,K$143)+'СЕТ СН'!$F$12</f>
        <v>385.97731894999998</v>
      </c>
      <c r="L152" s="36">
        <f>SUMIFS(СВЦЭМ!$E$39:$E$782,СВЦЭМ!$A$39:$A$782,$A152,СВЦЭМ!$B$39:$B$782,L$143)+'СЕТ СН'!$F$12</f>
        <v>398.18821489999999</v>
      </c>
      <c r="M152" s="36">
        <f>SUMIFS(СВЦЭМ!$E$39:$E$782,СВЦЭМ!$A$39:$A$782,$A152,СВЦЭМ!$B$39:$B$782,M$143)+'СЕТ СН'!$F$12</f>
        <v>408.01008051999997</v>
      </c>
      <c r="N152" s="36">
        <f>SUMIFS(СВЦЭМ!$E$39:$E$782,СВЦЭМ!$A$39:$A$782,$A152,СВЦЭМ!$B$39:$B$782,N$143)+'СЕТ СН'!$F$12</f>
        <v>418.58840541000001</v>
      </c>
      <c r="O152" s="36">
        <f>SUMIFS(СВЦЭМ!$E$39:$E$782,СВЦЭМ!$A$39:$A$782,$A152,СВЦЭМ!$B$39:$B$782,O$143)+'СЕТ СН'!$F$12</f>
        <v>418.34089877000002</v>
      </c>
      <c r="P152" s="36">
        <f>SUMIFS(СВЦЭМ!$E$39:$E$782,СВЦЭМ!$A$39:$A$782,$A152,СВЦЭМ!$B$39:$B$782,P$143)+'СЕТ СН'!$F$12</f>
        <v>417.72210962000003</v>
      </c>
      <c r="Q152" s="36">
        <f>SUMIFS(СВЦЭМ!$E$39:$E$782,СВЦЭМ!$A$39:$A$782,$A152,СВЦЭМ!$B$39:$B$782,Q$143)+'СЕТ СН'!$F$12</f>
        <v>417.32472094000002</v>
      </c>
      <c r="R152" s="36">
        <f>SUMIFS(СВЦЭМ!$E$39:$E$782,СВЦЭМ!$A$39:$A$782,$A152,СВЦЭМ!$B$39:$B$782,R$143)+'СЕТ СН'!$F$12</f>
        <v>416.58178645999999</v>
      </c>
      <c r="S152" s="36">
        <f>SUMIFS(СВЦЭМ!$E$39:$E$782,СВЦЭМ!$A$39:$A$782,$A152,СВЦЭМ!$B$39:$B$782,S$143)+'СЕТ СН'!$F$12</f>
        <v>416.41609989</v>
      </c>
      <c r="T152" s="36">
        <f>SUMIFS(СВЦЭМ!$E$39:$E$782,СВЦЭМ!$A$39:$A$782,$A152,СВЦЭМ!$B$39:$B$782,T$143)+'СЕТ СН'!$F$12</f>
        <v>408.40952699000002</v>
      </c>
      <c r="U152" s="36">
        <f>SUMIFS(СВЦЭМ!$E$39:$E$782,СВЦЭМ!$A$39:$A$782,$A152,СВЦЭМ!$B$39:$B$782,U$143)+'СЕТ СН'!$F$12</f>
        <v>403.15868151000001</v>
      </c>
      <c r="V152" s="36">
        <f>SUMIFS(СВЦЭМ!$E$39:$E$782,СВЦЭМ!$A$39:$A$782,$A152,СВЦЭМ!$B$39:$B$782,V$143)+'СЕТ СН'!$F$12</f>
        <v>401.36719999000002</v>
      </c>
      <c r="W152" s="36">
        <f>SUMIFS(СВЦЭМ!$E$39:$E$782,СВЦЭМ!$A$39:$A$782,$A152,СВЦЭМ!$B$39:$B$782,W$143)+'СЕТ СН'!$F$12</f>
        <v>396.25522316000001</v>
      </c>
      <c r="X152" s="36">
        <f>SUMIFS(СВЦЭМ!$E$39:$E$782,СВЦЭМ!$A$39:$A$782,$A152,СВЦЭМ!$B$39:$B$782,X$143)+'СЕТ СН'!$F$12</f>
        <v>393.21203714000001</v>
      </c>
      <c r="Y152" s="36">
        <f>SUMIFS(СВЦЭМ!$E$39:$E$782,СВЦЭМ!$A$39:$A$782,$A152,СВЦЭМ!$B$39:$B$782,Y$143)+'СЕТ СН'!$F$12</f>
        <v>391.27204544</v>
      </c>
    </row>
    <row r="153" spans="1:25" ht="15.75" x14ac:dyDescent="0.2">
      <c r="A153" s="35">
        <f t="shared" si="4"/>
        <v>44967</v>
      </c>
      <c r="B153" s="36">
        <f>SUMIFS(СВЦЭМ!$E$39:$E$782,СВЦЭМ!$A$39:$A$782,$A153,СВЦЭМ!$B$39:$B$782,B$143)+'СЕТ СН'!$F$12</f>
        <v>402.62035609999998</v>
      </c>
      <c r="C153" s="36">
        <f>SUMIFS(СВЦЭМ!$E$39:$E$782,СВЦЭМ!$A$39:$A$782,$A153,СВЦЭМ!$B$39:$B$782,C$143)+'СЕТ СН'!$F$12</f>
        <v>408.08227603</v>
      </c>
      <c r="D153" s="36">
        <f>SUMIFS(СВЦЭМ!$E$39:$E$782,СВЦЭМ!$A$39:$A$782,$A153,СВЦЭМ!$B$39:$B$782,D$143)+'СЕТ СН'!$F$12</f>
        <v>406.20687957000001</v>
      </c>
      <c r="E153" s="36">
        <f>SUMIFS(СВЦЭМ!$E$39:$E$782,СВЦЭМ!$A$39:$A$782,$A153,СВЦЭМ!$B$39:$B$782,E$143)+'СЕТ СН'!$F$12</f>
        <v>414.29818053000002</v>
      </c>
      <c r="F153" s="36">
        <f>SUMIFS(СВЦЭМ!$E$39:$E$782,СВЦЭМ!$A$39:$A$782,$A153,СВЦЭМ!$B$39:$B$782,F$143)+'СЕТ СН'!$F$12</f>
        <v>410.67470601000002</v>
      </c>
      <c r="G153" s="36">
        <f>SUMIFS(СВЦЭМ!$E$39:$E$782,СВЦЭМ!$A$39:$A$782,$A153,СВЦЭМ!$B$39:$B$782,G$143)+'СЕТ СН'!$F$12</f>
        <v>404.00837482999998</v>
      </c>
      <c r="H153" s="36">
        <f>SUMIFS(СВЦЭМ!$E$39:$E$782,СВЦЭМ!$A$39:$A$782,$A153,СВЦЭМ!$B$39:$B$782,H$143)+'СЕТ СН'!$F$12</f>
        <v>418.74355566000003</v>
      </c>
      <c r="I153" s="36">
        <f>SUMIFS(СВЦЭМ!$E$39:$E$782,СВЦЭМ!$A$39:$A$782,$A153,СВЦЭМ!$B$39:$B$782,I$143)+'СЕТ СН'!$F$12</f>
        <v>415.12096845000002</v>
      </c>
      <c r="J153" s="36">
        <f>SUMIFS(СВЦЭМ!$E$39:$E$782,СВЦЭМ!$A$39:$A$782,$A153,СВЦЭМ!$B$39:$B$782,J$143)+'СЕТ СН'!$F$12</f>
        <v>411.67835925000003</v>
      </c>
      <c r="K153" s="36">
        <f>SUMIFS(СВЦЭМ!$E$39:$E$782,СВЦЭМ!$A$39:$A$782,$A153,СВЦЭМ!$B$39:$B$782,K$143)+'СЕТ СН'!$F$12</f>
        <v>410.18046881999999</v>
      </c>
      <c r="L153" s="36">
        <f>SUMIFS(СВЦЭМ!$E$39:$E$782,СВЦЭМ!$A$39:$A$782,$A153,СВЦЭМ!$B$39:$B$782,L$143)+'СЕТ СН'!$F$12</f>
        <v>409.97806828</v>
      </c>
      <c r="M153" s="36">
        <f>SUMIFS(СВЦЭМ!$E$39:$E$782,СВЦЭМ!$A$39:$A$782,$A153,СВЦЭМ!$B$39:$B$782,M$143)+'СЕТ СН'!$F$12</f>
        <v>413.67893500999998</v>
      </c>
      <c r="N153" s="36">
        <f>SUMIFS(СВЦЭМ!$E$39:$E$782,СВЦЭМ!$A$39:$A$782,$A153,СВЦЭМ!$B$39:$B$782,N$143)+'СЕТ СН'!$F$12</f>
        <v>412.21065673999999</v>
      </c>
      <c r="O153" s="36">
        <f>SUMIFS(СВЦЭМ!$E$39:$E$782,СВЦЭМ!$A$39:$A$782,$A153,СВЦЭМ!$B$39:$B$782,O$143)+'СЕТ СН'!$F$12</f>
        <v>406.86223163</v>
      </c>
      <c r="P153" s="36">
        <f>SUMIFS(СВЦЭМ!$E$39:$E$782,СВЦЭМ!$A$39:$A$782,$A153,СВЦЭМ!$B$39:$B$782,P$143)+'СЕТ СН'!$F$12</f>
        <v>407.83044202999997</v>
      </c>
      <c r="Q153" s="36">
        <f>SUMIFS(СВЦЭМ!$E$39:$E$782,СВЦЭМ!$A$39:$A$782,$A153,СВЦЭМ!$B$39:$B$782,Q$143)+'СЕТ СН'!$F$12</f>
        <v>407.08555897000002</v>
      </c>
      <c r="R153" s="36">
        <f>SUMIFS(СВЦЭМ!$E$39:$E$782,СВЦЭМ!$A$39:$A$782,$A153,СВЦЭМ!$B$39:$B$782,R$143)+'СЕТ СН'!$F$12</f>
        <v>398.29841548000002</v>
      </c>
      <c r="S153" s="36">
        <f>SUMIFS(СВЦЭМ!$E$39:$E$782,СВЦЭМ!$A$39:$A$782,$A153,СВЦЭМ!$B$39:$B$782,S$143)+'СЕТ СН'!$F$12</f>
        <v>406.41059218999999</v>
      </c>
      <c r="T153" s="36">
        <f>SUMIFS(СВЦЭМ!$E$39:$E$782,СВЦЭМ!$A$39:$A$782,$A153,СВЦЭМ!$B$39:$B$782,T$143)+'СЕТ СН'!$F$12</f>
        <v>406.10593232000002</v>
      </c>
      <c r="U153" s="36">
        <f>SUMIFS(СВЦЭМ!$E$39:$E$782,СВЦЭМ!$A$39:$A$782,$A153,СВЦЭМ!$B$39:$B$782,U$143)+'СЕТ СН'!$F$12</f>
        <v>405.75467530999998</v>
      </c>
      <c r="V153" s="36">
        <f>SUMIFS(СВЦЭМ!$E$39:$E$782,СВЦЭМ!$A$39:$A$782,$A153,СВЦЭМ!$B$39:$B$782,V$143)+'СЕТ СН'!$F$12</f>
        <v>406.56225849999998</v>
      </c>
      <c r="W153" s="36">
        <f>SUMIFS(СВЦЭМ!$E$39:$E$782,СВЦЭМ!$A$39:$A$782,$A153,СВЦЭМ!$B$39:$B$782,W$143)+'СЕТ СН'!$F$12</f>
        <v>405.89544763999999</v>
      </c>
      <c r="X153" s="36">
        <f>SUMIFS(СВЦЭМ!$E$39:$E$782,СВЦЭМ!$A$39:$A$782,$A153,СВЦЭМ!$B$39:$B$782,X$143)+'СЕТ СН'!$F$12</f>
        <v>401.86440272999999</v>
      </c>
      <c r="Y153" s="36">
        <f>SUMIFS(СВЦЭМ!$E$39:$E$782,СВЦЭМ!$A$39:$A$782,$A153,СВЦЭМ!$B$39:$B$782,Y$143)+'СЕТ СН'!$F$12</f>
        <v>402.45600399</v>
      </c>
    </row>
    <row r="154" spans="1:25" ht="15.75" x14ac:dyDescent="0.2">
      <c r="A154" s="35">
        <f t="shared" si="4"/>
        <v>44968</v>
      </c>
      <c r="B154" s="36">
        <f>SUMIFS(СВЦЭМ!$E$39:$E$782,СВЦЭМ!$A$39:$A$782,$A154,СВЦЭМ!$B$39:$B$782,B$143)+'СЕТ СН'!$F$12</f>
        <v>455.11037312000002</v>
      </c>
      <c r="C154" s="36">
        <f>SUMIFS(СВЦЭМ!$E$39:$E$782,СВЦЭМ!$A$39:$A$782,$A154,СВЦЭМ!$B$39:$B$782,C$143)+'СЕТ СН'!$F$12</f>
        <v>466.68942188</v>
      </c>
      <c r="D154" s="36">
        <f>SUMIFS(СВЦЭМ!$E$39:$E$782,СВЦЭМ!$A$39:$A$782,$A154,СВЦЭМ!$B$39:$B$782,D$143)+'СЕТ СН'!$F$12</f>
        <v>470.14359902000001</v>
      </c>
      <c r="E154" s="36">
        <f>SUMIFS(СВЦЭМ!$E$39:$E$782,СВЦЭМ!$A$39:$A$782,$A154,СВЦЭМ!$B$39:$B$782,E$143)+'СЕТ СН'!$F$12</f>
        <v>470.61651656999999</v>
      </c>
      <c r="F154" s="36">
        <f>SUMIFS(СВЦЭМ!$E$39:$E$782,СВЦЭМ!$A$39:$A$782,$A154,СВЦЭМ!$B$39:$B$782,F$143)+'СЕТ СН'!$F$12</f>
        <v>469.08097136999999</v>
      </c>
      <c r="G154" s="36">
        <f>SUMIFS(СВЦЭМ!$E$39:$E$782,СВЦЭМ!$A$39:$A$782,$A154,СВЦЭМ!$B$39:$B$782,G$143)+'СЕТ СН'!$F$12</f>
        <v>465.62263367999998</v>
      </c>
      <c r="H154" s="36">
        <f>SUMIFS(СВЦЭМ!$E$39:$E$782,СВЦЭМ!$A$39:$A$782,$A154,СВЦЭМ!$B$39:$B$782,H$143)+'СЕТ СН'!$F$12</f>
        <v>451.34421929000001</v>
      </c>
      <c r="I154" s="36">
        <f>SUMIFS(СВЦЭМ!$E$39:$E$782,СВЦЭМ!$A$39:$A$782,$A154,СВЦЭМ!$B$39:$B$782,I$143)+'СЕТ СН'!$F$12</f>
        <v>434.70473572999998</v>
      </c>
      <c r="J154" s="36">
        <f>SUMIFS(СВЦЭМ!$E$39:$E$782,СВЦЭМ!$A$39:$A$782,$A154,СВЦЭМ!$B$39:$B$782,J$143)+'СЕТ СН'!$F$12</f>
        <v>425.50950112999999</v>
      </c>
      <c r="K154" s="36">
        <f>SUMIFS(СВЦЭМ!$E$39:$E$782,СВЦЭМ!$A$39:$A$782,$A154,СВЦЭМ!$B$39:$B$782,K$143)+'СЕТ СН'!$F$12</f>
        <v>412.16514724000001</v>
      </c>
      <c r="L154" s="36">
        <f>SUMIFS(СВЦЭМ!$E$39:$E$782,СВЦЭМ!$A$39:$A$782,$A154,СВЦЭМ!$B$39:$B$782,L$143)+'СЕТ СН'!$F$12</f>
        <v>413.84169269</v>
      </c>
      <c r="M154" s="36">
        <f>SUMIFS(СВЦЭМ!$E$39:$E$782,СВЦЭМ!$A$39:$A$782,$A154,СВЦЭМ!$B$39:$B$782,M$143)+'СЕТ СН'!$F$12</f>
        <v>419.99158648999997</v>
      </c>
      <c r="N154" s="36">
        <f>SUMIFS(СВЦЭМ!$E$39:$E$782,СВЦЭМ!$A$39:$A$782,$A154,СВЦЭМ!$B$39:$B$782,N$143)+'СЕТ СН'!$F$12</f>
        <v>429.4190342</v>
      </c>
      <c r="O154" s="36">
        <f>SUMIFS(СВЦЭМ!$E$39:$E$782,СВЦЭМ!$A$39:$A$782,$A154,СВЦЭМ!$B$39:$B$782,O$143)+'СЕТ СН'!$F$12</f>
        <v>436.11575699999997</v>
      </c>
      <c r="P154" s="36">
        <f>SUMIFS(СВЦЭМ!$E$39:$E$782,СВЦЭМ!$A$39:$A$782,$A154,СВЦЭМ!$B$39:$B$782,P$143)+'СЕТ СН'!$F$12</f>
        <v>441.52142300999998</v>
      </c>
      <c r="Q154" s="36">
        <f>SUMIFS(СВЦЭМ!$E$39:$E$782,СВЦЭМ!$A$39:$A$782,$A154,СВЦЭМ!$B$39:$B$782,Q$143)+'СЕТ СН'!$F$12</f>
        <v>443.12522215000001</v>
      </c>
      <c r="R154" s="36">
        <f>SUMIFS(СВЦЭМ!$E$39:$E$782,СВЦЭМ!$A$39:$A$782,$A154,СВЦЭМ!$B$39:$B$782,R$143)+'СЕТ СН'!$F$12</f>
        <v>437.91826902000003</v>
      </c>
      <c r="S154" s="36">
        <f>SUMIFS(СВЦЭМ!$E$39:$E$782,СВЦЭМ!$A$39:$A$782,$A154,СВЦЭМ!$B$39:$B$782,S$143)+'СЕТ СН'!$F$12</f>
        <v>425.47507110999999</v>
      </c>
      <c r="T154" s="36">
        <f>SUMIFS(СВЦЭМ!$E$39:$E$782,СВЦЭМ!$A$39:$A$782,$A154,СВЦЭМ!$B$39:$B$782,T$143)+'СЕТ СН'!$F$12</f>
        <v>419.99830408999998</v>
      </c>
      <c r="U154" s="36">
        <f>SUMIFS(СВЦЭМ!$E$39:$E$782,СВЦЭМ!$A$39:$A$782,$A154,СВЦЭМ!$B$39:$B$782,U$143)+'СЕТ СН'!$F$12</f>
        <v>423.67729498</v>
      </c>
      <c r="V154" s="36">
        <f>SUMIFS(СВЦЭМ!$E$39:$E$782,СВЦЭМ!$A$39:$A$782,$A154,СВЦЭМ!$B$39:$B$782,V$143)+'СЕТ СН'!$F$12</f>
        <v>430.58492785999999</v>
      </c>
      <c r="W154" s="36">
        <f>SUMIFS(СВЦЭМ!$E$39:$E$782,СВЦЭМ!$A$39:$A$782,$A154,СВЦЭМ!$B$39:$B$782,W$143)+'СЕТ СН'!$F$12</f>
        <v>438.61375579000003</v>
      </c>
      <c r="X154" s="36">
        <f>SUMIFS(СВЦЭМ!$E$39:$E$782,СВЦЭМ!$A$39:$A$782,$A154,СВЦЭМ!$B$39:$B$782,X$143)+'СЕТ СН'!$F$12</f>
        <v>446.90904899999998</v>
      </c>
      <c r="Y154" s="36">
        <f>SUMIFS(СВЦЭМ!$E$39:$E$782,СВЦЭМ!$A$39:$A$782,$A154,СВЦЭМ!$B$39:$B$782,Y$143)+'СЕТ СН'!$F$12</f>
        <v>458.67985603</v>
      </c>
    </row>
    <row r="155" spans="1:25" ht="15.75" x14ac:dyDescent="0.2">
      <c r="A155" s="35">
        <f t="shared" si="4"/>
        <v>44969</v>
      </c>
      <c r="B155" s="36">
        <f>SUMIFS(СВЦЭМ!$E$39:$E$782,СВЦЭМ!$A$39:$A$782,$A155,СВЦЭМ!$B$39:$B$782,B$143)+'СЕТ СН'!$F$12</f>
        <v>428.47159628000003</v>
      </c>
      <c r="C155" s="36">
        <f>SUMIFS(СВЦЭМ!$E$39:$E$782,СВЦЭМ!$A$39:$A$782,$A155,СВЦЭМ!$B$39:$B$782,C$143)+'СЕТ СН'!$F$12</f>
        <v>448.71568602999997</v>
      </c>
      <c r="D155" s="36">
        <f>SUMIFS(СВЦЭМ!$E$39:$E$782,СВЦЭМ!$A$39:$A$782,$A155,СВЦЭМ!$B$39:$B$782,D$143)+'СЕТ СН'!$F$12</f>
        <v>448.50668758</v>
      </c>
      <c r="E155" s="36">
        <f>SUMIFS(СВЦЭМ!$E$39:$E$782,СВЦЭМ!$A$39:$A$782,$A155,СВЦЭМ!$B$39:$B$782,E$143)+'СЕТ СН'!$F$12</f>
        <v>439.78883017999999</v>
      </c>
      <c r="F155" s="36">
        <f>SUMIFS(СВЦЭМ!$E$39:$E$782,СВЦЭМ!$A$39:$A$782,$A155,СВЦЭМ!$B$39:$B$782,F$143)+'СЕТ СН'!$F$12</f>
        <v>450.00646155999999</v>
      </c>
      <c r="G155" s="36">
        <f>SUMIFS(СВЦЭМ!$E$39:$E$782,СВЦЭМ!$A$39:$A$782,$A155,СВЦЭМ!$B$39:$B$782,G$143)+'СЕТ СН'!$F$12</f>
        <v>451.73926490000002</v>
      </c>
      <c r="H155" s="36">
        <f>SUMIFS(СВЦЭМ!$E$39:$E$782,СВЦЭМ!$A$39:$A$782,$A155,СВЦЭМ!$B$39:$B$782,H$143)+'СЕТ СН'!$F$12</f>
        <v>450.12655029000001</v>
      </c>
      <c r="I155" s="36">
        <f>SUMIFS(СВЦЭМ!$E$39:$E$782,СВЦЭМ!$A$39:$A$782,$A155,СВЦЭМ!$B$39:$B$782,I$143)+'СЕТ СН'!$F$12</f>
        <v>451.14823902000001</v>
      </c>
      <c r="J155" s="36">
        <f>SUMIFS(СВЦЭМ!$E$39:$E$782,СВЦЭМ!$A$39:$A$782,$A155,СВЦЭМ!$B$39:$B$782,J$143)+'СЕТ СН'!$F$12</f>
        <v>448.84520442000002</v>
      </c>
      <c r="K155" s="36">
        <f>SUMIFS(СВЦЭМ!$E$39:$E$782,СВЦЭМ!$A$39:$A$782,$A155,СВЦЭМ!$B$39:$B$782,K$143)+'СЕТ СН'!$F$12</f>
        <v>431.24213302999999</v>
      </c>
      <c r="L155" s="36">
        <f>SUMIFS(СВЦЭМ!$E$39:$E$782,СВЦЭМ!$A$39:$A$782,$A155,СВЦЭМ!$B$39:$B$782,L$143)+'СЕТ СН'!$F$12</f>
        <v>421.44531827999998</v>
      </c>
      <c r="M155" s="36">
        <f>SUMIFS(СВЦЭМ!$E$39:$E$782,СВЦЭМ!$A$39:$A$782,$A155,СВЦЭМ!$B$39:$B$782,M$143)+'СЕТ СН'!$F$12</f>
        <v>421.23740881999998</v>
      </c>
      <c r="N155" s="36">
        <f>SUMIFS(СВЦЭМ!$E$39:$E$782,СВЦЭМ!$A$39:$A$782,$A155,СВЦЭМ!$B$39:$B$782,N$143)+'СЕТ СН'!$F$12</f>
        <v>424.95733453999998</v>
      </c>
      <c r="O155" s="36">
        <f>SUMIFS(СВЦЭМ!$E$39:$E$782,СВЦЭМ!$A$39:$A$782,$A155,СВЦЭМ!$B$39:$B$782,O$143)+'СЕТ СН'!$F$12</f>
        <v>433.89759858000002</v>
      </c>
      <c r="P155" s="36">
        <f>SUMIFS(СВЦЭМ!$E$39:$E$782,СВЦЭМ!$A$39:$A$782,$A155,СВЦЭМ!$B$39:$B$782,P$143)+'СЕТ СН'!$F$12</f>
        <v>439.12639931000001</v>
      </c>
      <c r="Q155" s="36">
        <f>SUMIFS(СВЦЭМ!$E$39:$E$782,СВЦЭМ!$A$39:$A$782,$A155,СВЦЭМ!$B$39:$B$782,Q$143)+'СЕТ СН'!$F$12</f>
        <v>442.29462890999997</v>
      </c>
      <c r="R155" s="36">
        <f>SUMIFS(СВЦЭМ!$E$39:$E$782,СВЦЭМ!$A$39:$A$782,$A155,СВЦЭМ!$B$39:$B$782,R$143)+'СЕТ СН'!$F$12</f>
        <v>442.91536508000002</v>
      </c>
      <c r="S155" s="36">
        <f>SUMIFS(СВЦЭМ!$E$39:$E$782,СВЦЭМ!$A$39:$A$782,$A155,СВЦЭМ!$B$39:$B$782,S$143)+'СЕТ СН'!$F$12</f>
        <v>431.78860556000001</v>
      </c>
      <c r="T155" s="36">
        <f>SUMIFS(СВЦЭМ!$E$39:$E$782,СВЦЭМ!$A$39:$A$782,$A155,СВЦЭМ!$B$39:$B$782,T$143)+'СЕТ СН'!$F$12</f>
        <v>424.02115544999998</v>
      </c>
      <c r="U155" s="36">
        <f>SUMIFS(СВЦЭМ!$E$39:$E$782,СВЦЭМ!$A$39:$A$782,$A155,СВЦЭМ!$B$39:$B$782,U$143)+'СЕТ СН'!$F$12</f>
        <v>416.55198074999998</v>
      </c>
      <c r="V155" s="36">
        <f>SUMIFS(СВЦЭМ!$E$39:$E$782,СВЦЭМ!$A$39:$A$782,$A155,СВЦЭМ!$B$39:$B$782,V$143)+'СЕТ СН'!$F$12</f>
        <v>422.93345297000002</v>
      </c>
      <c r="W155" s="36">
        <f>SUMIFS(СВЦЭМ!$E$39:$E$782,СВЦЭМ!$A$39:$A$782,$A155,СВЦЭМ!$B$39:$B$782,W$143)+'СЕТ СН'!$F$12</f>
        <v>426.87037916000003</v>
      </c>
      <c r="X155" s="36">
        <f>SUMIFS(СВЦЭМ!$E$39:$E$782,СВЦЭМ!$A$39:$A$782,$A155,СВЦЭМ!$B$39:$B$782,X$143)+'СЕТ СН'!$F$12</f>
        <v>438.30546891</v>
      </c>
      <c r="Y155" s="36">
        <f>SUMIFS(СВЦЭМ!$E$39:$E$782,СВЦЭМ!$A$39:$A$782,$A155,СВЦЭМ!$B$39:$B$782,Y$143)+'СЕТ СН'!$F$12</f>
        <v>437.99550922999998</v>
      </c>
    </row>
    <row r="156" spans="1:25" ht="15.75" x14ac:dyDescent="0.2">
      <c r="A156" s="35">
        <f t="shared" si="4"/>
        <v>44970</v>
      </c>
      <c r="B156" s="36">
        <f>SUMIFS(СВЦЭМ!$E$39:$E$782,СВЦЭМ!$A$39:$A$782,$A156,СВЦЭМ!$B$39:$B$782,B$143)+'СЕТ СН'!$F$12</f>
        <v>465.56234929999999</v>
      </c>
      <c r="C156" s="36">
        <f>SUMIFS(СВЦЭМ!$E$39:$E$782,СВЦЭМ!$A$39:$A$782,$A156,СВЦЭМ!$B$39:$B$782,C$143)+'СЕТ СН'!$F$12</f>
        <v>474.95361967000002</v>
      </c>
      <c r="D156" s="36">
        <f>SUMIFS(СВЦЭМ!$E$39:$E$782,СВЦЭМ!$A$39:$A$782,$A156,СВЦЭМ!$B$39:$B$782,D$143)+'СЕТ СН'!$F$12</f>
        <v>476.64374366999999</v>
      </c>
      <c r="E156" s="36">
        <f>SUMIFS(СВЦЭМ!$E$39:$E$782,СВЦЭМ!$A$39:$A$782,$A156,СВЦЭМ!$B$39:$B$782,E$143)+'СЕТ СН'!$F$12</f>
        <v>476.93225042</v>
      </c>
      <c r="F156" s="36">
        <f>SUMIFS(СВЦЭМ!$E$39:$E$782,СВЦЭМ!$A$39:$A$782,$A156,СВЦЭМ!$B$39:$B$782,F$143)+'СЕТ СН'!$F$12</f>
        <v>469.21174844000001</v>
      </c>
      <c r="G156" s="36">
        <f>SUMIFS(СВЦЭМ!$E$39:$E$782,СВЦЭМ!$A$39:$A$782,$A156,СВЦЭМ!$B$39:$B$782,G$143)+'СЕТ СН'!$F$12</f>
        <v>457.65130335999999</v>
      </c>
      <c r="H156" s="36">
        <f>SUMIFS(СВЦЭМ!$E$39:$E$782,СВЦЭМ!$A$39:$A$782,$A156,СВЦЭМ!$B$39:$B$782,H$143)+'СЕТ СН'!$F$12</f>
        <v>443.08559358999997</v>
      </c>
      <c r="I156" s="36">
        <f>SUMIFS(СВЦЭМ!$E$39:$E$782,СВЦЭМ!$A$39:$A$782,$A156,СВЦЭМ!$B$39:$B$782,I$143)+'СЕТ СН'!$F$12</f>
        <v>444.01485328000001</v>
      </c>
      <c r="J156" s="36">
        <f>SUMIFS(СВЦЭМ!$E$39:$E$782,СВЦЭМ!$A$39:$A$782,$A156,СВЦЭМ!$B$39:$B$782,J$143)+'СЕТ СН'!$F$12</f>
        <v>431.74652368</v>
      </c>
      <c r="K156" s="36">
        <f>SUMIFS(СВЦЭМ!$E$39:$E$782,СВЦЭМ!$A$39:$A$782,$A156,СВЦЭМ!$B$39:$B$782,K$143)+'СЕТ СН'!$F$12</f>
        <v>425.04939803000002</v>
      </c>
      <c r="L156" s="36">
        <f>SUMIFS(СВЦЭМ!$E$39:$E$782,СВЦЭМ!$A$39:$A$782,$A156,СВЦЭМ!$B$39:$B$782,L$143)+'СЕТ СН'!$F$12</f>
        <v>428.95376221999999</v>
      </c>
      <c r="M156" s="36">
        <f>SUMIFS(СВЦЭМ!$E$39:$E$782,СВЦЭМ!$A$39:$A$782,$A156,СВЦЭМ!$B$39:$B$782,M$143)+'СЕТ СН'!$F$12</f>
        <v>433.92471014</v>
      </c>
      <c r="N156" s="36">
        <f>SUMIFS(СВЦЭМ!$E$39:$E$782,СВЦЭМ!$A$39:$A$782,$A156,СВЦЭМ!$B$39:$B$782,N$143)+'СЕТ СН'!$F$12</f>
        <v>447.47317391000001</v>
      </c>
      <c r="O156" s="36">
        <f>SUMIFS(СВЦЭМ!$E$39:$E$782,СВЦЭМ!$A$39:$A$782,$A156,СВЦЭМ!$B$39:$B$782,O$143)+'СЕТ СН'!$F$12</f>
        <v>458.4437221</v>
      </c>
      <c r="P156" s="36">
        <f>SUMIFS(СВЦЭМ!$E$39:$E$782,СВЦЭМ!$A$39:$A$782,$A156,СВЦЭМ!$B$39:$B$782,P$143)+'СЕТ СН'!$F$12</f>
        <v>467.88251486000001</v>
      </c>
      <c r="Q156" s="36">
        <f>SUMIFS(СВЦЭМ!$E$39:$E$782,СВЦЭМ!$A$39:$A$782,$A156,СВЦЭМ!$B$39:$B$782,Q$143)+'СЕТ СН'!$F$12</f>
        <v>471.61246309000001</v>
      </c>
      <c r="R156" s="36">
        <f>SUMIFS(СВЦЭМ!$E$39:$E$782,СВЦЭМ!$A$39:$A$782,$A156,СВЦЭМ!$B$39:$B$782,R$143)+'СЕТ СН'!$F$12</f>
        <v>468.49792552999997</v>
      </c>
      <c r="S156" s="36">
        <f>SUMIFS(СВЦЭМ!$E$39:$E$782,СВЦЭМ!$A$39:$A$782,$A156,СВЦЭМ!$B$39:$B$782,S$143)+'СЕТ СН'!$F$12</f>
        <v>455.44090978999998</v>
      </c>
      <c r="T156" s="36">
        <f>SUMIFS(СВЦЭМ!$E$39:$E$782,СВЦЭМ!$A$39:$A$782,$A156,СВЦЭМ!$B$39:$B$782,T$143)+'СЕТ СН'!$F$12</f>
        <v>444.79079948999998</v>
      </c>
      <c r="U156" s="36">
        <f>SUMIFS(СВЦЭМ!$E$39:$E$782,СВЦЭМ!$A$39:$A$782,$A156,СВЦЭМ!$B$39:$B$782,U$143)+'СЕТ СН'!$F$12</f>
        <v>455.73136432000001</v>
      </c>
      <c r="V156" s="36">
        <f>SUMIFS(СВЦЭМ!$E$39:$E$782,СВЦЭМ!$A$39:$A$782,$A156,СВЦЭМ!$B$39:$B$782,V$143)+'СЕТ СН'!$F$12</f>
        <v>458.69020755000003</v>
      </c>
      <c r="W156" s="36">
        <f>SUMIFS(СВЦЭМ!$E$39:$E$782,СВЦЭМ!$A$39:$A$782,$A156,СВЦЭМ!$B$39:$B$782,W$143)+'СЕТ СН'!$F$12</f>
        <v>465.15088347</v>
      </c>
      <c r="X156" s="36">
        <f>SUMIFS(СВЦЭМ!$E$39:$E$782,СВЦЭМ!$A$39:$A$782,$A156,СВЦЭМ!$B$39:$B$782,X$143)+'СЕТ СН'!$F$12</f>
        <v>474.09766053999999</v>
      </c>
      <c r="Y156" s="36">
        <f>SUMIFS(СВЦЭМ!$E$39:$E$782,СВЦЭМ!$A$39:$A$782,$A156,СВЦЭМ!$B$39:$B$782,Y$143)+'СЕТ СН'!$F$12</f>
        <v>454.17177378999997</v>
      </c>
    </row>
    <row r="157" spans="1:25" ht="15.75" x14ac:dyDescent="0.2">
      <c r="A157" s="35">
        <f t="shared" si="4"/>
        <v>44971</v>
      </c>
      <c r="B157" s="36">
        <f>SUMIFS(СВЦЭМ!$E$39:$E$782,СВЦЭМ!$A$39:$A$782,$A157,СВЦЭМ!$B$39:$B$782,B$143)+'СЕТ СН'!$F$12</f>
        <v>483.69275177999998</v>
      </c>
      <c r="C157" s="36">
        <f>SUMIFS(СВЦЭМ!$E$39:$E$782,СВЦЭМ!$A$39:$A$782,$A157,СВЦЭМ!$B$39:$B$782,C$143)+'СЕТ СН'!$F$12</f>
        <v>495.34629140999999</v>
      </c>
      <c r="D157" s="36">
        <f>SUMIFS(СВЦЭМ!$E$39:$E$782,СВЦЭМ!$A$39:$A$782,$A157,СВЦЭМ!$B$39:$B$782,D$143)+'СЕТ СН'!$F$12</f>
        <v>493.78708657999999</v>
      </c>
      <c r="E157" s="36">
        <f>SUMIFS(СВЦЭМ!$E$39:$E$782,СВЦЭМ!$A$39:$A$782,$A157,СВЦЭМ!$B$39:$B$782,E$143)+'СЕТ СН'!$F$12</f>
        <v>516.38093287000004</v>
      </c>
      <c r="F157" s="36">
        <f>SUMIFS(СВЦЭМ!$E$39:$E$782,СВЦЭМ!$A$39:$A$782,$A157,СВЦЭМ!$B$39:$B$782,F$143)+'СЕТ СН'!$F$12</f>
        <v>473.23258354000001</v>
      </c>
      <c r="G157" s="36">
        <f>SUMIFS(СВЦЭМ!$E$39:$E$782,СВЦЭМ!$A$39:$A$782,$A157,СВЦЭМ!$B$39:$B$782,G$143)+'СЕТ СН'!$F$12</f>
        <v>504.26389237000001</v>
      </c>
      <c r="H157" s="36">
        <f>SUMIFS(СВЦЭМ!$E$39:$E$782,СВЦЭМ!$A$39:$A$782,$A157,СВЦЭМ!$B$39:$B$782,H$143)+'СЕТ СН'!$F$12</f>
        <v>481.37417626000001</v>
      </c>
      <c r="I157" s="36">
        <f>SUMIFS(СВЦЭМ!$E$39:$E$782,СВЦЭМ!$A$39:$A$782,$A157,СВЦЭМ!$B$39:$B$782,I$143)+'СЕТ СН'!$F$12</f>
        <v>470.62059053000002</v>
      </c>
      <c r="J157" s="36">
        <f>SUMIFS(СВЦЭМ!$E$39:$E$782,СВЦЭМ!$A$39:$A$782,$A157,СВЦЭМ!$B$39:$B$782,J$143)+'СЕТ СН'!$F$12</f>
        <v>464.02802572000002</v>
      </c>
      <c r="K157" s="36">
        <f>SUMIFS(СВЦЭМ!$E$39:$E$782,СВЦЭМ!$A$39:$A$782,$A157,СВЦЭМ!$B$39:$B$782,K$143)+'СЕТ СН'!$F$12</f>
        <v>459.07487486000002</v>
      </c>
      <c r="L157" s="36">
        <f>SUMIFS(СВЦЭМ!$E$39:$E$782,СВЦЭМ!$A$39:$A$782,$A157,СВЦЭМ!$B$39:$B$782,L$143)+'СЕТ СН'!$F$12</f>
        <v>459.06387083999999</v>
      </c>
      <c r="M157" s="36">
        <f>SUMIFS(СВЦЭМ!$E$39:$E$782,СВЦЭМ!$A$39:$A$782,$A157,СВЦЭМ!$B$39:$B$782,M$143)+'СЕТ СН'!$F$12</f>
        <v>477.25286425000002</v>
      </c>
      <c r="N157" s="36">
        <f>SUMIFS(СВЦЭМ!$E$39:$E$782,СВЦЭМ!$A$39:$A$782,$A157,СВЦЭМ!$B$39:$B$782,N$143)+'СЕТ СН'!$F$12</f>
        <v>473.01792107</v>
      </c>
      <c r="O157" s="36">
        <f>SUMIFS(СВЦЭМ!$E$39:$E$782,СВЦЭМ!$A$39:$A$782,$A157,СВЦЭМ!$B$39:$B$782,O$143)+'СЕТ СН'!$F$12</f>
        <v>480.09192719999999</v>
      </c>
      <c r="P157" s="36">
        <f>SUMIFS(СВЦЭМ!$E$39:$E$782,СВЦЭМ!$A$39:$A$782,$A157,СВЦЭМ!$B$39:$B$782,P$143)+'СЕТ СН'!$F$12</f>
        <v>485.62587214000001</v>
      </c>
      <c r="Q157" s="36">
        <f>SUMIFS(СВЦЭМ!$E$39:$E$782,СВЦЭМ!$A$39:$A$782,$A157,СВЦЭМ!$B$39:$B$782,Q$143)+'СЕТ СН'!$F$12</f>
        <v>487.70586652999998</v>
      </c>
      <c r="R157" s="36">
        <f>SUMIFS(СВЦЭМ!$E$39:$E$782,СВЦЭМ!$A$39:$A$782,$A157,СВЦЭМ!$B$39:$B$782,R$143)+'СЕТ СН'!$F$12</f>
        <v>481.43302059000001</v>
      </c>
      <c r="S157" s="36">
        <f>SUMIFS(СВЦЭМ!$E$39:$E$782,СВЦЭМ!$A$39:$A$782,$A157,СВЦЭМ!$B$39:$B$782,S$143)+'СЕТ СН'!$F$12</f>
        <v>471.78979214999998</v>
      </c>
      <c r="T157" s="36">
        <f>SUMIFS(СВЦЭМ!$E$39:$E$782,СВЦЭМ!$A$39:$A$782,$A157,СВЦЭМ!$B$39:$B$782,T$143)+'СЕТ СН'!$F$12</f>
        <v>468.93282253000001</v>
      </c>
      <c r="U157" s="36">
        <f>SUMIFS(СВЦЭМ!$E$39:$E$782,СВЦЭМ!$A$39:$A$782,$A157,СВЦЭМ!$B$39:$B$782,U$143)+'СЕТ СН'!$F$12</f>
        <v>467.32850514</v>
      </c>
      <c r="V157" s="36">
        <f>SUMIFS(СВЦЭМ!$E$39:$E$782,СВЦЭМ!$A$39:$A$782,$A157,СВЦЭМ!$B$39:$B$782,V$143)+'СЕТ СН'!$F$12</f>
        <v>471.68257556999998</v>
      </c>
      <c r="W157" s="36">
        <f>SUMIFS(СВЦЭМ!$E$39:$E$782,СВЦЭМ!$A$39:$A$782,$A157,СВЦЭМ!$B$39:$B$782,W$143)+'СЕТ СН'!$F$12</f>
        <v>477.78137598000001</v>
      </c>
      <c r="X157" s="36">
        <f>SUMIFS(СВЦЭМ!$E$39:$E$782,СВЦЭМ!$A$39:$A$782,$A157,СВЦЭМ!$B$39:$B$782,X$143)+'СЕТ СН'!$F$12</f>
        <v>484.96686915999999</v>
      </c>
      <c r="Y157" s="36">
        <f>SUMIFS(СВЦЭМ!$E$39:$E$782,СВЦЭМ!$A$39:$A$782,$A157,СВЦЭМ!$B$39:$B$782,Y$143)+'СЕТ СН'!$F$12</f>
        <v>489.25345609999999</v>
      </c>
    </row>
    <row r="158" spans="1:25" ht="15.75" x14ac:dyDescent="0.2">
      <c r="A158" s="35">
        <f t="shared" si="4"/>
        <v>44972</v>
      </c>
      <c r="B158" s="36">
        <f>SUMIFS(СВЦЭМ!$E$39:$E$782,СВЦЭМ!$A$39:$A$782,$A158,СВЦЭМ!$B$39:$B$782,B$143)+'СЕТ СН'!$F$12</f>
        <v>473.90986235000003</v>
      </c>
      <c r="C158" s="36">
        <f>SUMIFS(СВЦЭМ!$E$39:$E$782,СВЦЭМ!$A$39:$A$782,$A158,СВЦЭМ!$B$39:$B$782,C$143)+'СЕТ СН'!$F$12</f>
        <v>479.53800325999998</v>
      </c>
      <c r="D158" s="36">
        <f>SUMIFS(СВЦЭМ!$E$39:$E$782,СВЦЭМ!$A$39:$A$782,$A158,СВЦЭМ!$B$39:$B$782,D$143)+'СЕТ СН'!$F$12</f>
        <v>486.55912862000002</v>
      </c>
      <c r="E158" s="36">
        <f>SUMIFS(СВЦЭМ!$E$39:$E$782,СВЦЭМ!$A$39:$A$782,$A158,СВЦЭМ!$B$39:$B$782,E$143)+'СЕТ СН'!$F$12</f>
        <v>483.03951058000001</v>
      </c>
      <c r="F158" s="36">
        <f>SUMIFS(СВЦЭМ!$E$39:$E$782,СВЦЭМ!$A$39:$A$782,$A158,СВЦЭМ!$B$39:$B$782,F$143)+'СЕТ СН'!$F$12</f>
        <v>476.10921860000002</v>
      </c>
      <c r="G158" s="36">
        <f>SUMIFS(СВЦЭМ!$E$39:$E$782,СВЦЭМ!$A$39:$A$782,$A158,СВЦЭМ!$B$39:$B$782,G$143)+'СЕТ СН'!$F$12</f>
        <v>457.64497527999998</v>
      </c>
      <c r="H158" s="36">
        <f>SUMIFS(СВЦЭМ!$E$39:$E$782,СВЦЭМ!$A$39:$A$782,$A158,СВЦЭМ!$B$39:$B$782,H$143)+'СЕТ СН'!$F$12</f>
        <v>437.95890537000002</v>
      </c>
      <c r="I158" s="36">
        <f>SUMIFS(СВЦЭМ!$E$39:$E$782,СВЦЭМ!$A$39:$A$782,$A158,СВЦЭМ!$B$39:$B$782,I$143)+'СЕТ СН'!$F$12</f>
        <v>433.47770466999998</v>
      </c>
      <c r="J158" s="36">
        <f>SUMIFS(СВЦЭМ!$E$39:$E$782,СВЦЭМ!$A$39:$A$782,$A158,СВЦЭМ!$B$39:$B$782,J$143)+'СЕТ СН'!$F$12</f>
        <v>425.22529752999998</v>
      </c>
      <c r="K158" s="36">
        <f>SUMIFS(СВЦЭМ!$E$39:$E$782,СВЦЭМ!$A$39:$A$782,$A158,СВЦЭМ!$B$39:$B$782,K$143)+'СЕТ СН'!$F$12</f>
        <v>424.20887592000003</v>
      </c>
      <c r="L158" s="36">
        <f>SUMIFS(СВЦЭМ!$E$39:$E$782,СВЦЭМ!$A$39:$A$782,$A158,СВЦЭМ!$B$39:$B$782,L$143)+'СЕТ СН'!$F$12</f>
        <v>427.13413866000002</v>
      </c>
      <c r="M158" s="36">
        <f>SUMIFS(СВЦЭМ!$E$39:$E$782,СВЦЭМ!$A$39:$A$782,$A158,СВЦЭМ!$B$39:$B$782,M$143)+'СЕТ СН'!$F$12</f>
        <v>438.43222773999997</v>
      </c>
      <c r="N158" s="36">
        <f>SUMIFS(СВЦЭМ!$E$39:$E$782,СВЦЭМ!$A$39:$A$782,$A158,СВЦЭМ!$B$39:$B$782,N$143)+'СЕТ СН'!$F$12</f>
        <v>444.05608805999998</v>
      </c>
      <c r="O158" s="36">
        <f>SUMIFS(СВЦЭМ!$E$39:$E$782,СВЦЭМ!$A$39:$A$782,$A158,СВЦЭМ!$B$39:$B$782,O$143)+'СЕТ СН'!$F$12</f>
        <v>450.18478768</v>
      </c>
      <c r="P158" s="36">
        <f>SUMIFS(СВЦЭМ!$E$39:$E$782,СВЦЭМ!$A$39:$A$782,$A158,СВЦЭМ!$B$39:$B$782,P$143)+'СЕТ СН'!$F$12</f>
        <v>455.67889467999998</v>
      </c>
      <c r="Q158" s="36">
        <f>SUMIFS(СВЦЭМ!$E$39:$E$782,СВЦЭМ!$A$39:$A$782,$A158,СВЦЭМ!$B$39:$B$782,Q$143)+'СЕТ СН'!$F$12</f>
        <v>452.90965046000002</v>
      </c>
      <c r="R158" s="36">
        <f>SUMIFS(СВЦЭМ!$E$39:$E$782,СВЦЭМ!$A$39:$A$782,$A158,СВЦЭМ!$B$39:$B$782,R$143)+'СЕТ СН'!$F$12</f>
        <v>447.96900138000001</v>
      </c>
      <c r="S158" s="36">
        <f>SUMIFS(СВЦЭМ!$E$39:$E$782,СВЦЭМ!$A$39:$A$782,$A158,СВЦЭМ!$B$39:$B$782,S$143)+'СЕТ СН'!$F$12</f>
        <v>435.21566887</v>
      </c>
      <c r="T158" s="36">
        <f>SUMIFS(СВЦЭМ!$E$39:$E$782,СВЦЭМ!$A$39:$A$782,$A158,СВЦЭМ!$B$39:$B$782,T$143)+'СЕТ СН'!$F$12</f>
        <v>421.82474155</v>
      </c>
      <c r="U158" s="36">
        <f>SUMIFS(СВЦЭМ!$E$39:$E$782,СВЦЭМ!$A$39:$A$782,$A158,СВЦЭМ!$B$39:$B$782,U$143)+'СЕТ СН'!$F$12</f>
        <v>428.95050068</v>
      </c>
      <c r="V158" s="36">
        <f>SUMIFS(СВЦЭМ!$E$39:$E$782,СВЦЭМ!$A$39:$A$782,$A158,СВЦЭМ!$B$39:$B$782,V$143)+'СЕТ СН'!$F$12</f>
        <v>426.67876644</v>
      </c>
      <c r="W158" s="36">
        <f>SUMIFS(СВЦЭМ!$E$39:$E$782,СВЦЭМ!$A$39:$A$782,$A158,СВЦЭМ!$B$39:$B$782,W$143)+'СЕТ СН'!$F$12</f>
        <v>426.71766287000003</v>
      </c>
      <c r="X158" s="36">
        <f>SUMIFS(СВЦЭМ!$E$39:$E$782,СВЦЭМ!$A$39:$A$782,$A158,СВЦЭМ!$B$39:$B$782,X$143)+'СЕТ СН'!$F$12</f>
        <v>443.03274725</v>
      </c>
      <c r="Y158" s="36">
        <f>SUMIFS(СВЦЭМ!$E$39:$E$782,СВЦЭМ!$A$39:$A$782,$A158,СВЦЭМ!$B$39:$B$782,Y$143)+'СЕТ СН'!$F$12</f>
        <v>451.48858761999998</v>
      </c>
    </row>
    <row r="159" spans="1:25" ht="15.75" x14ac:dyDescent="0.2">
      <c r="A159" s="35">
        <f t="shared" si="4"/>
        <v>44973</v>
      </c>
      <c r="B159" s="36">
        <f>SUMIFS(СВЦЭМ!$E$39:$E$782,СВЦЭМ!$A$39:$A$782,$A159,СВЦЭМ!$B$39:$B$782,B$143)+'СЕТ СН'!$F$12</f>
        <v>468.05759038999997</v>
      </c>
      <c r="C159" s="36">
        <f>SUMIFS(СВЦЭМ!$E$39:$E$782,СВЦЭМ!$A$39:$A$782,$A159,СВЦЭМ!$B$39:$B$782,C$143)+'СЕТ СН'!$F$12</f>
        <v>478.48334678999998</v>
      </c>
      <c r="D159" s="36">
        <f>SUMIFS(СВЦЭМ!$E$39:$E$782,СВЦЭМ!$A$39:$A$782,$A159,СВЦЭМ!$B$39:$B$782,D$143)+'СЕТ СН'!$F$12</f>
        <v>480.99815569999998</v>
      </c>
      <c r="E159" s="36">
        <f>SUMIFS(СВЦЭМ!$E$39:$E$782,СВЦЭМ!$A$39:$A$782,$A159,СВЦЭМ!$B$39:$B$782,E$143)+'СЕТ СН'!$F$12</f>
        <v>481.31571023999999</v>
      </c>
      <c r="F159" s="36">
        <f>SUMIFS(СВЦЭМ!$E$39:$E$782,СВЦЭМ!$A$39:$A$782,$A159,СВЦЭМ!$B$39:$B$782,F$143)+'СЕТ СН'!$F$12</f>
        <v>477.03242240999998</v>
      </c>
      <c r="G159" s="36">
        <f>SUMIFS(СВЦЭМ!$E$39:$E$782,СВЦЭМ!$A$39:$A$782,$A159,СВЦЭМ!$B$39:$B$782,G$143)+'СЕТ СН'!$F$12</f>
        <v>464.69239792000002</v>
      </c>
      <c r="H159" s="36">
        <f>SUMIFS(СВЦЭМ!$E$39:$E$782,СВЦЭМ!$A$39:$A$782,$A159,СВЦЭМ!$B$39:$B$782,H$143)+'СЕТ СН'!$F$12</f>
        <v>438.60576101999999</v>
      </c>
      <c r="I159" s="36">
        <f>SUMIFS(СВЦЭМ!$E$39:$E$782,СВЦЭМ!$A$39:$A$782,$A159,СВЦЭМ!$B$39:$B$782,I$143)+'СЕТ СН'!$F$12</f>
        <v>429.11647584000002</v>
      </c>
      <c r="J159" s="36">
        <f>SUMIFS(СВЦЭМ!$E$39:$E$782,СВЦЭМ!$A$39:$A$782,$A159,СВЦЭМ!$B$39:$B$782,J$143)+'СЕТ СН'!$F$12</f>
        <v>425.93710518</v>
      </c>
      <c r="K159" s="36">
        <f>SUMIFS(СВЦЭМ!$E$39:$E$782,СВЦЭМ!$A$39:$A$782,$A159,СВЦЭМ!$B$39:$B$782,K$143)+'СЕТ СН'!$F$12</f>
        <v>428.20134874000001</v>
      </c>
      <c r="L159" s="36">
        <f>SUMIFS(СВЦЭМ!$E$39:$E$782,СВЦЭМ!$A$39:$A$782,$A159,СВЦЭМ!$B$39:$B$782,L$143)+'СЕТ СН'!$F$12</f>
        <v>432.6887893</v>
      </c>
      <c r="M159" s="36">
        <f>SUMIFS(СВЦЭМ!$E$39:$E$782,СВЦЭМ!$A$39:$A$782,$A159,СВЦЭМ!$B$39:$B$782,M$143)+'СЕТ СН'!$F$12</f>
        <v>438.46274274000001</v>
      </c>
      <c r="N159" s="36">
        <f>SUMIFS(СВЦЭМ!$E$39:$E$782,СВЦЭМ!$A$39:$A$782,$A159,СВЦЭМ!$B$39:$B$782,N$143)+'СЕТ СН'!$F$12</f>
        <v>454.37855734999999</v>
      </c>
      <c r="O159" s="36">
        <f>SUMIFS(СВЦЭМ!$E$39:$E$782,СВЦЭМ!$A$39:$A$782,$A159,СВЦЭМ!$B$39:$B$782,O$143)+'СЕТ СН'!$F$12</f>
        <v>459.9728399</v>
      </c>
      <c r="P159" s="36">
        <f>SUMIFS(СВЦЭМ!$E$39:$E$782,СВЦЭМ!$A$39:$A$782,$A159,СВЦЭМ!$B$39:$B$782,P$143)+'СЕТ СН'!$F$12</f>
        <v>463.37248882</v>
      </c>
      <c r="Q159" s="36">
        <f>SUMIFS(СВЦЭМ!$E$39:$E$782,СВЦЭМ!$A$39:$A$782,$A159,СВЦЭМ!$B$39:$B$782,Q$143)+'СЕТ СН'!$F$12</f>
        <v>464.54534596000002</v>
      </c>
      <c r="R159" s="36">
        <f>SUMIFS(СВЦЭМ!$E$39:$E$782,СВЦЭМ!$A$39:$A$782,$A159,СВЦЭМ!$B$39:$B$782,R$143)+'СЕТ СН'!$F$12</f>
        <v>460.84592509999999</v>
      </c>
      <c r="S159" s="36">
        <f>SUMIFS(СВЦЭМ!$E$39:$E$782,СВЦЭМ!$A$39:$A$782,$A159,СВЦЭМ!$B$39:$B$782,S$143)+'СЕТ СН'!$F$12</f>
        <v>447.75279849999998</v>
      </c>
      <c r="T159" s="36">
        <f>SUMIFS(СВЦЭМ!$E$39:$E$782,СВЦЭМ!$A$39:$A$782,$A159,СВЦЭМ!$B$39:$B$782,T$143)+'СЕТ СН'!$F$12</f>
        <v>432.78163576999998</v>
      </c>
      <c r="U159" s="36">
        <f>SUMIFS(СВЦЭМ!$E$39:$E$782,СВЦЭМ!$A$39:$A$782,$A159,СВЦЭМ!$B$39:$B$782,U$143)+'СЕТ СН'!$F$12</f>
        <v>438.07234199999999</v>
      </c>
      <c r="V159" s="36">
        <f>SUMIFS(СВЦЭМ!$E$39:$E$782,СВЦЭМ!$A$39:$A$782,$A159,СВЦЭМ!$B$39:$B$782,V$143)+'СЕТ СН'!$F$12</f>
        <v>441.85879160000002</v>
      </c>
      <c r="W159" s="36">
        <f>SUMIFS(СВЦЭМ!$E$39:$E$782,СВЦЭМ!$A$39:$A$782,$A159,СВЦЭМ!$B$39:$B$782,W$143)+'СЕТ СН'!$F$12</f>
        <v>451.08478901000001</v>
      </c>
      <c r="X159" s="36">
        <f>SUMIFS(СВЦЭМ!$E$39:$E$782,СВЦЭМ!$A$39:$A$782,$A159,СВЦЭМ!$B$39:$B$782,X$143)+'СЕТ СН'!$F$12</f>
        <v>464.98100139000002</v>
      </c>
      <c r="Y159" s="36">
        <f>SUMIFS(СВЦЭМ!$E$39:$E$782,СВЦЭМ!$A$39:$A$782,$A159,СВЦЭМ!$B$39:$B$782,Y$143)+'СЕТ СН'!$F$12</f>
        <v>470.11790645999997</v>
      </c>
    </row>
    <row r="160" spans="1:25" ht="15.75" x14ac:dyDescent="0.2">
      <c r="A160" s="35">
        <f t="shared" si="4"/>
        <v>44974</v>
      </c>
      <c r="B160" s="36">
        <f>SUMIFS(СВЦЭМ!$E$39:$E$782,СВЦЭМ!$A$39:$A$782,$A160,СВЦЭМ!$B$39:$B$782,B$143)+'СЕТ СН'!$F$12</f>
        <v>506.63754729999999</v>
      </c>
      <c r="C160" s="36">
        <f>SUMIFS(СВЦЭМ!$E$39:$E$782,СВЦЭМ!$A$39:$A$782,$A160,СВЦЭМ!$B$39:$B$782,C$143)+'СЕТ СН'!$F$12</f>
        <v>517.43161275</v>
      </c>
      <c r="D160" s="36">
        <f>SUMIFS(СВЦЭМ!$E$39:$E$782,СВЦЭМ!$A$39:$A$782,$A160,СВЦЭМ!$B$39:$B$782,D$143)+'СЕТ СН'!$F$12</f>
        <v>519.83312694000006</v>
      </c>
      <c r="E160" s="36">
        <f>SUMIFS(СВЦЭМ!$E$39:$E$782,СВЦЭМ!$A$39:$A$782,$A160,СВЦЭМ!$B$39:$B$782,E$143)+'СЕТ СН'!$F$12</f>
        <v>519.26776891999998</v>
      </c>
      <c r="F160" s="36">
        <f>SUMIFS(СВЦЭМ!$E$39:$E$782,СВЦЭМ!$A$39:$A$782,$A160,СВЦЭМ!$B$39:$B$782,F$143)+'СЕТ СН'!$F$12</f>
        <v>509.06302212000003</v>
      </c>
      <c r="G160" s="36">
        <f>SUMIFS(СВЦЭМ!$E$39:$E$782,СВЦЭМ!$A$39:$A$782,$A160,СВЦЭМ!$B$39:$B$782,G$143)+'СЕТ СН'!$F$12</f>
        <v>495.54367158999997</v>
      </c>
      <c r="H160" s="36">
        <f>SUMIFS(СВЦЭМ!$E$39:$E$782,СВЦЭМ!$A$39:$A$782,$A160,СВЦЭМ!$B$39:$B$782,H$143)+'СЕТ СН'!$F$12</f>
        <v>475.9169235</v>
      </c>
      <c r="I160" s="36">
        <f>SUMIFS(СВЦЭМ!$E$39:$E$782,СВЦЭМ!$A$39:$A$782,$A160,СВЦЭМ!$B$39:$B$782,I$143)+'СЕТ СН'!$F$12</f>
        <v>468.97152448000003</v>
      </c>
      <c r="J160" s="36">
        <f>SUMIFS(СВЦЭМ!$E$39:$E$782,СВЦЭМ!$A$39:$A$782,$A160,СВЦЭМ!$B$39:$B$782,J$143)+'СЕТ СН'!$F$12</f>
        <v>460.42013019000001</v>
      </c>
      <c r="K160" s="36">
        <f>SUMIFS(СВЦЭМ!$E$39:$E$782,СВЦЭМ!$A$39:$A$782,$A160,СВЦЭМ!$B$39:$B$782,K$143)+'СЕТ СН'!$F$12</f>
        <v>458.06594137000002</v>
      </c>
      <c r="L160" s="36">
        <f>SUMIFS(СВЦЭМ!$E$39:$E$782,СВЦЭМ!$A$39:$A$782,$A160,СВЦЭМ!$B$39:$B$782,L$143)+'СЕТ СН'!$F$12</f>
        <v>458.00993817</v>
      </c>
      <c r="M160" s="36">
        <f>SUMIFS(СВЦЭМ!$E$39:$E$782,СВЦЭМ!$A$39:$A$782,$A160,СВЦЭМ!$B$39:$B$782,M$143)+'СЕТ СН'!$F$12</f>
        <v>459.79734271000001</v>
      </c>
      <c r="N160" s="36">
        <f>SUMIFS(СВЦЭМ!$E$39:$E$782,СВЦЭМ!$A$39:$A$782,$A160,СВЦЭМ!$B$39:$B$782,N$143)+'СЕТ СН'!$F$12</f>
        <v>467.53622192</v>
      </c>
      <c r="O160" s="36">
        <f>SUMIFS(СВЦЭМ!$E$39:$E$782,СВЦЭМ!$A$39:$A$782,$A160,СВЦЭМ!$B$39:$B$782,O$143)+'СЕТ СН'!$F$12</f>
        <v>474.07124956000001</v>
      </c>
      <c r="P160" s="36">
        <f>SUMIFS(СВЦЭМ!$E$39:$E$782,СВЦЭМ!$A$39:$A$782,$A160,СВЦЭМ!$B$39:$B$782,P$143)+'СЕТ СН'!$F$12</f>
        <v>479.81430096999998</v>
      </c>
      <c r="Q160" s="36">
        <f>SUMIFS(СВЦЭМ!$E$39:$E$782,СВЦЭМ!$A$39:$A$782,$A160,СВЦЭМ!$B$39:$B$782,Q$143)+'СЕТ СН'!$F$12</f>
        <v>476.92292248000001</v>
      </c>
      <c r="R160" s="36">
        <f>SUMIFS(СВЦЭМ!$E$39:$E$782,СВЦЭМ!$A$39:$A$782,$A160,СВЦЭМ!$B$39:$B$782,R$143)+'СЕТ СН'!$F$12</f>
        <v>470.79645072</v>
      </c>
      <c r="S160" s="36">
        <f>SUMIFS(СВЦЭМ!$E$39:$E$782,СВЦЭМ!$A$39:$A$782,$A160,СВЦЭМ!$B$39:$B$782,S$143)+'СЕТ СН'!$F$12</f>
        <v>458.42499605</v>
      </c>
      <c r="T160" s="36">
        <f>SUMIFS(СВЦЭМ!$E$39:$E$782,СВЦЭМ!$A$39:$A$782,$A160,СВЦЭМ!$B$39:$B$782,T$143)+'СЕТ СН'!$F$12</f>
        <v>450.9077332</v>
      </c>
      <c r="U160" s="36">
        <f>SUMIFS(СВЦЭМ!$E$39:$E$782,СВЦЭМ!$A$39:$A$782,$A160,СВЦЭМ!$B$39:$B$782,U$143)+'СЕТ СН'!$F$12</f>
        <v>458.50483423999998</v>
      </c>
      <c r="V160" s="36">
        <f>SUMIFS(СВЦЭМ!$E$39:$E$782,СВЦЭМ!$A$39:$A$782,$A160,СВЦЭМ!$B$39:$B$782,V$143)+'СЕТ СН'!$F$12</f>
        <v>464.90440769000003</v>
      </c>
      <c r="W160" s="36">
        <f>SUMIFS(СВЦЭМ!$E$39:$E$782,СВЦЭМ!$A$39:$A$782,$A160,СВЦЭМ!$B$39:$B$782,W$143)+'СЕТ СН'!$F$12</f>
        <v>477.80904774999999</v>
      </c>
      <c r="X160" s="36">
        <f>SUMIFS(СВЦЭМ!$E$39:$E$782,СВЦЭМ!$A$39:$A$782,$A160,СВЦЭМ!$B$39:$B$782,X$143)+'СЕТ СН'!$F$12</f>
        <v>482.70114421</v>
      </c>
      <c r="Y160" s="36">
        <f>SUMIFS(СВЦЭМ!$E$39:$E$782,СВЦЭМ!$A$39:$A$782,$A160,СВЦЭМ!$B$39:$B$782,Y$143)+'СЕТ СН'!$F$12</f>
        <v>487.98849958</v>
      </c>
    </row>
    <row r="161" spans="1:27" ht="15.75" x14ac:dyDescent="0.2">
      <c r="A161" s="35">
        <f t="shared" si="4"/>
        <v>44975</v>
      </c>
      <c r="B161" s="36">
        <f>SUMIFS(СВЦЭМ!$E$39:$E$782,СВЦЭМ!$A$39:$A$782,$A161,СВЦЭМ!$B$39:$B$782,B$143)+'СЕТ СН'!$F$12</f>
        <v>469.37050697000001</v>
      </c>
      <c r="C161" s="36">
        <f>SUMIFS(СВЦЭМ!$E$39:$E$782,СВЦЭМ!$A$39:$A$782,$A161,СВЦЭМ!$B$39:$B$782,C$143)+'СЕТ СН'!$F$12</f>
        <v>482.98948310999998</v>
      </c>
      <c r="D161" s="36">
        <f>SUMIFS(СВЦЭМ!$E$39:$E$782,СВЦЭМ!$A$39:$A$782,$A161,СВЦЭМ!$B$39:$B$782,D$143)+'СЕТ СН'!$F$12</f>
        <v>485.32109722000001</v>
      </c>
      <c r="E161" s="36">
        <f>SUMIFS(СВЦЭМ!$E$39:$E$782,СВЦЭМ!$A$39:$A$782,$A161,СВЦЭМ!$B$39:$B$782,E$143)+'СЕТ СН'!$F$12</f>
        <v>486.87345281</v>
      </c>
      <c r="F161" s="36">
        <f>SUMIFS(СВЦЭМ!$E$39:$E$782,СВЦЭМ!$A$39:$A$782,$A161,СВЦЭМ!$B$39:$B$782,F$143)+'СЕТ СН'!$F$12</f>
        <v>481.37970354999999</v>
      </c>
      <c r="G161" s="36">
        <f>SUMIFS(СВЦЭМ!$E$39:$E$782,СВЦЭМ!$A$39:$A$782,$A161,СВЦЭМ!$B$39:$B$782,G$143)+'СЕТ СН'!$F$12</f>
        <v>477.70619323</v>
      </c>
      <c r="H161" s="36">
        <f>SUMIFS(СВЦЭМ!$E$39:$E$782,СВЦЭМ!$A$39:$A$782,$A161,СВЦЭМ!$B$39:$B$782,H$143)+'СЕТ СН'!$F$12</f>
        <v>476.25206170000001</v>
      </c>
      <c r="I161" s="36">
        <f>SUMIFS(СВЦЭМ!$E$39:$E$782,СВЦЭМ!$A$39:$A$782,$A161,СВЦЭМ!$B$39:$B$782,I$143)+'СЕТ СН'!$F$12</f>
        <v>477.15502100999998</v>
      </c>
      <c r="J161" s="36">
        <f>SUMIFS(СВЦЭМ!$E$39:$E$782,СВЦЭМ!$A$39:$A$782,$A161,СВЦЭМ!$B$39:$B$782,J$143)+'СЕТ СН'!$F$12</f>
        <v>475.18064391000001</v>
      </c>
      <c r="K161" s="36">
        <f>SUMIFS(СВЦЭМ!$E$39:$E$782,СВЦЭМ!$A$39:$A$782,$A161,СВЦЭМ!$B$39:$B$782,K$143)+'СЕТ СН'!$F$12</f>
        <v>451.53958786999999</v>
      </c>
      <c r="L161" s="36">
        <f>SUMIFS(СВЦЭМ!$E$39:$E$782,СВЦЭМ!$A$39:$A$782,$A161,СВЦЭМ!$B$39:$B$782,L$143)+'СЕТ СН'!$F$12</f>
        <v>447.43598487999998</v>
      </c>
      <c r="M161" s="36">
        <f>SUMIFS(СВЦЭМ!$E$39:$E$782,СВЦЭМ!$A$39:$A$782,$A161,СВЦЭМ!$B$39:$B$782,M$143)+'СЕТ СН'!$F$12</f>
        <v>451.02984287999999</v>
      </c>
      <c r="N161" s="36">
        <f>SUMIFS(СВЦЭМ!$E$39:$E$782,СВЦЭМ!$A$39:$A$782,$A161,СВЦЭМ!$B$39:$B$782,N$143)+'СЕТ СН'!$F$12</f>
        <v>459.01600130999998</v>
      </c>
      <c r="O161" s="36">
        <f>SUMIFS(СВЦЭМ!$E$39:$E$782,СВЦЭМ!$A$39:$A$782,$A161,СВЦЭМ!$B$39:$B$782,O$143)+'СЕТ СН'!$F$12</f>
        <v>463.06592129000001</v>
      </c>
      <c r="P161" s="36">
        <f>SUMIFS(СВЦЭМ!$E$39:$E$782,СВЦЭМ!$A$39:$A$782,$A161,СВЦЭМ!$B$39:$B$782,P$143)+'СЕТ СН'!$F$12</f>
        <v>464.22361805999998</v>
      </c>
      <c r="Q161" s="36">
        <f>SUMIFS(СВЦЭМ!$E$39:$E$782,СВЦЭМ!$A$39:$A$782,$A161,СВЦЭМ!$B$39:$B$782,Q$143)+'СЕТ СН'!$F$12</f>
        <v>464.34567949000001</v>
      </c>
      <c r="R161" s="36">
        <f>SUMIFS(СВЦЭМ!$E$39:$E$782,СВЦЭМ!$A$39:$A$782,$A161,СВЦЭМ!$B$39:$B$782,R$143)+'СЕТ СН'!$F$12</f>
        <v>465.02291573999997</v>
      </c>
      <c r="S161" s="36">
        <f>SUMIFS(СВЦЭМ!$E$39:$E$782,СВЦЭМ!$A$39:$A$782,$A161,СВЦЭМ!$B$39:$B$782,S$143)+'СЕТ СН'!$F$12</f>
        <v>464.81259713999998</v>
      </c>
      <c r="T161" s="36">
        <f>SUMIFS(СВЦЭМ!$E$39:$E$782,СВЦЭМ!$A$39:$A$782,$A161,СВЦЭМ!$B$39:$B$782,T$143)+'СЕТ СН'!$F$12</f>
        <v>457.53095824000002</v>
      </c>
      <c r="U161" s="36">
        <f>SUMIFS(СВЦЭМ!$E$39:$E$782,СВЦЭМ!$A$39:$A$782,$A161,СВЦЭМ!$B$39:$B$782,U$143)+'СЕТ СН'!$F$12</f>
        <v>456.45130081000002</v>
      </c>
      <c r="V161" s="36">
        <f>SUMIFS(СВЦЭМ!$E$39:$E$782,СВЦЭМ!$A$39:$A$782,$A161,СВЦЭМ!$B$39:$B$782,V$143)+'СЕТ СН'!$F$12</f>
        <v>455.02838829000001</v>
      </c>
      <c r="W161" s="36">
        <f>SUMIFS(СВЦЭМ!$E$39:$E$782,СВЦЭМ!$A$39:$A$782,$A161,СВЦЭМ!$B$39:$B$782,W$143)+'СЕТ СН'!$F$12</f>
        <v>464.29522919999999</v>
      </c>
      <c r="X161" s="36">
        <f>SUMIFS(СВЦЭМ!$E$39:$E$782,СВЦЭМ!$A$39:$A$782,$A161,СВЦЭМ!$B$39:$B$782,X$143)+'СЕТ СН'!$F$12</f>
        <v>465.28858905999999</v>
      </c>
      <c r="Y161" s="36">
        <f>SUMIFS(СВЦЭМ!$E$39:$E$782,СВЦЭМ!$A$39:$A$782,$A161,СВЦЭМ!$B$39:$B$782,Y$143)+'СЕТ СН'!$F$12</f>
        <v>477.36977737000001</v>
      </c>
    </row>
    <row r="162" spans="1:27" ht="15.75" x14ac:dyDescent="0.2">
      <c r="A162" s="35">
        <f t="shared" si="4"/>
        <v>44976</v>
      </c>
      <c r="B162" s="36">
        <f>SUMIFS(СВЦЭМ!$E$39:$E$782,СВЦЭМ!$A$39:$A$782,$A162,СВЦЭМ!$B$39:$B$782,B$143)+'СЕТ СН'!$F$12</f>
        <v>493.26518563000002</v>
      </c>
      <c r="C162" s="36">
        <f>SUMIFS(СВЦЭМ!$E$39:$E$782,СВЦЭМ!$A$39:$A$782,$A162,СВЦЭМ!$B$39:$B$782,C$143)+'СЕТ СН'!$F$12</f>
        <v>501.23966924000001</v>
      </c>
      <c r="D162" s="36">
        <f>SUMIFS(СВЦЭМ!$E$39:$E$782,СВЦЭМ!$A$39:$A$782,$A162,СВЦЭМ!$B$39:$B$782,D$143)+'СЕТ СН'!$F$12</f>
        <v>499.99417755000002</v>
      </c>
      <c r="E162" s="36">
        <f>SUMIFS(СВЦЭМ!$E$39:$E$782,СВЦЭМ!$A$39:$A$782,$A162,СВЦЭМ!$B$39:$B$782,E$143)+'СЕТ СН'!$F$12</f>
        <v>500.93803946999998</v>
      </c>
      <c r="F162" s="36">
        <f>SUMIFS(СВЦЭМ!$E$39:$E$782,СВЦЭМ!$A$39:$A$782,$A162,СВЦЭМ!$B$39:$B$782,F$143)+'СЕТ СН'!$F$12</f>
        <v>504.02193695</v>
      </c>
      <c r="G162" s="36">
        <f>SUMIFS(СВЦЭМ!$E$39:$E$782,СВЦЭМ!$A$39:$A$782,$A162,СВЦЭМ!$B$39:$B$782,G$143)+'СЕТ СН'!$F$12</f>
        <v>500.60653797999998</v>
      </c>
      <c r="H162" s="36">
        <f>SUMIFS(СВЦЭМ!$E$39:$E$782,СВЦЭМ!$A$39:$A$782,$A162,СВЦЭМ!$B$39:$B$782,H$143)+'СЕТ СН'!$F$12</f>
        <v>498.73198421000001</v>
      </c>
      <c r="I162" s="36">
        <f>SUMIFS(СВЦЭМ!$E$39:$E$782,СВЦЭМ!$A$39:$A$782,$A162,СВЦЭМ!$B$39:$B$782,I$143)+'СЕТ СН'!$F$12</f>
        <v>501.81361922000002</v>
      </c>
      <c r="J162" s="36">
        <f>SUMIFS(СВЦЭМ!$E$39:$E$782,СВЦЭМ!$A$39:$A$782,$A162,СВЦЭМ!$B$39:$B$782,J$143)+'СЕТ СН'!$F$12</f>
        <v>486.11420539</v>
      </c>
      <c r="K162" s="36">
        <f>SUMIFS(СВЦЭМ!$E$39:$E$782,СВЦЭМ!$A$39:$A$782,$A162,СВЦЭМ!$B$39:$B$782,K$143)+'СЕТ СН'!$F$12</f>
        <v>477.63718025999998</v>
      </c>
      <c r="L162" s="36">
        <f>SUMIFS(СВЦЭМ!$E$39:$E$782,СВЦЭМ!$A$39:$A$782,$A162,СВЦЭМ!$B$39:$B$782,L$143)+'СЕТ СН'!$F$12</f>
        <v>469.01555596999998</v>
      </c>
      <c r="M162" s="36">
        <f>SUMIFS(СВЦЭМ!$E$39:$E$782,СВЦЭМ!$A$39:$A$782,$A162,СВЦЭМ!$B$39:$B$782,M$143)+'СЕТ СН'!$F$12</f>
        <v>469.96764661999998</v>
      </c>
      <c r="N162" s="36">
        <f>SUMIFS(СВЦЭМ!$E$39:$E$782,СВЦЭМ!$A$39:$A$782,$A162,СВЦЭМ!$B$39:$B$782,N$143)+'СЕТ СН'!$F$12</f>
        <v>474.29715981999999</v>
      </c>
      <c r="O162" s="36">
        <f>SUMIFS(СВЦЭМ!$E$39:$E$782,СВЦЭМ!$A$39:$A$782,$A162,СВЦЭМ!$B$39:$B$782,O$143)+'СЕТ СН'!$F$12</f>
        <v>462.11568794999999</v>
      </c>
      <c r="P162" s="36">
        <f>SUMIFS(СВЦЭМ!$E$39:$E$782,СВЦЭМ!$A$39:$A$782,$A162,СВЦЭМ!$B$39:$B$782,P$143)+'СЕТ СН'!$F$12</f>
        <v>491.56610875000001</v>
      </c>
      <c r="Q162" s="36">
        <f>SUMIFS(СВЦЭМ!$E$39:$E$782,СВЦЭМ!$A$39:$A$782,$A162,СВЦЭМ!$B$39:$B$782,Q$143)+'СЕТ СН'!$F$12</f>
        <v>495.12343762</v>
      </c>
      <c r="R162" s="36">
        <f>SUMIFS(СВЦЭМ!$E$39:$E$782,СВЦЭМ!$A$39:$A$782,$A162,СВЦЭМ!$B$39:$B$782,R$143)+'СЕТ СН'!$F$12</f>
        <v>496.03834302000001</v>
      </c>
      <c r="S162" s="36">
        <f>SUMIFS(СВЦЭМ!$E$39:$E$782,СВЦЭМ!$A$39:$A$782,$A162,СВЦЭМ!$B$39:$B$782,S$143)+'СЕТ СН'!$F$12</f>
        <v>489.81364530000002</v>
      </c>
      <c r="T162" s="36">
        <f>SUMIFS(СВЦЭМ!$E$39:$E$782,СВЦЭМ!$A$39:$A$782,$A162,СВЦЭМ!$B$39:$B$782,T$143)+'СЕТ СН'!$F$12</f>
        <v>476.04541988</v>
      </c>
      <c r="U162" s="36">
        <f>SUMIFS(СВЦЭМ!$E$39:$E$782,СВЦЭМ!$A$39:$A$782,$A162,СВЦЭМ!$B$39:$B$782,U$143)+'СЕТ СН'!$F$12</f>
        <v>463.52679755999998</v>
      </c>
      <c r="V162" s="36">
        <f>SUMIFS(СВЦЭМ!$E$39:$E$782,СВЦЭМ!$A$39:$A$782,$A162,СВЦЭМ!$B$39:$B$782,V$143)+'СЕТ СН'!$F$12</f>
        <v>449.45782980000001</v>
      </c>
      <c r="W162" s="36">
        <f>SUMIFS(СВЦЭМ!$E$39:$E$782,СВЦЭМ!$A$39:$A$782,$A162,СВЦЭМ!$B$39:$B$782,W$143)+'СЕТ СН'!$F$12</f>
        <v>471.96983232999997</v>
      </c>
      <c r="X162" s="36">
        <f>SUMIFS(СВЦЭМ!$E$39:$E$782,СВЦЭМ!$A$39:$A$782,$A162,СВЦЭМ!$B$39:$B$782,X$143)+'СЕТ СН'!$F$12</f>
        <v>482.88080923000001</v>
      </c>
      <c r="Y162" s="36">
        <f>SUMIFS(СВЦЭМ!$E$39:$E$782,СВЦЭМ!$A$39:$A$782,$A162,СВЦЭМ!$B$39:$B$782,Y$143)+'СЕТ СН'!$F$12</f>
        <v>487.12171726999998</v>
      </c>
    </row>
    <row r="163" spans="1:27" ht="15.75" x14ac:dyDescent="0.2">
      <c r="A163" s="35">
        <f t="shared" si="4"/>
        <v>44977</v>
      </c>
      <c r="B163" s="36">
        <f>SUMIFS(СВЦЭМ!$E$39:$E$782,СВЦЭМ!$A$39:$A$782,$A163,СВЦЭМ!$B$39:$B$782,B$143)+'СЕТ СН'!$F$12</f>
        <v>503.04274744000003</v>
      </c>
      <c r="C163" s="36">
        <f>SUMIFS(СВЦЭМ!$E$39:$E$782,СВЦЭМ!$A$39:$A$782,$A163,СВЦЭМ!$B$39:$B$782,C$143)+'СЕТ СН'!$F$12</f>
        <v>497.23299687999997</v>
      </c>
      <c r="D163" s="36">
        <f>SUMIFS(СВЦЭМ!$E$39:$E$782,СВЦЭМ!$A$39:$A$782,$A163,СВЦЭМ!$B$39:$B$782,D$143)+'СЕТ СН'!$F$12</f>
        <v>499.68647971000001</v>
      </c>
      <c r="E163" s="36">
        <f>SUMIFS(СВЦЭМ!$E$39:$E$782,СВЦЭМ!$A$39:$A$782,$A163,СВЦЭМ!$B$39:$B$782,E$143)+'СЕТ СН'!$F$12</f>
        <v>501.17537463999997</v>
      </c>
      <c r="F163" s="36">
        <f>SUMIFS(СВЦЭМ!$E$39:$E$782,СВЦЭМ!$A$39:$A$782,$A163,СВЦЭМ!$B$39:$B$782,F$143)+'СЕТ СН'!$F$12</f>
        <v>494.28222613999998</v>
      </c>
      <c r="G163" s="36">
        <f>SUMIFS(СВЦЭМ!$E$39:$E$782,СВЦЭМ!$A$39:$A$782,$A163,СВЦЭМ!$B$39:$B$782,G$143)+'СЕТ СН'!$F$12</f>
        <v>491.55026980000002</v>
      </c>
      <c r="H163" s="36">
        <f>SUMIFS(СВЦЭМ!$E$39:$E$782,СВЦЭМ!$A$39:$A$782,$A163,СВЦЭМ!$B$39:$B$782,H$143)+'СЕТ СН'!$F$12</f>
        <v>481.43988531000002</v>
      </c>
      <c r="I163" s="36">
        <f>SUMIFS(СВЦЭМ!$E$39:$E$782,СВЦЭМ!$A$39:$A$782,$A163,СВЦЭМ!$B$39:$B$782,I$143)+'СЕТ СН'!$F$12</f>
        <v>466.26201493000002</v>
      </c>
      <c r="J163" s="36">
        <f>SUMIFS(СВЦЭМ!$E$39:$E$782,СВЦЭМ!$A$39:$A$782,$A163,СВЦЭМ!$B$39:$B$782,J$143)+'СЕТ СН'!$F$12</f>
        <v>456.74633549999999</v>
      </c>
      <c r="K163" s="36">
        <f>SUMIFS(СВЦЭМ!$E$39:$E$782,СВЦЭМ!$A$39:$A$782,$A163,СВЦЭМ!$B$39:$B$782,K$143)+'СЕТ СН'!$F$12</f>
        <v>445.52668961000001</v>
      </c>
      <c r="L163" s="36">
        <f>SUMIFS(СВЦЭМ!$E$39:$E$782,СВЦЭМ!$A$39:$A$782,$A163,СВЦЭМ!$B$39:$B$782,L$143)+'СЕТ СН'!$F$12</f>
        <v>440.07580610000002</v>
      </c>
      <c r="M163" s="36">
        <f>SUMIFS(СВЦЭМ!$E$39:$E$782,СВЦЭМ!$A$39:$A$782,$A163,СВЦЭМ!$B$39:$B$782,M$143)+'СЕТ СН'!$F$12</f>
        <v>446.06811185999999</v>
      </c>
      <c r="N163" s="36">
        <f>SUMIFS(СВЦЭМ!$E$39:$E$782,СВЦЭМ!$A$39:$A$782,$A163,СВЦЭМ!$B$39:$B$782,N$143)+'СЕТ СН'!$F$12</f>
        <v>451.70955550999997</v>
      </c>
      <c r="O163" s="36">
        <f>SUMIFS(СВЦЭМ!$E$39:$E$782,СВЦЭМ!$A$39:$A$782,$A163,СВЦЭМ!$B$39:$B$782,O$143)+'СЕТ СН'!$F$12</f>
        <v>455.39692758000001</v>
      </c>
      <c r="P163" s="36">
        <f>SUMIFS(СВЦЭМ!$E$39:$E$782,СВЦЭМ!$A$39:$A$782,$A163,СВЦЭМ!$B$39:$B$782,P$143)+'СЕТ СН'!$F$12</f>
        <v>456.60411483000001</v>
      </c>
      <c r="Q163" s="36">
        <f>SUMIFS(СВЦЭМ!$E$39:$E$782,СВЦЭМ!$A$39:$A$782,$A163,СВЦЭМ!$B$39:$B$782,Q$143)+'СЕТ СН'!$F$12</f>
        <v>454.50453807999997</v>
      </c>
      <c r="R163" s="36">
        <f>SUMIFS(СВЦЭМ!$E$39:$E$782,СВЦЭМ!$A$39:$A$782,$A163,СВЦЭМ!$B$39:$B$782,R$143)+'СЕТ СН'!$F$12</f>
        <v>465.67827698000002</v>
      </c>
      <c r="S163" s="36">
        <f>SUMIFS(СВЦЭМ!$E$39:$E$782,СВЦЭМ!$A$39:$A$782,$A163,СВЦЭМ!$B$39:$B$782,S$143)+'СЕТ СН'!$F$12</f>
        <v>469.40716601999998</v>
      </c>
      <c r="T163" s="36">
        <f>SUMIFS(СВЦЭМ!$E$39:$E$782,СВЦЭМ!$A$39:$A$782,$A163,СВЦЭМ!$B$39:$B$782,T$143)+'СЕТ СН'!$F$12</f>
        <v>460.62811038000001</v>
      </c>
      <c r="U163" s="36">
        <f>SUMIFS(СВЦЭМ!$E$39:$E$782,СВЦЭМ!$A$39:$A$782,$A163,СВЦЭМ!$B$39:$B$782,U$143)+'СЕТ СН'!$F$12</f>
        <v>452.17907749</v>
      </c>
      <c r="V163" s="36">
        <f>SUMIFS(СВЦЭМ!$E$39:$E$782,СВЦЭМ!$A$39:$A$782,$A163,СВЦЭМ!$B$39:$B$782,V$143)+'СЕТ СН'!$F$12</f>
        <v>457.00384987000001</v>
      </c>
      <c r="W163" s="36">
        <f>SUMIFS(СВЦЭМ!$E$39:$E$782,СВЦЭМ!$A$39:$A$782,$A163,СВЦЭМ!$B$39:$B$782,W$143)+'СЕТ СН'!$F$12</f>
        <v>460.39370138999999</v>
      </c>
      <c r="X163" s="36">
        <f>SUMIFS(СВЦЭМ!$E$39:$E$782,СВЦЭМ!$A$39:$A$782,$A163,СВЦЭМ!$B$39:$B$782,X$143)+'СЕТ СН'!$F$12</f>
        <v>470.98986445000003</v>
      </c>
      <c r="Y163" s="36">
        <f>SUMIFS(СВЦЭМ!$E$39:$E$782,СВЦЭМ!$A$39:$A$782,$A163,СВЦЭМ!$B$39:$B$782,Y$143)+'СЕТ СН'!$F$12</f>
        <v>477.94458659999998</v>
      </c>
    </row>
    <row r="164" spans="1:27" ht="15.75" x14ac:dyDescent="0.2">
      <c r="A164" s="35">
        <f t="shared" si="4"/>
        <v>44978</v>
      </c>
      <c r="B164" s="36">
        <f>SUMIFS(СВЦЭМ!$E$39:$E$782,СВЦЭМ!$A$39:$A$782,$A164,СВЦЭМ!$B$39:$B$782,B$143)+'СЕТ СН'!$F$12</f>
        <v>488.12791700999998</v>
      </c>
      <c r="C164" s="36">
        <f>SUMIFS(СВЦЭМ!$E$39:$E$782,СВЦЭМ!$A$39:$A$782,$A164,СВЦЭМ!$B$39:$B$782,C$143)+'СЕТ СН'!$F$12</f>
        <v>497.30332241999997</v>
      </c>
      <c r="D164" s="36">
        <f>SUMIFS(СВЦЭМ!$E$39:$E$782,СВЦЭМ!$A$39:$A$782,$A164,СВЦЭМ!$B$39:$B$782,D$143)+'СЕТ СН'!$F$12</f>
        <v>499.43416558000001</v>
      </c>
      <c r="E164" s="36">
        <f>SUMIFS(СВЦЭМ!$E$39:$E$782,СВЦЭМ!$A$39:$A$782,$A164,СВЦЭМ!$B$39:$B$782,E$143)+'СЕТ СН'!$F$12</f>
        <v>499.37977954000002</v>
      </c>
      <c r="F164" s="36">
        <f>SUMIFS(СВЦЭМ!$E$39:$E$782,СВЦЭМ!$A$39:$A$782,$A164,СВЦЭМ!$B$39:$B$782,F$143)+'СЕТ СН'!$F$12</f>
        <v>494.19290612999998</v>
      </c>
      <c r="G164" s="36">
        <f>SUMIFS(СВЦЭМ!$E$39:$E$782,СВЦЭМ!$A$39:$A$782,$A164,СВЦЭМ!$B$39:$B$782,G$143)+'СЕТ СН'!$F$12</f>
        <v>473.14039506</v>
      </c>
      <c r="H164" s="36">
        <f>SUMIFS(СВЦЭМ!$E$39:$E$782,СВЦЭМ!$A$39:$A$782,$A164,СВЦЭМ!$B$39:$B$782,H$143)+'СЕТ СН'!$F$12</f>
        <v>459.54128312</v>
      </c>
      <c r="I164" s="36">
        <f>SUMIFS(СВЦЭМ!$E$39:$E$782,СВЦЭМ!$A$39:$A$782,$A164,СВЦЭМ!$B$39:$B$782,I$143)+'СЕТ СН'!$F$12</f>
        <v>451.48980545000001</v>
      </c>
      <c r="J164" s="36">
        <f>SUMIFS(СВЦЭМ!$E$39:$E$782,СВЦЭМ!$A$39:$A$782,$A164,СВЦЭМ!$B$39:$B$782,J$143)+'СЕТ СН'!$F$12</f>
        <v>442.45610032000002</v>
      </c>
      <c r="K164" s="36">
        <f>SUMIFS(СВЦЭМ!$E$39:$E$782,СВЦЭМ!$A$39:$A$782,$A164,СВЦЭМ!$B$39:$B$782,K$143)+'СЕТ СН'!$F$12</f>
        <v>438.49256774999998</v>
      </c>
      <c r="L164" s="36">
        <f>SUMIFS(СВЦЭМ!$E$39:$E$782,СВЦЭМ!$A$39:$A$782,$A164,СВЦЭМ!$B$39:$B$782,L$143)+'СЕТ СН'!$F$12</f>
        <v>442.69878789000001</v>
      </c>
      <c r="M164" s="36">
        <f>SUMIFS(СВЦЭМ!$E$39:$E$782,СВЦЭМ!$A$39:$A$782,$A164,СВЦЭМ!$B$39:$B$782,M$143)+'СЕТ СН'!$F$12</f>
        <v>453.15539703000002</v>
      </c>
      <c r="N164" s="36">
        <f>SUMIFS(СВЦЭМ!$E$39:$E$782,СВЦЭМ!$A$39:$A$782,$A164,СВЦЭМ!$B$39:$B$782,N$143)+'СЕТ СН'!$F$12</f>
        <v>460.7648532</v>
      </c>
      <c r="O164" s="36">
        <f>SUMIFS(СВЦЭМ!$E$39:$E$782,СВЦЭМ!$A$39:$A$782,$A164,СВЦЭМ!$B$39:$B$782,O$143)+'СЕТ СН'!$F$12</f>
        <v>468.04871251999998</v>
      </c>
      <c r="P164" s="36">
        <f>SUMIFS(СВЦЭМ!$E$39:$E$782,СВЦЭМ!$A$39:$A$782,$A164,СВЦЭМ!$B$39:$B$782,P$143)+'СЕТ СН'!$F$12</f>
        <v>471.13735004</v>
      </c>
      <c r="Q164" s="36">
        <f>SUMIFS(СВЦЭМ!$E$39:$E$782,СВЦЭМ!$A$39:$A$782,$A164,СВЦЭМ!$B$39:$B$782,Q$143)+'СЕТ СН'!$F$12</f>
        <v>466.18165207999999</v>
      </c>
      <c r="R164" s="36">
        <f>SUMIFS(СВЦЭМ!$E$39:$E$782,СВЦЭМ!$A$39:$A$782,$A164,СВЦЭМ!$B$39:$B$782,R$143)+'СЕТ СН'!$F$12</f>
        <v>457.03784007000002</v>
      </c>
      <c r="S164" s="36">
        <f>SUMIFS(СВЦЭМ!$E$39:$E$782,СВЦЭМ!$A$39:$A$782,$A164,СВЦЭМ!$B$39:$B$782,S$143)+'СЕТ СН'!$F$12</f>
        <v>446.20485559000002</v>
      </c>
      <c r="T164" s="36">
        <f>SUMIFS(СВЦЭМ!$E$39:$E$782,СВЦЭМ!$A$39:$A$782,$A164,СВЦЭМ!$B$39:$B$782,T$143)+'СЕТ СН'!$F$12</f>
        <v>439.59373369000002</v>
      </c>
      <c r="U164" s="36">
        <f>SUMIFS(СВЦЭМ!$E$39:$E$782,СВЦЭМ!$A$39:$A$782,$A164,СВЦЭМ!$B$39:$B$782,U$143)+'СЕТ СН'!$F$12</f>
        <v>443.35227078999998</v>
      </c>
      <c r="V164" s="36">
        <f>SUMIFS(СВЦЭМ!$E$39:$E$782,СВЦЭМ!$A$39:$A$782,$A164,СВЦЭМ!$B$39:$B$782,V$143)+'СЕТ СН'!$F$12</f>
        <v>442.69354185999998</v>
      </c>
      <c r="W164" s="36">
        <f>SUMIFS(СВЦЭМ!$E$39:$E$782,СВЦЭМ!$A$39:$A$782,$A164,СВЦЭМ!$B$39:$B$782,W$143)+'СЕТ СН'!$F$12</f>
        <v>451.39131651000002</v>
      </c>
      <c r="X164" s="36">
        <f>SUMIFS(СВЦЭМ!$E$39:$E$782,СВЦЭМ!$A$39:$A$782,$A164,СВЦЭМ!$B$39:$B$782,X$143)+'СЕТ СН'!$F$12</f>
        <v>459.18631525000001</v>
      </c>
      <c r="Y164" s="36">
        <f>SUMIFS(СВЦЭМ!$E$39:$E$782,СВЦЭМ!$A$39:$A$782,$A164,СВЦЭМ!$B$39:$B$782,Y$143)+'СЕТ СН'!$F$12</f>
        <v>476.12157815</v>
      </c>
    </row>
    <row r="165" spans="1:27" ht="15.75" x14ac:dyDescent="0.2">
      <c r="A165" s="35">
        <f t="shared" si="4"/>
        <v>44979</v>
      </c>
      <c r="B165" s="36">
        <f>SUMIFS(СВЦЭМ!$E$39:$E$782,СВЦЭМ!$A$39:$A$782,$A165,СВЦЭМ!$B$39:$B$782,B$143)+'СЕТ СН'!$F$12</f>
        <v>492.55772738000002</v>
      </c>
      <c r="C165" s="36">
        <f>SUMIFS(СВЦЭМ!$E$39:$E$782,СВЦЭМ!$A$39:$A$782,$A165,СВЦЭМ!$B$39:$B$782,C$143)+'СЕТ СН'!$F$12</f>
        <v>507.28066827999999</v>
      </c>
      <c r="D165" s="36">
        <f>SUMIFS(СВЦЭМ!$E$39:$E$782,СВЦЭМ!$A$39:$A$782,$A165,СВЦЭМ!$B$39:$B$782,D$143)+'СЕТ СН'!$F$12</f>
        <v>509.54914701000001</v>
      </c>
      <c r="E165" s="36">
        <f>SUMIFS(СВЦЭМ!$E$39:$E$782,СВЦЭМ!$A$39:$A$782,$A165,СВЦЭМ!$B$39:$B$782,E$143)+'СЕТ СН'!$F$12</f>
        <v>508.36389365999997</v>
      </c>
      <c r="F165" s="36">
        <f>SUMIFS(СВЦЭМ!$E$39:$E$782,СВЦЭМ!$A$39:$A$782,$A165,СВЦЭМ!$B$39:$B$782,F$143)+'СЕТ СН'!$F$12</f>
        <v>500.10112730999998</v>
      </c>
      <c r="G165" s="36">
        <f>SUMIFS(СВЦЭМ!$E$39:$E$782,СВЦЭМ!$A$39:$A$782,$A165,СВЦЭМ!$B$39:$B$782,G$143)+'СЕТ СН'!$F$12</f>
        <v>479.57108803</v>
      </c>
      <c r="H165" s="36">
        <f>SUMIFS(СВЦЭМ!$E$39:$E$782,СВЦЭМ!$A$39:$A$782,$A165,СВЦЭМ!$B$39:$B$782,H$143)+'СЕТ СН'!$F$12</f>
        <v>454.94513243</v>
      </c>
      <c r="I165" s="36">
        <f>SUMIFS(СВЦЭМ!$E$39:$E$782,СВЦЭМ!$A$39:$A$782,$A165,СВЦЭМ!$B$39:$B$782,I$143)+'СЕТ СН'!$F$12</f>
        <v>447.93274833999999</v>
      </c>
      <c r="J165" s="36">
        <f>SUMIFS(СВЦЭМ!$E$39:$E$782,СВЦЭМ!$A$39:$A$782,$A165,СВЦЭМ!$B$39:$B$782,J$143)+'СЕТ СН'!$F$12</f>
        <v>445.92811811000001</v>
      </c>
      <c r="K165" s="36">
        <f>SUMIFS(СВЦЭМ!$E$39:$E$782,СВЦЭМ!$A$39:$A$782,$A165,СВЦЭМ!$B$39:$B$782,K$143)+'СЕТ СН'!$F$12</f>
        <v>442.52287548999999</v>
      </c>
      <c r="L165" s="36">
        <f>SUMIFS(СВЦЭМ!$E$39:$E$782,СВЦЭМ!$A$39:$A$782,$A165,СВЦЭМ!$B$39:$B$782,L$143)+'СЕТ СН'!$F$12</f>
        <v>442.42960447000002</v>
      </c>
      <c r="M165" s="36">
        <f>SUMIFS(СВЦЭМ!$E$39:$E$782,СВЦЭМ!$A$39:$A$782,$A165,СВЦЭМ!$B$39:$B$782,M$143)+'СЕТ СН'!$F$12</f>
        <v>452.53374485000001</v>
      </c>
      <c r="N165" s="36">
        <f>SUMIFS(СВЦЭМ!$E$39:$E$782,СВЦЭМ!$A$39:$A$782,$A165,СВЦЭМ!$B$39:$B$782,N$143)+'СЕТ СН'!$F$12</f>
        <v>462.02341171</v>
      </c>
      <c r="O165" s="36">
        <f>SUMIFS(СВЦЭМ!$E$39:$E$782,СВЦЭМ!$A$39:$A$782,$A165,СВЦЭМ!$B$39:$B$782,O$143)+'СЕТ СН'!$F$12</f>
        <v>457.07568320000001</v>
      </c>
      <c r="P165" s="36">
        <f>SUMIFS(СВЦЭМ!$E$39:$E$782,СВЦЭМ!$A$39:$A$782,$A165,СВЦЭМ!$B$39:$B$782,P$143)+'СЕТ СН'!$F$12</f>
        <v>459.36669411000003</v>
      </c>
      <c r="Q165" s="36">
        <f>SUMIFS(СВЦЭМ!$E$39:$E$782,СВЦЭМ!$A$39:$A$782,$A165,СВЦЭМ!$B$39:$B$782,Q$143)+'СЕТ СН'!$F$12</f>
        <v>462.52754709999999</v>
      </c>
      <c r="R165" s="36">
        <f>SUMIFS(СВЦЭМ!$E$39:$E$782,СВЦЭМ!$A$39:$A$782,$A165,СВЦЭМ!$B$39:$B$782,R$143)+'СЕТ СН'!$F$12</f>
        <v>454.67057950999998</v>
      </c>
      <c r="S165" s="36">
        <f>SUMIFS(СВЦЭМ!$E$39:$E$782,СВЦЭМ!$A$39:$A$782,$A165,СВЦЭМ!$B$39:$B$782,S$143)+'СЕТ СН'!$F$12</f>
        <v>444.95590585000002</v>
      </c>
      <c r="T165" s="36">
        <f>SUMIFS(СВЦЭМ!$E$39:$E$782,СВЦЭМ!$A$39:$A$782,$A165,СВЦЭМ!$B$39:$B$782,T$143)+'СЕТ СН'!$F$12</f>
        <v>439.52496998999999</v>
      </c>
      <c r="U165" s="36">
        <f>SUMIFS(СВЦЭМ!$E$39:$E$782,СВЦЭМ!$A$39:$A$782,$A165,СВЦЭМ!$B$39:$B$782,U$143)+'СЕТ СН'!$F$12</f>
        <v>449.30235424</v>
      </c>
      <c r="V165" s="36">
        <f>SUMIFS(СВЦЭМ!$E$39:$E$782,СВЦЭМ!$A$39:$A$782,$A165,СВЦЭМ!$B$39:$B$782,V$143)+'СЕТ СН'!$F$12</f>
        <v>452.09999436999999</v>
      </c>
      <c r="W165" s="36">
        <f>SUMIFS(СВЦЭМ!$E$39:$E$782,СВЦЭМ!$A$39:$A$782,$A165,СВЦЭМ!$B$39:$B$782,W$143)+'СЕТ СН'!$F$12</f>
        <v>460.77481833000002</v>
      </c>
      <c r="X165" s="36">
        <f>SUMIFS(СВЦЭМ!$E$39:$E$782,СВЦЭМ!$A$39:$A$782,$A165,СВЦЭМ!$B$39:$B$782,X$143)+'СЕТ СН'!$F$12</f>
        <v>469.09654164</v>
      </c>
      <c r="Y165" s="36">
        <f>SUMIFS(СВЦЭМ!$E$39:$E$782,СВЦЭМ!$A$39:$A$782,$A165,СВЦЭМ!$B$39:$B$782,Y$143)+'СЕТ СН'!$F$12</f>
        <v>478.06796914</v>
      </c>
    </row>
    <row r="166" spans="1:27" ht="15.75" x14ac:dyDescent="0.2">
      <c r="A166" s="35">
        <f t="shared" si="4"/>
        <v>44980</v>
      </c>
      <c r="B166" s="36">
        <f>SUMIFS(СВЦЭМ!$E$39:$E$782,СВЦЭМ!$A$39:$A$782,$A166,СВЦЭМ!$B$39:$B$782,B$143)+'СЕТ СН'!$F$12</f>
        <v>488.99661666999998</v>
      </c>
      <c r="C166" s="36">
        <f>SUMIFS(СВЦЭМ!$E$39:$E$782,СВЦЭМ!$A$39:$A$782,$A166,СВЦЭМ!$B$39:$B$782,C$143)+'СЕТ СН'!$F$12</f>
        <v>481.29696129000001</v>
      </c>
      <c r="D166" s="36">
        <f>SUMIFS(СВЦЭМ!$E$39:$E$782,СВЦЭМ!$A$39:$A$782,$A166,СВЦЭМ!$B$39:$B$782,D$143)+'СЕТ СН'!$F$12</f>
        <v>482.50868258999998</v>
      </c>
      <c r="E166" s="36">
        <f>SUMIFS(СВЦЭМ!$E$39:$E$782,СВЦЭМ!$A$39:$A$782,$A166,СВЦЭМ!$B$39:$B$782,E$143)+'СЕТ СН'!$F$12</f>
        <v>484.05073353</v>
      </c>
      <c r="F166" s="36">
        <f>SUMIFS(СВЦЭМ!$E$39:$E$782,СВЦЭМ!$A$39:$A$782,$A166,СВЦЭМ!$B$39:$B$782,F$143)+'СЕТ СН'!$F$12</f>
        <v>482.91119013999997</v>
      </c>
      <c r="G166" s="36">
        <f>SUMIFS(СВЦЭМ!$E$39:$E$782,СВЦЭМ!$A$39:$A$782,$A166,СВЦЭМ!$B$39:$B$782,G$143)+'СЕТ СН'!$F$12</f>
        <v>477.51572539</v>
      </c>
      <c r="H166" s="36">
        <f>SUMIFS(СВЦЭМ!$E$39:$E$782,СВЦЭМ!$A$39:$A$782,$A166,СВЦЭМ!$B$39:$B$782,H$143)+'СЕТ СН'!$F$12</f>
        <v>462.22121515999999</v>
      </c>
      <c r="I166" s="36">
        <f>SUMIFS(СВЦЭМ!$E$39:$E$782,СВЦЭМ!$A$39:$A$782,$A166,СВЦЭМ!$B$39:$B$782,I$143)+'СЕТ СН'!$F$12</f>
        <v>439.77711474</v>
      </c>
      <c r="J166" s="36">
        <f>SUMIFS(СВЦЭМ!$E$39:$E$782,СВЦЭМ!$A$39:$A$782,$A166,СВЦЭМ!$B$39:$B$782,J$143)+'СЕТ СН'!$F$12</f>
        <v>420.50333467000002</v>
      </c>
      <c r="K166" s="36">
        <f>SUMIFS(СВЦЭМ!$E$39:$E$782,СВЦЭМ!$A$39:$A$782,$A166,СВЦЭМ!$B$39:$B$782,K$143)+'СЕТ СН'!$F$12</f>
        <v>415.74469313999998</v>
      </c>
      <c r="L166" s="36">
        <f>SUMIFS(СВЦЭМ!$E$39:$E$782,СВЦЭМ!$A$39:$A$782,$A166,СВЦЭМ!$B$39:$B$782,L$143)+'СЕТ СН'!$F$12</f>
        <v>424.52127769999998</v>
      </c>
      <c r="M166" s="36">
        <f>SUMIFS(СВЦЭМ!$E$39:$E$782,СВЦЭМ!$A$39:$A$782,$A166,СВЦЭМ!$B$39:$B$782,M$143)+'СЕТ СН'!$F$12</f>
        <v>428.03975718999999</v>
      </c>
      <c r="N166" s="36">
        <f>SUMIFS(СВЦЭМ!$E$39:$E$782,СВЦЭМ!$A$39:$A$782,$A166,СВЦЭМ!$B$39:$B$782,N$143)+'СЕТ СН'!$F$12</f>
        <v>440.34421628000001</v>
      </c>
      <c r="O166" s="36">
        <f>SUMIFS(СВЦЭМ!$E$39:$E$782,СВЦЭМ!$A$39:$A$782,$A166,СВЦЭМ!$B$39:$B$782,O$143)+'СЕТ СН'!$F$12</f>
        <v>442.93932477999999</v>
      </c>
      <c r="P166" s="36">
        <f>SUMIFS(СВЦЭМ!$E$39:$E$782,СВЦЭМ!$A$39:$A$782,$A166,СВЦЭМ!$B$39:$B$782,P$143)+'СЕТ СН'!$F$12</f>
        <v>449.37919885999997</v>
      </c>
      <c r="Q166" s="36">
        <f>SUMIFS(СВЦЭМ!$E$39:$E$782,СВЦЭМ!$A$39:$A$782,$A166,СВЦЭМ!$B$39:$B$782,Q$143)+'СЕТ СН'!$F$12</f>
        <v>447.41245792000001</v>
      </c>
      <c r="R166" s="36">
        <f>SUMIFS(СВЦЭМ!$E$39:$E$782,СВЦЭМ!$A$39:$A$782,$A166,СВЦЭМ!$B$39:$B$782,R$143)+'СЕТ СН'!$F$12</f>
        <v>446.08475979999997</v>
      </c>
      <c r="S166" s="36">
        <f>SUMIFS(СВЦЭМ!$E$39:$E$782,СВЦЭМ!$A$39:$A$782,$A166,СВЦЭМ!$B$39:$B$782,S$143)+'СЕТ СН'!$F$12</f>
        <v>438.32827816999998</v>
      </c>
      <c r="T166" s="36">
        <f>SUMIFS(СВЦЭМ!$E$39:$E$782,СВЦЭМ!$A$39:$A$782,$A166,СВЦЭМ!$B$39:$B$782,T$143)+'СЕТ СН'!$F$12</f>
        <v>424.87370403</v>
      </c>
      <c r="U166" s="36">
        <f>SUMIFS(СВЦЭМ!$E$39:$E$782,СВЦЭМ!$A$39:$A$782,$A166,СВЦЭМ!$B$39:$B$782,U$143)+'СЕТ СН'!$F$12</f>
        <v>422.64372975999999</v>
      </c>
      <c r="V166" s="36">
        <f>SUMIFS(СВЦЭМ!$E$39:$E$782,СВЦЭМ!$A$39:$A$782,$A166,СВЦЭМ!$B$39:$B$782,V$143)+'СЕТ СН'!$F$12</f>
        <v>426.55877204000001</v>
      </c>
      <c r="W166" s="36">
        <f>SUMIFS(СВЦЭМ!$E$39:$E$782,СВЦЭМ!$A$39:$A$782,$A166,СВЦЭМ!$B$39:$B$782,W$143)+'СЕТ СН'!$F$12</f>
        <v>435.90145149</v>
      </c>
      <c r="X166" s="36">
        <f>SUMIFS(СВЦЭМ!$E$39:$E$782,СВЦЭМ!$A$39:$A$782,$A166,СВЦЭМ!$B$39:$B$782,X$143)+'СЕТ СН'!$F$12</f>
        <v>445.10700042000002</v>
      </c>
      <c r="Y166" s="36">
        <f>SUMIFS(СВЦЭМ!$E$39:$E$782,СВЦЭМ!$A$39:$A$782,$A166,СВЦЭМ!$B$39:$B$782,Y$143)+'СЕТ СН'!$F$12</f>
        <v>458.24383022000001</v>
      </c>
    </row>
    <row r="167" spans="1:27" ht="15.75" x14ac:dyDescent="0.2">
      <c r="A167" s="35">
        <f t="shared" si="4"/>
        <v>44981</v>
      </c>
      <c r="B167" s="36">
        <f>SUMIFS(СВЦЭМ!$E$39:$E$782,СВЦЭМ!$A$39:$A$782,$A167,СВЦЭМ!$B$39:$B$782,B$143)+'СЕТ СН'!$F$12</f>
        <v>455.02349993000001</v>
      </c>
      <c r="C167" s="36">
        <f>SUMIFS(СВЦЭМ!$E$39:$E$782,СВЦЭМ!$A$39:$A$782,$A167,СВЦЭМ!$B$39:$B$782,C$143)+'СЕТ СН'!$F$12</f>
        <v>455.43400298</v>
      </c>
      <c r="D167" s="36">
        <f>SUMIFS(СВЦЭМ!$E$39:$E$782,СВЦЭМ!$A$39:$A$782,$A167,СВЦЭМ!$B$39:$B$782,D$143)+'СЕТ СН'!$F$12</f>
        <v>441.03783680999999</v>
      </c>
      <c r="E167" s="36">
        <f>SUMIFS(СВЦЭМ!$E$39:$E$782,СВЦЭМ!$A$39:$A$782,$A167,СВЦЭМ!$B$39:$B$782,E$143)+'СЕТ СН'!$F$12</f>
        <v>428.26340634000002</v>
      </c>
      <c r="F167" s="36">
        <f>SUMIFS(СВЦЭМ!$E$39:$E$782,СВЦЭМ!$A$39:$A$782,$A167,СВЦЭМ!$B$39:$B$782,F$143)+'СЕТ СН'!$F$12</f>
        <v>431.74113591000003</v>
      </c>
      <c r="G167" s="36">
        <f>SUMIFS(СВЦЭМ!$E$39:$E$782,СВЦЭМ!$A$39:$A$782,$A167,СВЦЭМ!$B$39:$B$782,G$143)+'СЕТ СН'!$F$12</f>
        <v>438.68613791000001</v>
      </c>
      <c r="H167" s="36">
        <f>SUMIFS(СВЦЭМ!$E$39:$E$782,СВЦЭМ!$A$39:$A$782,$A167,СВЦЭМ!$B$39:$B$782,H$143)+'СЕТ СН'!$F$12</f>
        <v>441.89894423999999</v>
      </c>
      <c r="I167" s="36">
        <f>SUMIFS(СВЦЭМ!$E$39:$E$782,СВЦЭМ!$A$39:$A$782,$A167,СВЦЭМ!$B$39:$B$782,I$143)+'СЕТ СН'!$F$12</f>
        <v>433.48618489</v>
      </c>
      <c r="J167" s="36">
        <f>SUMIFS(СВЦЭМ!$E$39:$E$782,СВЦЭМ!$A$39:$A$782,$A167,СВЦЭМ!$B$39:$B$782,J$143)+'СЕТ СН'!$F$12</f>
        <v>418.92740866999998</v>
      </c>
      <c r="K167" s="36">
        <f>SUMIFS(СВЦЭМ!$E$39:$E$782,СВЦЭМ!$A$39:$A$782,$A167,СВЦЭМ!$B$39:$B$782,K$143)+'СЕТ СН'!$F$12</f>
        <v>415.98528234000003</v>
      </c>
      <c r="L167" s="36">
        <f>SUMIFS(СВЦЭМ!$E$39:$E$782,СВЦЭМ!$A$39:$A$782,$A167,СВЦЭМ!$B$39:$B$782,L$143)+'СЕТ СН'!$F$12</f>
        <v>418.52228174999999</v>
      </c>
      <c r="M167" s="36">
        <f>SUMIFS(СВЦЭМ!$E$39:$E$782,СВЦЭМ!$A$39:$A$782,$A167,СВЦЭМ!$B$39:$B$782,M$143)+'СЕТ СН'!$F$12</f>
        <v>421.43549726999998</v>
      </c>
      <c r="N167" s="36">
        <f>SUMIFS(СВЦЭМ!$E$39:$E$782,СВЦЭМ!$A$39:$A$782,$A167,СВЦЭМ!$B$39:$B$782,N$143)+'СЕТ СН'!$F$12</f>
        <v>421.12488521</v>
      </c>
      <c r="O167" s="36">
        <f>SUMIFS(СВЦЭМ!$E$39:$E$782,СВЦЭМ!$A$39:$A$782,$A167,СВЦЭМ!$B$39:$B$782,O$143)+'СЕТ СН'!$F$12</f>
        <v>427.94756424000002</v>
      </c>
      <c r="P167" s="36">
        <f>SUMIFS(СВЦЭМ!$E$39:$E$782,СВЦЭМ!$A$39:$A$782,$A167,СВЦЭМ!$B$39:$B$782,P$143)+'СЕТ СН'!$F$12</f>
        <v>427.65213195000001</v>
      </c>
      <c r="Q167" s="36">
        <f>SUMIFS(СВЦЭМ!$E$39:$E$782,СВЦЭМ!$A$39:$A$782,$A167,СВЦЭМ!$B$39:$B$782,Q$143)+'СЕТ СН'!$F$12</f>
        <v>428.66006104000002</v>
      </c>
      <c r="R167" s="36">
        <f>SUMIFS(СВЦЭМ!$E$39:$E$782,СВЦЭМ!$A$39:$A$782,$A167,СВЦЭМ!$B$39:$B$782,R$143)+'СЕТ СН'!$F$12</f>
        <v>426.33954404999997</v>
      </c>
      <c r="S167" s="36">
        <f>SUMIFS(СВЦЭМ!$E$39:$E$782,СВЦЭМ!$A$39:$A$782,$A167,СВЦЭМ!$B$39:$B$782,S$143)+'СЕТ СН'!$F$12</f>
        <v>424.79721895</v>
      </c>
      <c r="T167" s="36">
        <f>SUMIFS(СВЦЭМ!$E$39:$E$782,СВЦЭМ!$A$39:$A$782,$A167,СВЦЭМ!$B$39:$B$782,T$143)+'СЕТ СН'!$F$12</f>
        <v>415.29111812999997</v>
      </c>
      <c r="U167" s="36">
        <f>SUMIFS(СВЦЭМ!$E$39:$E$782,СВЦЭМ!$A$39:$A$782,$A167,СВЦЭМ!$B$39:$B$782,U$143)+'СЕТ СН'!$F$12</f>
        <v>416.43593178999998</v>
      </c>
      <c r="V167" s="36">
        <f>SUMIFS(СВЦЭМ!$E$39:$E$782,СВЦЭМ!$A$39:$A$782,$A167,СВЦЭМ!$B$39:$B$782,V$143)+'СЕТ СН'!$F$12</f>
        <v>420.37959660000001</v>
      </c>
      <c r="W167" s="36">
        <f>SUMIFS(СВЦЭМ!$E$39:$E$782,СВЦЭМ!$A$39:$A$782,$A167,СВЦЭМ!$B$39:$B$782,W$143)+'СЕТ СН'!$F$12</f>
        <v>417.22226591999998</v>
      </c>
      <c r="X167" s="36">
        <f>SUMIFS(СВЦЭМ!$E$39:$E$782,СВЦЭМ!$A$39:$A$782,$A167,СВЦЭМ!$B$39:$B$782,X$143)+'СЕТ СН'!$F$12</f>
        <v>425.56485844000002</v>
      </c>
      <c r="Y167" s="36">
        <f>SUMIFS(СВЦЭМ!$E$39:$E$782,СВЦЭМ!$A$39:$A$782,$A167,СВЦЭМ!$B$39:$B$782,Y$143)+'СЕТ СН'!$F$12</f>
        <v>430.72158954999998</v>
      </c>
    </row>
    <row r="168" spans="1:27" ht="15.75" x14ac:dyDescent="0.2">
      <c r="A168" s="35">
        <f t="shared" si="4"/>
        <v>44982</v>
      </c>
      <c r="B168" s="36">
        <f>SUMIFS(СВЦЭМ!$E$39:$E$782,СВЦЭМ!$A$39:$A$782,$A168,СВЦЭМ!$B$39:$B$782,B$143)+'СЕТ СН'!$F$12</f>
        <v>488.20836813</v>
      </c>
      <c r="C168" s="36">
        <f>SUMIFS(СВЦЭМ!$E$39:$E$782,СВЦЭМ!$A$39:$A$782,$A168,СВЦЭМ!$B$39:$B$782,C$143)+'СЕТ СН'!$F$12</f>
        <v>490.82573459000002</v>
      </c>
      <c r="D168" s="36">
        <f>SUMIFS(СВЦЭМ!$E$39:$E$782,СВЦЭМ!$A$39:$A$782,$A168,СВЦЭМ!$B$39:$B$782,D$143)+'СЕТ СН'!$F$12</f>
        <v>493.69482276000002</v>
      </c>
      <c r="E168" s="36">
        <f>SUMIFS(СВЦЭМ!$E$39:$E$782,СВЦЭМ!$A$39:$A$782,$A168,СВЦЭМ!$B$39:$B$782,E$143)+'СЕТ СН'!$F$12</f>
        <v>492.83705722000002</v>
      </c>
      <c r="F168" s="36">
        <f>SUMIFS(СВЦЭМ!$E$39:$E$782,СВЦЭМ!$A$39:$A$782,$A168,СВЦЭМ!$B$39:$B$782,F$143)+'СЕТ СН'!$F$12</f>
        <v>490.14833785000002</v>
      </c>
      <c r="G168" s="36">
        <f>SUMIFS(СВЦЭМ!$E$39:$E$782,СВЦЭМ!$A$39:$A$782,$A168,СВЦЭМ!$B$39:$B$782,G$143)+'СЕТ СН'!$F$12</f>
        <v>482.75392160000001</v>
      </c>
      <c r="H168" s="36">
        <f>SUMIFS(СВЦЭМ!$E$39:$E$782,СВЦЭМ!$A$39:$A$782,$A168,СВЦЭМ!$B$39:$B$782,H$143)+'СЕТ СН'!$F$12</f>
        <v>472.17874519999998</v>
      </c>
      <c r="I168" s="36">
        <f>SUMIFS(СВЦЭМ!$E$39:$E$782,СВЦЭМ!$A$39:$A$782,$A168,СВЦЭМ!$B$39:$B$782,I$143)+'СЕТ СН'!$F$12</f>
        <v>460.43341866999998</v>
      </c>
      <c r="J168" s="36">
        <f>SUMIFS(СВЦЭМ!$E$39:$E$782,СВЦЭМ!$A$39:$A$782,$A168,СВЦЭМ!$B$39:$B$782,J$143)+'СЕТ СН'!$F$12</f>
        <v>435.53570374999998</v>
      </c>
      <c r="K168" s="36">
        <f>SUMIFS(СВЦЭМ!$E$39:$E$782,СВЦЭМ!$A$39:$A$782,$A168,СВЦЭМ!$B$39:$B$782,K$143)+'СЕТ СН'!$F$12</f>
        <v>426.62818648000001</v>
      </c>
      <c r="L168" s="36">
        <f>SUMIFS(СВЦЭМ!$E$39:$E$782,СВЦЭМ!$A$39:$A$782,$A168,СВЦЭМ!$B$39:$B$782,L$143)+'СЕТ СН'!$F$12</f>
        <v>437.41304408000002</v>
      </c>
      <c r="M168" s="36">
        <f>SUMIFS(СВЦЭМ!$E$39:$E$782,СВЦЭМ!$A$39:$A$782,$A168,СВЦЭМ!$B$39:$B$782,M$143)+'СЕТ СН'!$F$12</f>
        <v>442.50832107000002</v>
      </c>
      <c r="N168" s="36">
        <f>SUMIFS(СВЦЭМ!$E$39:$E$782,СВЦЭМ!$A$39:$A$782,$A168,СВЦЭМ!$B$39:$B$782,N$143)+'СЕТ СН'!$F$12</f>
        <v>452.51032866999998</v>
      </c>
      <c r="O168" s="36">
        <f>SUMIFS(СВЦЭМ!$E$39:$E$782,СВЦЭМ!$A$39:$A$782,$A168,СВЦЭМ!$B$39:$B$782,O$143)+'СЕТ СН'!$F$12</f>
        <v>459.28541455999999</v>
      </c>
      <c r="P168" s="36">
        <f>SUMIFS(СВЦЭМ!$E$39:$E$782,СВЦЭМ!$A$39:$A$782,$A168,СВЦЭМ!$B$39:$B$782,P$143)+'СЕТ СН'!$F$12</f>
        <v>467.38620099000002</v>
      </c>
      <c r="Q168" s="36">
        <f>SUMIFS(СВЦЭМ!$E$39:$E$782,СВЦЭМ!$A$39:$A$782,$A168,СВЦЭМ!$B$39:$B$782,Q$143)+'СЕТ СН'!$F$12</f>
        <v>475.65939995999997</v>
      </c>
      <c r="R168" s="36">
        <f>SUMIFS(СВЦЭМ!$E$39:$E$782,СВЦЭМ!$A$39:$A$782,$A168,СВЦЭМ!$B$39:$B$782,R$143)+'СЕТ СН'!$F$12</f>
        <v>473.24115733000002</v>
      </c>
      <c r="S168" s="36">
        <f>SUMIFS(СВЦЭМ!$E$39:$E$782,СВЦЭМ!$A$39:$A$782,$A168,СВЦЭМ!$B$39:$B$782,S$143)+'СЕТ СН'!$F$12</f>
        <v>470.09336279000001</v>
      </c>
      <c r="T168" s="36">
        <f>SUMIFS(СВЦЭМ!$E$39:$E$782,СВЦЭМ!$A$39:$A$782,$A168,СВЦЭМ!$B$39:$B$782,T$143)+'СЕТ СН'!$F$12</f>
        <v>459.31267385000001</v>
      </c>
      <c r="U168" s="36">
        <f>SUMIFS(СВЦЭМ!$E$39:$E$782,СВЦЭМ!$A$39:$A$782,$A168,СВЦЭМ!$B$39:$B$782,U$143)+'СЕТ СН'!$F$12</f>
        <v>451.91308350000003</v>
      </c>
      <c r="V168" s="36">
        <f>SUMIFS(СВЦЭМ!$E$39:$E$782,СВЦЭМ!$A$39:$A$782,$A168,СВЦЭМ!$B$39:$B$782,V$143)+'СЕТ СН'!$F$12</f>
        <v>453.72954666999999</v>
      </c>
      <c r="W168" s="36">
        <f>SUMIFS(СВЦЭМ!$E$39:$E$782,СВЦЭМ!$A$39:$A$782,$A168,СВЦЭМ!$B$39:$B$782,W$143)+'СЕТ СН'!$F$12</f>
        <v>460.07793391000001</v>
      </c>
      <c r="X168" s="36">
        <f>SUMIFS(СВЦЭМ!$E$39:$E$782,СВЦЭМ!$A$39:$A$782,$A168,СВЦЭМ!$B$39:$B$782,X$143)+'СЕТ СН'!$F$12</f>
        <v>466.3455318</v>
      </c>
      <c r="Y168" s="36">
        <f>SUMIFS(СВЦЭМ!$E$39:$E$782,СВЦЭМ!$A$39:$A$782,$A168,СВЦЭМ!$B$39:$B$782,Y$143)+'СЕТ СН'!$F$12</f>
        <v>476.51014882999999</v>
      </c>
    </row>
    <row r="169" spans="1:27" ht="15.75" x14ac:dyDescent="0.2">
      <c r="A169" s="35">
        <f t="shared" si="4"/>
        <v>44983</v>
      </c>
      <c r="B169" s="36">
        <f>SUMIFS(СВЦЭМ!$E$39:$E$782,СВЦЭМ!$A$39:$A$782,$A169,СВЦЭМ!$B$39:$B$782,B$143)+'СЕТ СН'!$F$12</f>
        <v>486.11966587000001</v>
      </c>
      <c r="C169" s="36">
        <f>SUMIFS(СВЦЭМ!$E$39:$E$782,СВЦЭМ!$A$39:$A$782,$A169,СВЦЭМ!$B$39:$B$782,C$143)+'СЕТ СН'!$F$12</f>
        <v>489.22480151000002</v>
      </c>
      <c r="D169" s="36">
        <f>SUMIFS(СВЦЭМ!$E$39:$E$782,СВЦЭМ!$A$39:$A$782,$A169,СВЦЭМ!$B$39:$B$782,D$143)+'СЕТ СН'!$F$12</f>
        <v>486.15657485000003</v>
      </c>
      <c r="E169" s="36">
        <f>SUMIFS(СВЦЭМ!$E$39:$E$782,СВЦЭМ!$A$39:$A$782,$A169,СВЦЭМ!$B$39:$B$782,E$143)+'СЕТ СН'!$F$12</f>
        <v>486.42595025999998</v>
      </c>
      <c r="F169" s="36">
        <f>SUMIFS(СВЦЭМ!$E$39:$E$782,СВЦЭМ!$A$39:$A$782,$A169,СВЦЭМ!$B$39:$B$782,F$143)+'СЕТ СН'!$F$12</f>
        <v>487.93849001000001</v>
      </c>
      <c r="G169" s="36">
        <f>SUMIFS(СВЦЭМ!$E$39:$E$782,СВЦЭМ!$A$39:$A$782,$A169,СВЦЭМ!$B$39:$B$782,G$143)+'СЕТ СН'!$F$12</f>
        <v>487.60246395000001</v>
      </c>
      <c r="H169" s="36">
        <f>SUMIFS(СВЦЭМ!$E$39:$E$782,СВЦЭМ!$A$39:$A$782,$A169,СВЦЭМ!$B$39:$B$782,H$143)+'СЕТ СН'!$F$12</f>
        <v>488.85177642999997</v>
      </c>
      <c r="I169" s="36">
        <f>SUMIFS(СВЦЭМ!$E$39:$E$782,СВЦЭМ!$A$39:$A$782,$A169,СВЦЭМ!$B$39:$B$782,I$143)+'СЕТ СН'!$F$12</f>
        <v>470.27997318000001</v>
      </c>
      <c r="J169" s="36">
        <f>SUMIFS(СВЦЭМ!$E$39:$E$782,СВЦЭМ!$A$39:$A$782,$A169,СВЦЭМ!$B$39:$B$782,J$143)+'СЕТ СН'!$F$12</f>
        <v>487.24776043000003</v>
      </c>
      <c r="K169" s="36">
        <f>SUMIFS(СВЦЭМ!$E$39:$E$782,СВЦЭМ!$A$39:$A$782,$A169,СВЦЭМ!$B$39:$B$782,K$143)+'СЕТ СН'!$F$12</f>
        <v>471.11183079</v>
      </c>
      <c r="L169" s="36">
        <f>SUMIFS(СВЦЭМ!$E$39:$E$782,СВЦЭМ!$A$39:$A$782,$A169,СВЦЭМ!$B$39:$B$782,L$143)+'СЕТ СН'!$F$12</f>
        <v>446.22442675000002</v>
      </c>
      <c r="M169" s="36">
        <f>SUMIFS(СВЦЭМ!$E$39:$E$782,СВЦЭМ!$A$39:$A$782,$A169,СВЦЭМ!$B$39:$B$782,M$143)+'СЕТ СН'!$F$12</f>
        <v>453.30921953000001</v>
      </c>
      <c r="N169" s="36">
        <f>SUMIFS(СВЦЭМ!$E$39:$E$782,СВЦЭМ!$A$39:$A$782,$A169,СВЦЭМ!$B$39:$B$782,N$143)+'СЕТ СН'!$F$12</f>
        <v>462.99237337</v>
      </c>
      <c r="O169" s="36">
        <f>SUMIFS(СВЦЭМ!$E$39:$E$782,СВЦЭМ!$A$39:$A$782,$A169,СВЦЭМ!$B$39:$B$782,O$143)+'СЕТ СН'!$F$12</f>
        <v>473.99100356000002</v>
      </c>
      <c r="P169" s="36">
        <f>SUMIFS(СВЦЭМ!$E$39:$E$782,СВЦЭМ!$A$39:$A$782,$A169,СВЦЭМ!$B$39:$B$782,P$143)+'СЕТ СН'!$F$12</f>
        <v>478.12152979000001</v>
      </c>
      <c r="Q169" s="36">
        <f>SUMIFS(СВЦЭМ!$E$39:$E$782,СВЦЭМ!$A$39:$A$782,$A169,СВЦЭМ!$B$39:$B$782,Q$143)+'СЕТ СН'!$F$12</f>
        <v>484.92859956000001</v>
      </c>
      <c r="R169" s="36">
        <f>SUMIFS(СВЦЭМ!$E$39:$E$782,СВЦЭМ!$A$39:$A$782,$A169,СВЦЭМ!$B$39:$B$782,R$143)+'СЕТ СН'!$F$12</f>
        <v>483.80429294999999</v>
      </c>
      <c r="S169" s="36">
        <f>SUMIFS(СВЦЭМ!$E$39:$E$782,СВЦЭМ!$A$39:$A$782,$A169,СВЦЭМ!$B$39:$B$782,S$143)+'СЕТ СН'!$F$12</f>
        <v>472.99885336</v>
      </c>
      <c r="T169" s="36">
        <f>SUMIFS(СВЦЭМ!$E$39:$E$782,СВЦЭМ!$A$39:$A$782,$A169,СВЦЭМ!$B$39:$B$782,T$143)+'СЕТ СН'!$F$12</f>
        <v>460.48480112999999</v>
      </c>
      <c r="U169" s="36">
        <f>SUMIFS(СВЦЭМ!$E$39:$E$782,СВЦЭМ!$A$39:$A$782,$A169,СВЦЭМ!$B$39:$B$782,U$143)+'СЕТ СН'!$F$12</f>
        <v>453.78165808</v>
      </c>
      <c r="V169" s="36">
        <f>SUMIFS(СВЦЭМ!$E$39:$E$782,СВЦЭМ!$A$39:$A$782,$A169,СВЦЭМ!$B$39:$B$782,V$143)+'СЕТ СН'!$F$12</f>
        <v>452.93394460000002</v>
      </c>
      <c r="W169" s="36">
        <f>SUMIFS(СВЦЭМ!$E$39:$E$782,СВЦЭМ!$A$39:$A$782,$A169,СВЦЭМ!$B$39:$B$782,W$143)+'СЕТ СН'!$F$12</f>
        <v>462.79032445000001</v>
      </c>
      <c r="X169" s="36">
        <f>SUMIFS(СВЦЭМ!$E$39:$E$782,СВЦЭМ!$A$39:$A$782,$A169,СВЦЭМ!$B$39:$B$782,X$143)+'СЕТ СН'!$F$12</f>
        <v>471.41207962999999</v>
      </c>
      <c r="Y169" s="36">
        <f>SUMIFS(СВЦЭМ!$E$39:$E$782,СВЦЭМ!$A$39:$A$782,$A169,СВЦЭМ!$B$39:$B$782,Y$143)+'СЕТ СН'!$F$12</f>
        <v>480.80626568000002</v>
      </c>
    </row>
    <row r="170" spans="1:27" ht="15.75" x14ac:dyDescent="0.2">
      <c r="A170" s="35">
        <f t="shared" si="4"/>
        <v>44984</v>
      </c>
      <c r="B170" s="36">
        <f>SUMIFS(СВЦЭМ!$E$39:$E$782,СВЦЭМ!$A$39:$A$782,$A170,СВЦЭМ!$B$39:$B$782,B$143)+'СЕТ СН'!$F$12</f>
        <v>483.64039739999998</v>
      </c>
      <c r="C170" s="36">
        <f>SUMIFS(СВЦЭМ!$E$39:$E$782,СВЦЭМ!$A$39:$A$782,$A170,СВЦЭМ!$B$39:$B$782,C$143)+'СЕТ СН'!$F$12</f>
        <v>492.29770702000002</v>
      </c>
      <c r="D170" s="36">
        <f>SUMIFS(СВЦЭМ!$E$39:$E$782,СВЦЭМ!$A$39:$A$782,$A170,СВЦЭМ!$B$39:$B$782,D$143)+'СЕТ СН'!$F$12</f>
        <v>493.05293462999998</v>
      </c>
      <c r="E170" s="36">
        <f>SUMIFS(СВЦЭМ!$E$39:$E$782,СВЦЭМ!$A$39:$A$782,$A170,СВЦЭМ!$B$39:$B$782,E$143)+'СЕТ СН'!$F$12</f>
        <v>498.94197931000002</v>
      </c>
      <c r="F170" s="36">
        <f>SUMIFS(СВЦЭМ!$E$39:$E$782,СВЦЭМ!$A$39:$A$782,$A170,СВЦЭМ!$B$39:$B$782,F$143)+'СЕТ СН'!$F$12</f>
        <v>497.99202070000001</v>
      </c>
      <c r="G170" s="36">
        <f>SUMIFS(СВЦЭМ!$E$39:$E$782,СВЦЭМ!$A$39:$A$782,$A170,СВЦЭМ!$B$39:$B$782,G$143)+'СЕТ СН'!$F$12</f>
        <v>489.72337008</v>
      </c>
      <c r="H170" s="36">
        <f>SUMIFS(СВЦЭМ!$E$39:$E$782,СВЦЭМ!$A$39:$A$782,$A170,СВЦЭМ!$B$39:$B$782,H$143)+'СЕТ СН'!$F$12</f>
        <v>477.51138521000001</v>
      </c>
      <c r="I170" s="36">
        <f>SUMIFS(СВЦЭМ!$E$39:$E$782,СВЦЭМ!$A$39:$A$782,$A170,СВЦЭМ!$B$39:$B$782,I$143)+'СЕТ СН'!$F$12</f>
        <v>463.02954433000002</v>
      </c>
      <c r="J170" s="36">
        <f>SUMIFS(СВЦЭМ!$E$39:$E$782,СВЦЭМ!$A$39:$A$782,$A170,СВЦЭМ!$B$39:$B$782,J$143)+'СЕТ СН'!$F$12</f>
        <v>456.12195925999998</v>
      </c>
      <c r="K170" s="36">
        <f>SUMIFS(СВЦЭМ!$E$39:$E$782,СВЦЭМ!$A$39:$A$782,$A170,СВЦЭМ!$B$39:$B$782,K$143)+'СЕТ СН'!$F$12</f>
        <v>450.49908152</v>
      </c>
      <c r="L170" s="36">
        <f>SUMIFS(СВЦЭМ!$E$39:$E$782,СВЦЭМ!$A$39:$A$782,$A170,СВЦЭМ!$B$39:$B$782,L$143)+'СЕТ СН'!$F$12</f>
        <v>452.29084431000001</v>
      </c>
      <c r="M170" s="36">
        <f>SUMIFS(СВЦЭМ!$E$39:$E$782,СВЦЭМ!$A$39:$A$782,$A170,СВЦЭМ!$B$39:$B$782,M$143)+'СЕТ СН'!$F$12</f>
        <v>463.98832471999998</v>
      </c>
      <c r="N170" s="36">
        <f>SUMIFS(СВЦЭМ!$E$39:$E$782,СВЦЭМ!$A$39:$A$782,$A170,СВЦЭМ!$B$39:$B$782,N$143)+'СЕТ СН'!$F$12</f>
        <v>474.10528565999999</v>
      </c>
      <c r="O170" s="36">
        <f>SUMIFS(СВЦЭМ!$E$39:$E$782,СВЦЭМ!$A$39:$A$782,$A170,СВЦЭМ!$B$39:$B$782,O$143)+'СЕТ СН'!$F$12</f>
        <v>481.72832721999998</v>
      </c>
      <c r="P170" s="36">
        <f>SUMIFS(СВЦЭМ!$E$39:$E$782,СВЦЭМ!$A$39:$A$782,$A170,СВЦЭМ!$B$39:$B$782,P$143)+'СЕТ СН'!$F$12</f>
        <v>484.11261688000002</v>
      </c>
      <c r="Q170" s="36">
        <f>SUMIFS(СВЦЭМ!$E$39:$E$782,СВЦЭМ!$A$39:$A$782,$A170,СВЦЭМ!$B$39:$B$782,Q$143)+'СЕТ СН'!$F$12</f>
        <v>488.57557919999999</v>
      </c>
      <c r="R170" s="36">
        <f>SUMIFS(СВЦЭМ!$E$39:$E$782,СВЦЭМ!$A$39:$A$782,$A170,СВЦЭМ!$B$39:$B$782,R$143)+'СЕТ СН'!$F$12</f>
        <v>488.98463265999999</v>
      </c>
      <c r="S170" s="36">
        <f>SUMIFS(СВЦЭМ!$E$39:$E$782,СВЦЭМ!$A$39:$A$782,$A170,СВЦЭМ!$B$39:$B$782,S$143)+'СЕТ СН'!$F$12</f>
        <v>474.65398224</v>
      </c>
      <c r="T170" s="36">
        <f>SUMIFS(СВЦЭМ!$E$39:$E$782,СВЦЭМ!$A$39:$A$782,$A170,СВЦЭМ!$B$39:$B$782,T$143)+'СЕТ СН'!$F$12</f>
        <v>456.11788984999998</v>
      </c>
      <c r="U170" s="36">
        <f>SUMIFS(СВЦЭМ!$E$39:$E$782,СВЦЭМ!$A$39:$A$782,$A170,СВЦЭМ!$B$39:$B$782,U$143)+'СЕТ СН'!$F$12</f>
        <v>458.71073160999998</v>
      </c>
      <c r="V170" s="36">
        <f>SUMIFS(СВЦЭМ!$E$39:$E$782,СВЦЭМ!$A$39:$A$782,$A170,СВЦЭМ!$B$39:$B$782,V$143)+'СЕТ СН'!$F$12</f>
        <v>465.16586589000002</v>
      </c>
      <c r="W170" s="36">
        <f>SUMIFS(СВЦЭМ!$E$39:$E$782,СВЦЭМ!$A$39:$A$782,$A170,СВЦЭМ!$B$39:$B$782,W$143)+'СЕТ СН'!$F$12</f>
        <v>474.08002061000002</v>
      </c>
      <c r="X170" s="36">
        <f>SUMIFS(СВЦЭМ!$E$39:$E$782,СВЦЭМ!$A$39:$A$782,$A170,СВЦЭМ!$B$39:$B$782,X$143)+'СЕТ СН'!$F$12</f>
        <v>480.63079607999998</v>
      </c>
      <c r="Y170" s="36">
        <f>SUMIFS(СВЦЭМ!$E$39:$E$782,СВЦЭМ!$A$39:$A$782,$A170,СВЦЭМ!$B$39:$B$782,Y$143)+'СЕТ СН'!$F$12</f>
        <v>489.75513991999998</v>
      </c>
    </row>
    <row r="171" spans="1:27" ht="15.75" x14ac:dyDescent="0.2">
      <c r="A171" s="35">
        <f t="shared" si="4"/>
        <v>44985</v>
      </c>
      <c r="B171" s="36">
        <f>SUMIFS(СВЦЭМ!$E$39:$E$782,СВЦЭМ!$A$39:$A$782,$A171,СВЦЭМ!$B$39:$B$782,B$143)+'СЕТ СН'!$F$12</f>
        <v>530.34741555999994</v>
      </c>
      <c r="C171" s="36">
        <f>SUMIFS(СВЦЭМ!$E$39:$E$782,СВЦЭМ!$A$39:$A$782,$A171,СВЦЭМ!$B$39:$B$782,C$143)+'СЕТ СН'!$F$12</f>
        <v>537.03316443999995</v>
      </c>
      <c r="D171" s="36">
        <f>SUMIFS(СВЦЭМ!$E$39:$E$782,СВЦЭМ!$A$39:$A$782,$A171,СВЦЭМ!$B$39:$B$782,D$143)+'СЕТ СН'!$F$12</f>
        <v>542.49926314000004</v>
      </c>
      <c r="E171" s="36">
        <f>SUMIFS(СВЦЭМ!$E$39:$E$782,СВЦЭМ!$A$39:$A$782,$A171,СВЦЭМ!$B$39:$B$782,E$143)+'СЕТ СН'!$F$12</f>
        <v>546.05512010999996</v>
      </c>
      <c r="F171" s="36">
        <f>SUMIFS(СВЦЭМ!$E$39:$E$782,СВЦЭМ!$A$39:$A$782,$A171,СВЦЭМ!$B$39:$B$782,F$143)+'СЕТ СН'!$F$12</f>
        <v>544.48265316000004</v>
      </c>
      <c r="G171" s="36">
        <f>SUMIFS(СВЦЭМ!$E$39:$E$782,СВЦЭМ!$A$39:$A$782,$A171,СВЦЭМ!$B$39:$B$782,G$143)+'СЕТ СН'!$F$12</f>
        <v>536.67511936000005</v>
      </c>
      <c r="H171" s="36">
        <f>SUMIFS(СВЦЭМ!$E$39:$E$782,СВЦЭМ!$A$39:$A$782,$A171,СВЦЭМ!$B$39:$B$782,H$143)+'СЕТ СН'!$F$12</f>
        <v>521.51417096</v>
      </c>
      <c r="I171" s="36">
        <f>SUMIFS(СВЦЭМ!$E$39:$E$782,СВЦЭМ!$A$39:$A$782,$A171,СВЦЭМ!$B$39:$B$782,I$143)+'СЕТ СН'!$F$12</f>
        <v>507.72330090000003</v>
      </c>
      <c r="J171" s="36">
        <f>SUMIFS(СВЦЭМ!$E$39:$E$782,СВЦЭМ!$A$39:$A$782,$A171,СВЦЭМ!$B$39:$B$782,J$143)+'СЕТ СН'!$F$12</f>
        <v>500.24894360000002</v>
      </c>
      <c r="K171" s="36">
        <f>SUMIFS(СВЦЭМ!$E$39:$E$782,СВЦЭМ!$A$39:$A$782,$A171,СВЦЭМ!$B$39:$B$782,K$143)+'СЕТ СН'!$F$12</f>
        <v>494.02774696</v>
      </c>
      <c r="L171" s="36">
        <f>SUMIFS(СВЦЭМ!$E$39:$E$782,СВЦЭМ!$A$39:$A$782,$A171,СВЦЭМ!$B$39:$B$782,L$143)+'СЕТ СН'!$F$12</f>
        <v>493.10636038000001</v>
      </c>
      <c r="M171" s="36">
        <f>SUMIFS(СВЦЭМ!$E$39:$E$782,СВЦЭМ!$A$39:$A$782,$A171,СВЦЭМ!$B$39:$B$782,M$143)+'СЕТ СН'!$F$12</f>
        <v>497.67640673</v>
      </c>
      <c r="N171" s="36">
        <f>SUMIFS(СВЦЭМ!$E$39:$E$782,СВЦЭМ!$A$39:$A$782,$A171,СВЦЭМ!$B$39:$B$782,N$143)+'СЕТ СН'!$F$12</f>
        <v>503.87112970999999</v>
      </c>
      <c r="O171" s="36">
        <f>SUMIFS(СВЦЭМ!$E$39:$E$782,СВЦЭМ!$A$39:$A$782,$A171,СВЦЭМ!$B$39:$B$782,O$143)+'СЕТ СН'!$F$12</f>
        <v>510.95011850999998</v>
      </c>
      <c r="P171" s="36">
        <f>SUMIFS(СВЦЭМ!$E$39:$E$782,СВЦЭМ!$A$39:$A$782,$A171,СВЦЭМ!$B$39:$B$782,P$143)+'СЕТ СН'!$F$12</f>
        <v>519.01473249000003</v>
      </c>
      <c r="Q171" s="36">
        <f>SUMIFS(СВЦЭМ!$E$39:$E$782,СВЦЭМ!$A$39:$A$782,$A171,СВЦЭМ!$B$39:$B$782,Q$143)+'СЕТ СН'!$F$12</f>
        <v>522.54880194999998</v>
      </c>
      <c r="R171" s="36">
        <f>SUMIFS(СВЦЭМ!$E$39:$E$782,СВЦЭМ!$A$39:$A$782,$A171,СВЦЭМ!$B$39:$B$782,R$143)+'СЕТ СН'!$F$12</f>
        <v>526.62142438000001</v>
      </c>
      <c r="S171" s="36">
        <f>SUMIFS(СВЦЭМ!$E$39:$E$782,СВЦЭМ!$A$39:$A$782,$A171,СВЦЭМ!$B$39:$B$782,S$143)+'СЕТ СН'!$F$12</f>
        <v>521.78223145000004</v>
      </c>
      <c r="T171" s="36">
        <f>SUMIFS(СВЦЭМ!$E$39:$E$782,СВЦЭМ!$A$39:$A$782,$A171,СВЦЭМ!$B$39:$B$782,T$143)+'СЕТ СН'!$F$12</f>
        <v>514.01627034000001</v>
      </c>
      <c r="U171" s="36">
        <f>SUMIFS(СВЦЭМ!$E$39:$E$782,СВЦЭМ!$A$39:$A$782,$A171,СВЦЭМ!$B$39:$B$782,U$143)+'СЕТ СН'!$F$12</f>
        <v>500.71947084999999</v>
      </c>
      <c r="V171" s="36">
        <f>SUMIFS(СВЦЭМ!$E$39:$E$782,СВЦЭМ!$A$39:$A$782,$A171,СВЦЭМ!$B$39:$B$782,V$143)+'СЕТ СН'!$F$12</f>
        <v>502.53706696</v>
      </c>
      <c r="W171" s="36">
        <f>SUMIFS(СВЦЭМ!$E$39:$E$782,СВЦЭМ!$A$39:$A$782,$A171,СВЦЭМ!$B$39:$B$782,W$143)+'СЕТ СН'!$F$12</f>
        <v>505.61117091</v>
      </c>
      <c r="X171" s="36">
        <f>SUMIFS(СВЦЭМ!$E$39:$E$782,СВЦЭМ!$A$39:$A$782,$A171,СВЦЭМ!$B$39:$B$782,X$143)+'СЕТ СН'!$F$12</f>
        <v>510.61957066999997</v>
      </c>
      <c r="Y171" s="36">
        <f>SUMIFS(СВЦЭМ!$E$39:$E$782,СВЦЭМ!$A$39:$A$782,$A171,СВЦЭМ!$B$39:$B$782,Y$143)+'СЕТ СН'!$F$12</f>
        <v>513.17817593999996</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25" t="s">
        <v>7</v>
      </c>
      <c r="B173" s="128" t="s">
        <v>138</v>
      </c>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30"/>
    </row>
    <row r="174" spans="1:27" ht="12.75" customHeight="1" x14ac:dyDescent="0.2">
      <c r="A174" s="126"/>
      <c r="B174" s="131"/>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3"/>
    </row>
    <row r="175" spans="1:27" s="46" customFormat="1" ht="12.75" customHeight="1" x14ac:dyDescent="0.2">
      <c r="A175" s="127"/>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01.02.2023</v>
      </c>
      <c r="B176" s="36">
        <f>SUMIFS(СВЦЭМ!$F$39:$F$782,СВЦЭМ!$A$39:$A$782,$A176,СВЦЭМ!$B$39:$B$782,B$175)+'СЕТ СН'!$F$12</f>
        <v>457.41935138000002</v>
      </c>
      <c r="C176" s="36">
        <f>SUMIFS(СВЦЭМ!$F$39:$F$782,СВЦЭМ!$A$39:$A$782,$A176,СВЦЭМ!$B$39:$B$782,C$175)+'СЕТ СН'!$F$12</f>
        <v>460.36703970000002</v>
      </c>
      <c r="D176" s="36">
        <f>SUMIFS(СВЦЭМ!$F$39:$F$782,СВЦЭМ!$A$39:$A$782,$A176,СВЦЭМ!$B$39:$B$782,D$175)+'СЕТ СН'!$F$12</f>
        <v>477.43928159000001</v>
      </c>
      <c r="E176" s="36">
        <f>SUMIFS(СВЦЭМ!$F$39:$F$782,СВЦЭМ!$A$39:$A$782,$A176,СВЦЭМ!$B$39:$B$782,E$175)+'СЕТ СН'!$F$12</f>
        <v>484.31081735999999</v>
      </c>
      <c r="F176" s="36">
        <f>SUMIFS(СВЦЭМ!$F$39:$F$782,СВЦЭМ!$A$39:$A$782,$A176,СВЦЭМ!$B$39:$B$782,F$175)+'СЕТ СН'!$F$12</f>
        <v>484.45631609999998</v>
      </c>
      <c r="G176" s="36">
        <f>SUMIFS(СВЦЭМ!$F$39:$F$782,СВЦЭМ!$A$39:$A$782,$A176,СВЦЭМ!$B$39:$B$782,G$175)+'СЕТ СН'!$F$12</f>
        <v>477.66051920000001</v>
      </c>
      <c r="H176" s="36">
        <f>SUMIFS(СВЦЭМ!$F$39:$F$782,СВЦЭМ!$A$39:$A$782,$A176,СВЦЭМ!$B$39:$B$782,H$175)+'СЕТ СН'!$F$12</f>
        <v>470.70626043999999</v>
      </c>
      <c r="I176" s="36">
        <f>SUMIFS(СВЦЭМ!$F$39:$F$782,СВЦЭМ!$A$39:$A$782,$A176,СВЦЭМ!$B$39:$B$782,I$175)+'СЕТ СН'!$F$12</f>
        <v>486.72962434999999</v>
      </c>
      <c r="J176" s="36">
        <f>SUMIFS(СВЦЭМ!$F$39:$F$782,СВЦЭМ!$A$39:$A$782,$A176,СВЦЭМ!$B$39:$B$782,J$175)+'СЕТ СН'!$F$12</f>
        <v>486.90290868</v>
      </c>
      <c r="K176" s="36">
        <f>SUMIFS(СВЦЭМ!$F$39:$F$782,СВЦЭМ!$A$39:$A$782,$A176,СВЦЭМ!$B$39:$B$782,K$175)+'СЕТ СН'!$F$12</f>
        <v>485.83159938</v>
      </c>
      <c r="L176" s="36">
        <f>SUMIFS(СВЦЭМ!$F$39:$F$782,СВЦЭМ!$A$39:$A$782,$A176,СВЦЭМ!$B$39:$B$782,L$175)+'СЕТ СН'!$F$12</f>
        <v>480.91155041000002</v>
      </c>
      <c r="M176" s="36">
        <f>SUMIFS(СВЦЭМ!$F$39:$F$782,СВЦЭМ!$A$39:$A$782,$A176,СВЦЭМ!$B$39:$B$782,M$175)+'СЕТ СН'!$F$12</f>
        <v>479.80086087000001</v>
      </c>
      <c r="N176" s="36">
        <f>SUMIFS(СВЦЭМ!$F$39:$F$782,СВЦЭМ!$A$39:$A$782,$A176,СВЦЭМ!$B$39:$B$782,N$175)+'СЕТ СН'!$F$12</f>
        <v>473.50026144999998</v>
      </c>
      <c r="O176" s="36">
        <f>SUMIFS(СВЦЭМ!$F$39:$F$782,СВЦЭМ!$A$39:$A$782,$A176,СВЦЭМ!$B$39:$B$782,O$175)+'СЕТ СН'!$F$12</f>
        <v>469.24968503999997</v>
      </c>
      <c r="P176" s="36">
        <f>SUMIFS(СВЦЭМ!$F$39:$F$782,СВЦЭМ!$A$39:$A$782,$A176,СВЦЭМ!$B$39:$B$782,P$175)+'СЕТ СН'!$F$12</f>
        <v>469.03467391999999</v>
      </c>
      <c r="Q176" s="36">
        <f>SUMIFS(СВЦЭМ!$F$39:$F$782,СВЦЭМ!$A$39:$A$782,$A176,СВЦЭМ!$B$39:$B$782,Q$175)+'СЕТ СН'!$F$12</f>
        <v>468.16875662000001</v>
      </c>
      <c r="R176" s="36">
        <f>SUMIFS(СВЦЭМ!$F$39:$F$782,СВЦЭМ!$A$39:$A$782,$A176,СВЦЭМ!$B$39:$B$782,R$175)+'СЕТ СН'!$F$12</f>
        <v>465.96902247999998</v>
      </c>
      <c r="S176" s="36">
        <f>SUMIFS(СВЦЭМ!$F$39:$F$782,СВЦЭМ!$A$39:$A$782,$A176,СВЦЭМ!$B$39:$B$782,S$175)+'СЕТ СН'!$F$12</f>
        <v>467.36069816000003</v>
      </c>
      <c r="T176" s="36">
        <f>SUMIFS(СВЦЭМ!$F$39:$F$782,СВЦЭМ!$A$39:$A$782,$A176,СВЦЭМ!$B$39:$B$782,T$175)+'СЕТ СН'!$F$12</f>
        <v>471.23386406999998</v>
      </c>
      <c r="U176" s="36">
        <f>SUMIFS(СВЦЭМ!$F$39:$F$782,СВЦЭМ!$A$39:$A$782,$A176,СВЦЭМ!$B$39:$B$782,U$175)+'СЕТ СН'!$F$12</f>
        <v>465.67989213999999</v>
      </c>
      <c r="V176" s="36">
        <f>SUMIFS(СВЦЭМ!$F$39:$F$782,СВЦЭМ!$A$39:$A$782,$A176,СВЦЭМ!$B$39:$B$782,V$175)+'СЕТ СН'!$F$12</f>
        <v>468.27405162000002</v>
      </c>
      <c r="W176" s="36">
        <f>SUMIFS(СВЦЭМ!$F$39:$F$782,СВЦЭМ!$A$39:$A$782,$A176,СВЦЭМ!$B$39:$B$782,W$175)+'СЕТ СН'!$F$12</f>
        <v>466.60642722</v>
      </c>
      <c r="X176" s="36">
        <f>SUMIFS(СВЦЭМ!$F$39:$F$782,СВЦЭМ!$A$39:$A$782,$A176,СВЦЭМ!$B$39:$B$782,X$175)+'СЕТ СН'!$F$12</f>
        <v>462.29659135999998</v>
      </c>
      <c r="Y176" s="36">
        <f>SUMIFS(СВЦЭМ!$F$39:$F$782,СВЦЭМ!$A$39:$A$782,$A176,СВЦЭМ!$B$39:$B$782,Y$175)+'СЕТ СН'!$F$12</f>
        <v>459.15368025999999</v>
      </c>
      <c r="AA176" s="45"/>
    </row>
    <row r="177" spans="1:25" ht="15.75" x14ac:dyDescent="0.2">
      <c r="A177" s="35">
        <f>A176+1</f>
        <v>44959</v>
      </c>
      <c r="B177" s="36">
        <f>SUMIFS(СВЦЭМ!$F$39:$F$782,СВЦЭМ!$A$39:$A$782,$A177,СВЦЭМ!$B$39:$B$782,B$175)+'СЕТ СН'!$F$12</f>
        <v>470.40414500999998</v>
      </c>
      <c r="C177" s="36">
        <f>SUMIFS(СВЦЭМ!$F$39:$F$782,СВЦЭМ!$A$39:$A$782,$A177,СВЦЭМ!$B$39:$B$782,C$175)+'СЕТ СН'!$F$12</f>
        <v>466.30915845999999</v>
      </c>
      <c r="D177" s="36">
        <f>SUMIFS(СВЦЭМ!$F$39:$F$782,СВЦЭМ!$A$39:$A$782,$A177,СВЦЭМ!$B$39:$B$782,D$175)+'СЕТ СН'!$F$12</f>
        <v>466.69157583999998</v>
      </c>
      <c r="E177" s="36">
        <f>SUMIFS(СВЦЭМ!$F$39:$F$782,СВЦЭМ!$A$39:$A$782,$A177,СВЦЭМ!$B$39:$B$782,E$175)+'СЕТ СН'!$F$12</f>
        <v>469.58138482999999</v>
      </c>
      <c r="F177" s="36">
        <f>SUMIFS(СВЦЭМ!$F$39:$F$782,СВЦЭМ!$A$39:$A$782,$A177,СВЦЭМ!$B$39:$B$782,F$175)+'СЕТ СН'!$F$12</f>
        <v>467.31378847000002</v>
      </c>
      <c r="G177" s="36">
        <f>SUMIFS(СВЦЭМ!$F$39:$F$782,СВЦЭМ!$A$39:$A$782,$A177,СВЦЭМ!$B$39:$B$782,G$175)+'СЕТ СН'!$F$12</f>
        <v>471.27244017999999</v>
      </c>
      <c r="H177" s="36">
        <f>SUMIFS(СВЦЭМ!$F$39:$F$782,СВЦЭМ!$A$39:$A$782,$A177,СВЦЭМ!$B$39:$B$782,H$175)+'СЕТ СН'!$F$12</f>
        <v>482.07951174999999</v>
      </c>
      <c r="I177" s="36">
        <f>SUMIFS(СВЦЭМ!$F$39:$F$782,СВЦЭМ!$A$39:$A$782,$A177,СВЦЭМ!$B$39:$B$782,I$175)+'СЕТ СН'!$F$12</f>
        <v>472.27749046999998</v>
      </c>
      <c r="J177" s="36">
        <f>SUMIFS(СВЦЭМ!$F$39:$F$782,СВЦЭМ!$A$39:$A$782,$A177,СВЦЭМ!$B$39:$B$782,J$175)+'СЕТ СН'!$F$12</f>
        <v>464.28294038000001</v>
      </c>
      <c r="K177" s="36">
        <f>SUMIFS(СВЦЭМ!$F$39:$F$782,СВЦЭМ!$A$39:$A$782,$A177,СВЦЭМ!$B$39:$B$782,K$175)+'СЕТ СН'!$F$12</f>
        <v>468.26359460999998</v>
      </c>
      <c r="L177" s="36">
        <f>SUMIFS(СВЦЭМ!$F$39:$F$782,СВЦЭМ!$A$39:$A$782,$A177,СВЦЭМ!$B$39:$B$782,L$175)+'СЕТ СН'!$F$12</f>
        <v>465.55662586</v>
      </c>
      <c r="M177" s="36">
        <f>SUMIFS(СВЦЭМ!$F$39:$F$782,СВЦЭМ!$A$39:$A$782,$A177,СВЦЭМ!$B$39:$B$782,M$175)+'СЕТ СН'!$F$12</f>
        <v>463.77956893999999</v>
      </c>
      <c r="N177" s="36">
        <f>SUMIFS(СВЦЭМ!$F$39:$F$782,СВЦЭМ!$A$39:$A$782,$A177,СВЦЭМ!$B$39:$B$782,N$175)+'СЕТ СН'!$F$12</f>
        <v>447.04751850999997</v>
      </c>
      <c r="O177" s="36">
        <f>SUMIFS(СВЦЭМ!$F$39:$F$782,СВЦЭМ!$A$39:$A$782,$A177,СВЦЭМ!$B$39:$B$782,O$175)+'СЕТ СН'!$F$12</f>
        <v>469.38556738</v>
      </c>
      <c r="P177" s="36">
        <f>SUMIFS(СВЦЭМ!$F$39:$F$782,СВЦЭМ!$A$39:$A$782,$A177,СВЦЭМ!$B$39:$B$782,P$175)+'СЕТ СН'!$F$12</f>
        <v>484.33702206999999</v>
      </c>
      <c r="Q177" s="36">
        <f>SUMIFS(СВЦЭМ!$F$39:$F$782,СВЦЭМ!$A$39:$A$782,$A177,СВЦЭМ!$B$39:$B$782,Q$175)+'СЕТ СН'!$F$12</f>
        <v>480.82803301000001</v>
      </c>
      <c r="R177" s="36">
        <f>SUMIFS(СВЦЭМ!$F$39:$F$782,СВЦЭМ!$A$39:$A$782,$A177,СВЦЭМ!$B$39:$B$782,R$175)+'СЕТ СН'!$F$12</f>
        <v>474.15961265999999</v>
      </c>
      <c r="S177" s="36">
        <f>SUMIFS(СВЦЭМ!$F$39:$F$782,СВЦЭМ!$A$39:$A$782,$A177,СВЦЭМ!$B$39:$B$782,S$175)+'СЕТ СН'!$F$12</f>
        <v>454.94186296999999</v>
      </c>
      <c r="T177" s="36">
        <f>SUMIFS(СВЦЭМ!$F$39:$F$782,СВЦЭМ!$A$39:$A$782,$A177,СВЦЭМ!$B$39:$B$782,T$175)+'СЕТ СН'!$F$12</f>
        <v>452.90451746000002</v>
      </c>
      <c r="U177" s="36">
        <f>SUMIFS(СВЦЭМ!$F$39:$F$782,СВЦЭМ!$A$39:$A$782,$A177,СВЦЭМ!$B$39:$B$782,U$175)+'СЕТ СН'!$F$12</f>
        <v>467.08792426999997</v>
      </c>
      <c r="V177" s="36">
        <f>SUMIFS(СВЦЭМ!$F$39:$F$782,СВЦЭМ!$A$39:$A$782,$A177,СВЦЭМ!$B$39:$B$782,V$175)+'СЕТ СН'!$F$12</f>
        <v>472.48537205000002</v>
      </c>
      <c r="W177" s="36">
        <f>SUMIFS(СВЦЭМ!$F$39:$F$782,СВЦЭМ!$A$39:$A$782,$A177,СВЦЭМ!$B$39:$B$782,W$175)+'СЕТ СН'!$F$12</f>
        <v>474.58090951999998</v>
      </c>
      <c r="X177" s="36">
        <f>SUMIFS(СВЦЭМ!$F$39:$F$782,СВЦЭМ!$A$39:$A$782,$A177,СВЦЭМ!$B$39:$B$782,X$175)+'СЕТ СН'!$F$12</f>
        <v>482.71256370999998</v>
      </c>
      <c r="Y177" s="36">
        <f>SUMIFS(СВЦЭМ!$F$39:$F$782,СВЦЭМ!$A$39:$A$782,$A177,СВЦЭМ!$B$39:$B$782,Y$175)+'СЕТ СН'!$F$12</f>
        <v>477.66396780000002</v>
      </c>
    </row>
    <row r="178" spans="1:25" ht="15.75" x14ac:dyDescent="0.2">
      <c r="A178" s="35">
        <f t="shared" ref="A178:A203" si="5">A177+1</f>
        <v>44960</v>
      </c>
      <c r="B178" s="36">
        <f>SUMIFS(СВЦЭМ!$F$39:$F$782,СВЦЭМ!$A$39:$A$782,$A178,СВЦЭМ!$B$39:$B$782,B$175)+'СЕТ СН'!$F$12</f>
        <v>447.68818965000003</v>
      </c>
      <c r="C178" s="36">
        <f>SUMIFS(СВЦЭМ!$F$39:$F$782,СВЦЭМ!$A$39:$A$782,$A178,СВЦЭМ!$B$39:$B$782,C$175)+'СЕТ СН'!$F$12</f>
        <v>459.39071657</v>
      </c>
      <c r="D178" s="36">
        <f>SUMIFS(СВЦЭМ!$F$39:$F$782,СВЦЭМ!$A$39:$A$782,$A178,СВЦЭМ!$B$39:$B$782,D$175)+'СЕТ СН'!$F$12</f>
        <v>461.25401353000001</v>
      </c>
      <c r="E178" s="36">
        <f>SUMIFS(СВЦЭМ!$F$39:$F$782,СВЦЭМ!$A$39:$A$782,$A178,СВЦЭМ!$B$39:$B$782,E$175)+'СЕТ СН'!$F$12</f>
        <v>459.74545176999999</v>
      </c>
      <c r="F178" s="36">
        <f>SUMIFS(СВЦЭМ!$F$39:$F$782,СВЦЭМ!$A$39:$A$782,$A178,СВЦЭМ!$B$39:$B$782,F$175)+'СЕТ СН'!$F$12</f>
        <v>461.35029079999998</v>
      </c>
      <c r="G178" s="36">
        <f>SUMIFS(СВЦЭМ!$F$39:$F$782,СВЦЭМ!$A$39:$A$782,$A178,СВЦЭМ!$B$39:$B$782,G$175)+'СЕТ СН'!$F$12</f>
        <v>455.97467741000003</v>
      </c>
      <c r="H178" s="36">
        <f>SUMIFS(СВЦЭМ!$F$39:$F$782,СВЦЭМ!$A$39:$A$782,$A178,СВЦЭМ!$B$39:$B$782,H$175)+'СЕТ СН'!$F$12</f>
        <v>449.69750075000002</v>
      </c>
      <c r="I178" s="36">
        <f>SUMIFS(СВЦЭМ!$F$39:$F$782,СВЦЭМ!$A$39:$A$782,$A178,СВЦЭМ!$B$39:$B$782,I$175)+'СЕТ СН'!$F$12</f>
        <v>448.89239480999998</v>
      </c>
      <c r="J178" s="36">
        <f>SUMIFS(СВЦЭМ!$F$39:$F$782,СВЦЭМ!$A$39:$A$782,$A178,СВЦЭМ!$B$39:$B$782,J$175)+'СЕТ СН'!$F$12</f>
        <v>448.67031795999998</v>
      </c>
      <c r="K178" s="36">
        <f>SUMIFS(СВЦЭМ!$F$39:$F$782,СВЦЭМ!$A$39:$A$782,$A178,СВЦЭМ!$B$39:$B$782,K$175)+'СЕТ СН'!$F$12</f>
        <v>450.92330634000001</v>
      </c>
      <c r="L178" s="36">
        <f>SUMIFS(СВЦЭМ!$F$39:$F$782,СВЦЭМ!$A$39:$A$782,$A178,СВЦЭМ!$B$39:$B$782,L$175)+'СЕТ СН'!$F$12</f>
        <v>450.19829308999999</v>
      </c>
      <c r="M178" s="36">
        <f>SUMIFS(СВЦЭМ!$F$39:$F$782,СВЦЭМ!$A$39:$A$782,$A178,СВЦЭМ!$B$39:$B$782,M$175)+'СЕТ СН'!$F$12</f>
        <v>451.35362948</v>
      </c>
      <c r="N178" s="36">
        <f>SUMIFS(СВЦЭМ!$F$39:$F$782,СВЦЭМ!$A$39:$A$782,$A178,СВЦЭМ!$B$39:$B$782,N$175)+'СЕТ СН'!$F$12</f>
        <v>449.91370577999999</v>
      </c>
      <c r="O178" s="36">
        <f>SUMIFS(СВЦЭМ!$F$39:$F$782,СВЦЭМ!$A$39:$A$782,$A178,СВЦЭМ!$B$39:$B$782,O$175)+'СЕТ СН'!$F$12</f>
        <v>448.08578112999999</v>
      </c>
      <c r="P178" s="36">
        <f>SUMIFS(СВЦЭМ!$F$39:$F$782,СВЦЭМ!$A$39:$A$782,$A178,СВЦЭМ!$B$39:$B$782,P$175)+'СЕТ СН'!$F$12</f>
        <v>447.29307999000002</v>
      </c>
      <c r="Q178" s="36">
        <f>SUMIFS(СВЦЭМ!$F$39:$F$782,СВЦЭМ!$A$39:$A$782,$A178,СВЦЭМ!$B$39:$B$782,Q$175)+'СЕТ СН'!$F$12</f>
        <v>445.29734106000001</v>
      </c>
      <c r="R178" s="36">
        <f>SUMIFS(СВЦЭМ!$F$39:$F$782,СВЦЭМ!$A$39:$A$782,$A178,СВЦЭМ!$B$39:$B$782,R$175)+'СЕТ СН'!$F$12</f>
        <v>443.97717825000001</v>
      </c>
      <c r="S178" s="36">
        <f>SUMIFS(СВЦЭМ!$F$39:$F$782,СВЦЭМ!$A$39:$A$782,$A178,СВЦЭМ!$B$39:$B$782,S$175)+'СЕТ СН'!$F$12</f>
        <v>449.18799130000002</v>
      </c>
      <c r="T178" s="36">
        <f>SUMIFS(СВЦЭМ!$F$39:$F$782,СВЦЭМ!$A$39:$A$782,$A178,СВЦЭМ!$B$39:$B$782,T$175)+'СЕТ СН'!$F$12</f>
        <v>448.12974921</v>
      </c>
      <c r="U178" s="36">
        <f>SUMIFS(СВЦЭМ!$F$39:$F$782,СВЦЭМ!$A$39:$A$782,$A178,СВЦЭМ!$B$39:$B$782,U$175)+'СЕТ СН'!$F$12</f>
        <v>450.25333805999998</v>
      </c>
      <c r="V178" s="36">
        <f>SUMIFS(СВЦЭМ!$F$39:$F$782,СВЦЭМ!$A$39:$A$782,$A178,СВЦЭМ!$B$39:$B$782,V$175)+'СЕТ СН'!$F$12</f>
        <v>448.94301221000001</v>
      </c>
      <c r="W178" s="36">
        <f>SUMIFS(СВЦЭМ!$F$39:$F$782,СВЦЭМ!$A$39:$A$782,$A178,СВЦЭМ!$B$39:$B$782,W$175)+'СЕТ СН'!$F$12</f>
        <v>446.58139391999998</v>
      </c>
      <c r="X178" s="36">
        <f>SUMIFS(СВЦЭМ!$F$39:$F$782,СВЦЭМ!$A$39:$A$782,$A178,СВЦЭМ!$B$39:$B$782,X$175)+'СЕТ СН'!$F$12</f>
        <v>444.36360397999999</v>
      </c>
      <c r="Y178" s="36">
        <f>SUMIFS(СВЦЭМ!$F$39:$F$782,СВЦЭМ!$A$39:$A$782,$A178,СВЦЭМ!$B$39:$B$782,Y$175)+'СЕТ СН'!$F$12</f>
        <v>446.85140251000001</v>
      </c>
    </row>
    <row r="179" spans="1:25" ht="15.75" x14ac:dyDescent="0.2">
      <c r="A179" s="35">
        <f t="shared" si="5"/>
        <v>44961</v>
      </c>
      <c r="B179" s="36">
        <f>SUMIFS(СВЦЭМ!$F$39:$F$782,СВЦЭМ!$A$39:$A$782,$A179,СВЦЭМ!$B$39:$B$782,B$175)+'СЕТ СН'!$F$12</f>
        <v>487.94483007999997</v>
      </c>
      <c r="C179" s="36">
        <f>SUMIFS(СВЦЭМ!$F$39:$F$782,СВЦЭМ!$A$39:$A$782,$A179,СВЦЭМ!$B$39:$B$782,C$175)+'СЕТ СН'!$F$12</f>
        <v>493.09963199999999</v>
      </c>
      <c r="D179" s="36">
        <f>SUMIFS(СВЦЭМ!$F$39:$F$782,СВЦЭМ!$A$39:$A$782,$A179,СВЦЭМ!$B$39:$B$782,D$175)+'СЕТ СН'!$F$12</f>
        <v>493.54067302999999</v>
      </c>
      <c r="E179" s="36">
        <f>SUMIFS(СВЦЭМ!$F$39:$F$782,СВЦЭМ!$A$39:$A$782,$A179,СВЦЭМ!$B$39:$B$782,E$175)+'СЕТ СН'!$F$12</f>
        <v>491.38299072000001</v>
      </c>
      <c r="F179" s="36">
        <f>SUMIFS(СВЦЭМ!$F$39:$F$782,СВЦЭМ!$A$39:$A$782,$A179,СВЦЭМ!$B$39:$B$782,F$175)+'СЕТ СН'!$F$12</f>
        <v>490.52791590999999</v>
      </c>
      <c r="G179" s="36">
        <f>SUMIFS(СВЦЭМ!$F$39:$F$782,СВЦЭМ!$A$39:$A$782,$A179,СВЦЭМ!$B$39:$B$782,G$175)+'СЕТ СН'!$F$12</f>
        <v>483.48971683000002</v>
      </c>
      <c r="H179" s="36">
        <f>SUMIFS(СВЦЭМ!$F$39:$F$782,СВЦЭМ!$A$39:$A$782,$A179,СВЦЭМ!$B$39:$B$782,H$175)+'СЕТ СН'!$F$12</f>
        <v>468.31444016</v>
      </c>
      <c r="I179" s="36">
        <f>SUMIFS(СВЦЭМ!$F$39:$F$782,СВЦЭМ!$A$39:$A$782,$A179,СВЦЭМ!$B$39:$B$782,I$175)+'СЕТ СН'!$F$12</f>
        <v>450.13915413000001</v>
      </c>
      <c r="J179" s="36">
        <f>SUMIFS(СВЦЭМ!$F$39:$F$782,СВЦЭМ!$A$39:$A$782,$A179,СВЦЭМ!$B$39:$B$782,J$175)+'СЕТ СН'!$F$12</f>
        <v>433.65278053999998</v>
      </c>
      <c r="K179" s="36">
        <f>SUMIFS(СВЦЭМ!$F$39:$F$782,СВЦЭМ!$A$39:$A$782,$A179,СВЦЭМ!$B$39:$B$782,K$175)+'СЕТ СН'!$F$12</f>
        <v>433.1339016</v>
      </c>
      <c r="L179" s="36">
        <f>SUMIFS(СВЦЭМ!$F$39:$F$782,СВЦЭМ!$A$39:$A$782,$A179,СВЦЭМ!$B$39:$B$782,L$175)+'СЕТ СН'!$F$12</f>
        <v>437.21406265000002</v>
      </c>
      <c r="M179" s="36">
        <f>SUMIFS(СВЦЭМ!$F$39:$F$782,СВЦЭМ!$A$39:$A$782,$A179,СВЦЭМ!$B$39:$B$782,M$175)+'СЕТ СН'!$F$12</f>
        <v>440.29933192999999</v>
      </c>
      <c r="N179" s="36">
        <f>SUMIFS(СВЦЭМ!$F$39:$F$782,СВЦЭМ!$A$39:$A$782,$A179,СВЦЭМ!$B$39:$B$782,N$175)+'СЕТ СН'!$F$12</f>
        <v>450.10703739000002</v>
      </c>
      <c r="O179" s="36">
        <f>SUMIFS(СВЦЭМ!$F$39:$F$782,СВЦЭМ!$A$39:$A$782,$A179,СВЦЭМ!$B$39:$B$782,O$175)+'СЕТ СН'!$F$12</f>
        <v>455.53888094000001</v>
      </c>
      <c r="P179" s="36">
        <f>SUMIFS(СВЦЭМ!$F$39:$F$782,СВЦЭМ!$A$39:$A$782,$A179,СВЦЭМ!$B$39:$B$782,P$175)+'СЕТ СН'!$F$12</f>
        <v>460.58396408999999</v>
      </c>
      <c r="Q179" s="36">
        <f>SUMIFS(СВЦЭМ!$F$39:$F$782,СВЦЭМ!$A$39:$A$782,$A179,СВЦЭМ!$B$39:$B$782,Q$175)+'СЕТ СН'!$F$12</f>
        <v>461.94809364999998</v>
      </c>
      <c r="R179" s="36">
        <f>SUMIFS(СВЦЭМ!$F$39:$F$782,СВЦЭМ!$A$39:$A$782,$A179,СВЦЭМ!$B$39:$B$782,R$175)+'СЕТ СН'!$F$12</f>
        <v>455.65942322000001</v>
      </c>
      <c r="S179" s="36">
        <f>SUMIFS(СВЦЭМ!$F$39:$F$782,СВЦЭМ!$A$39:$A$782,$A179,СВЦЭМ!$B$39:$B$782,S$175)+'СЕТ СН'!$F$12</f>
        <v>444.35811912000003</v>
      </c>
      <c r="T179" s="36">
        <f>SUMIFS(СВЦЭМ!$F$39:$F$782,СВЦЭМ!$A$39:$A$782,$A179,СВЦЭМ!$B$39:$B$782,T$175)+'СЕТ СН'!$F$12</f>
        <v>448.93879886000002</v>
      </c>
      <c r="U179" s="36">
        <f>SUMIFS(СВЦЭМ!$F$39:$F$782,СВЦЭМ!$A$39:$A$782,$A179,СВЦЭМ!$B$39:$B$782,U$175)+'СЕТ СН'!$F$12</f>
        <v>450.73059764999999</v>
      </c>
      <c r="V179" s="36">
        <f>SUMIFS(СВЦЭМ!$F$39:$F$782,СВЦЭМ!$A$39:$A$782,$A179,СВЦЭМ!$B$39:$B$782,V$175)+'СЕТ СН'!$F$12</f>
        <v>453.38316459999999</v>
      </c>
      <c r="W179" s="36">
        <f>SUMIFS(СВЦЭМ!$F$39:$F$782,СВЦЭМ!$A$39:$A$782,$A179,СВЦЭМ!$B$39:$B$782,W$175)+'СЕТ СН'!$F$12</f>
        <v>462.36589549000001</v>
      </c>
      <c r="X179" s="36">
        <f>SUMIFS(СВЦЭМ!$F$39:$F$782,СВЦЭМ!$A$39:$A$782,$A179,СВЦЭМ!$B$39:$B$782,X$175)+'СЕТ СН'!$F$12</f>
        <v>466.53134524000001</v>
      </c>
      <c r="Y179" s="36">
        <f>SUMIFS(СВЦЭМ!$F$39:$F$782,СВЦЭМ!$A$39:$A$782,$A179,СВЦЭМ!$B$39:$B$782,Y$175)+'СЕТ СН'!$F$12</f>
        <v>471.56470968000002</v>
      </c>
    </row>
    <row r="180" spans="1:25" ht="15.75" x14ac:dyDescent="0.2">
      <c r="A180" s="35">
        <f t="shared" si="5"/>
        <v>44962</v>
      </c>
      <c r="B180" s="36">
        <f>SUMIFS(СВЦЭМ!$F$39:$F$782,СВЦЭМ!$A$39:$A$782,$A180,СВЦЭМ!$B$39:$B$782,B$175)+'СЕТ СН'!$F$12</f>
        <v>451.46633165999998</v>
      </c>
      <c r="C180" s="36">
        <f>SUMIFS(СВЦЭМ!$F$39:$F$782,СВЦЭМ!$A$39:$A$782,$A180,СВЦЭМ!$B$39:$B$782,C$175)+'СЕТ СН'!$F$12</f>
        <v>461.29150005000002</v>
      </c>
      <c r="D180" s="36">
        <f>SUMIFS(СВЦЭМ!$F$39:$F$782,СВЦЭМ!$A$39:$A$782,$A180,СВЦЭМ!$B$39:$B$782,D$175)+'СЕТ СН'!$F$12</f>
        <v>461.06850409999998</v>
      </c>
      <c r="E180" s="36">
        <f>SUMIFS(СВЦЭМ!$F$39:$F$782,СВЦЭМ!$A$39:$A$782,$A180,СВЦЭМ!$B$39:$B$782,E$175)+'СЕТ СН'!$F$12</f>
        <v>456.28245461</v>
      </c>
      <c r="F180" s="36">
        <f>SUMIFS(СВЦЭМ!$F$39:$F$782,СВЦЭМ!$A$39:$A$782,$A180,СВЦЭМ!$B$39:$B$782,F$175)+'СЕТ СН'!$F$12</f>
        <v>454.69386199000002</v>
      </c>
      <c r="G180" s="36">
        <f>SUMIFS(СВЦЭМ!$F$39:$F$782,СВЦЭМ!$A$39:$A$782,$A180,СВЦЭМ!$B$39:$B$782,G$175)+'СЕТ СН'!$F$12</f>
        <v>452.84887452999999</v>
      </c>
      <c r="H180" s="36">
        <f>SUMIFS(СВЦЭМ!$F$39:$F$782,СВЦЭМ!$A$39:$A$782,$A180,СВЦЭМ!$B$39:$B$782,H$175)+'СЕТ СН'!$F$12</f>
        <v>444.30596002999999</v>
      </c>
      <c r="I180" s="36">
        <f>SUMIFS(СВЦЭМ!$F$39:$F$782,СВЦЭМ!$A$39:$A$782,$A180,СВЦЭМ!$B$39:$B$782,I$175)+'СЕТ СН'!$F$12</f>
        <v>427.59457404</v>
      </c>
      <c r="J180" s="36">
        <f>SUMIFS(СВЦЭМ!$F$39:$F$782,СВЦЭМ!$A$39:$A$782,$A180,СВЦЭМ!$B$39:$B$782,J$175)+'СЕТ СН'!$F$12</f>
        <v>413.10412194999998</v>
      </c>
      <c r="K180" s="36">
        <f>SUMIFS(СВЦЭМ!$F$39:$F$782,СВЦЭМ!$A$39:$A$782,$A180,СВЦЭМ!$B$39:$B$782,K$175)+'СЕТ СН'!$F$12</f>
        <v>405.38412717</v>
      </c>
      <c r="L180" s="36">
        <f>SUMIFS(СВЦЭМ!$F$39:$F$782,СВЦЭМ!$A$39:$A$782,$A180,СВЦЭМ!$B$39:$B$782,L$175)+'СЕТ СН'!$F$12</f>
        <v>404.61121173999999</v>
      </c>
      <c r="M180" s="36">
        <f>SUMIFS(СВЦЭМ!$F$39:$F$782,СВЦЭМ!$A$39:$A$782,$A180,СВЦЭМ!$B$39:$B$782,M$175)+'СЕТ СН'!$F$12</f>
        <v>412.89318084000001</v>
      </c>
      <c r="N180" s="36">
        <f>SUMIFS(СВЦЭМ!$F$39:$F$782,СВЦЭМ!$A$39:$A$782,$A180,СВЦЭМ!$B$39:$B$782,N$175)+'СЕТ СН'!$F$12</f>
        <v>423.63517777999999</v>
      </c>
      <c r="O180" s="36">
        <f>SUMIFS(СВЦЭМ!$F$39:$F$782,СВЦЭМ!$A$39:$A$782,$A180,СВЦЭМ!$B$39:$B$782,O$175)+'СЕТ СН'!$F$12</f>
        <v>428.90034113000002</v>
      </c>
      <c r="P180" s="36">
        <f>SUMIFS(СВЦЭМ!$F$39:$F$782,СВЦЭМ!$A$39:$A$782,$A180,СВЦЭМ!$B$39:$B$782,P$175)+'СЕТ СН'!$F$12</f>
        <v>443.44588098000003</v>
      </c>
      <c r="Q180" s="36">
        <f>SUMIFS(СВЦЭМ!$F$39:$F$782,СВЦЭМ!$A$39:$A$782,$A180,СВЦЭМ!$B$39:$B$782,Q$175)+'СЕТ СН'!$F$12</f>
        <v>446.96311227000001</v>
      </c>
      <c r="R180" s="36">
        <f>SUMIFS(СВЦЭМ!$F$39:$F$782,СВЦЭМ!$A$39:$A$782,$A180,СВЦЭМ!$B$39:$B$782,R$175)+'СЕТ СН'!$F$12</f>
        <v>441.04697392000003</v>
      </c>
      <c r="S180" s="36">
        <f>SUMIFS(СВЦЭМ!$F$39:$F$782,СВЦЭМ!$A$39:$A$782,$A180,СВЦЭМ!$B$39:$B$782,S$175)+'СЕТ СН'!$F$12</f>
        <v>425.18522618999998</v>
      </c>
      <c r="T180" s="36">
        <f>SUMIFS(СВЦЭМ!$F$39:$F$782,СВЦЭМ!$A$39:$A$782,$A180,СВЦЭМ!$B$39:$B$782,T$175)+'СЕТ СН'!$F$12</f>
        <v>410.66421251999998</v>
      </c>
      <c r="U180" s="36">
        <f>SUMIFS(СВЦЭМ!$F$39:$F$782,СВЦЭМ!$A$39:$A$782,$A180,СВЦЭМ!$B$39:$B$782,U$175)+'СЕТ СН'!$F$12</f>
        <v>417.04312293999999</v>
      </c>
      <c r="V180" s="36">
        <f>SUMIFS(СВЦЭМ!$F$39:$F$782,СВЦЭМ!$A$39:$A$782,$A180,СВЦЭМ!$B$39:$B$782,V$175)+'СЕТ СН'!$F$12</f>
        <v>421.03517918</v>
      </c>
      <c r="W180" s="36">
        <f>SUMIFS(СВЦЭМ!$F$39:$F$782,СВЦЭМ!$A$39:$A$782,$A180,СВЦЭМ!$B$39:$B$782,W$175)+'СЕТ СН'!$F$12</f>
        <v>428.71806419000001</v>
      </c>
      <c r="X180" s="36">
        <f>SUMIFS(СВЦЭМ!$F$39:$F$782,СВЦЭМ!$A$39:$A$782,$A180,СВЦЭМ!$B$39:$B$782,X$175)+'СЕТ СН'!$F$12</f>
        <v>434.79760184000003</v>
      </c>
      <c r="Y180" s="36">
        <f>SUMIFS(СВЦЭМ!$F$39:$F$782,СВЦЭМ!$A$39:$A$782,$A180,СВЦЭМ!$B$39:$B$782,Y$175)+'СЕТ СН'!$F$12</f>
        <v>441.81318819000001</v>
      </c>
    </row>
    <row r="181" spans="1:25" ht="15.75" x14ac:dyDescent="0.2">
      <c r="A181" s="35">
        <f t="shared" si="5"/>
        <v>44963</v>
      </c>
      <c r="B181" s="36">
        <f>SUMIFS(СВЦЭМ!$F$39:$F$782,СВЦЭМ!$A$39:$A$782,$A181,СВЦЭМ!$B$39:$B$782,B$175)+'СЕТ СН'!$F$12</f>
        <v>451.40254439</v>
      </c>
      <c r="C181" s="36">
        <f>SUMIFS(СВЦЭМ!$F$39:$F$782,СВЦЭМ!$A$39:$A$782,$A181,СВЦЭМ!$B$39:$B$782,C$175)+'СЕТ СН'!$F$12</f>
        <v>461.62783973000001</v>
      </c>
      <c r="D181" s="36">
        <f>SUMIFS(СВЦЭМ!$F$39:$F$782,СВЦЭМ!$A$39:$A$782,$A181,СВЦЭМ!$B$39:$B$782,D$175)+'СЕТ СН'!$F$12</f>
        <v>461.50825925999999</v>
      </c>
      <c r="E181" s="36">
        <f>SUMIFS(СВЦЭМ!$F$39:$F$782,СВЦЭМ!$A$39:$A$782,$A181,СВЦЭМ!$B$39:$B$782,E$175)+'СЕТ СН'!$F$12</f>
        <v>457.13372543999998</v>
      </c>
      <c r="F181" s="36">
        <f>SUMIFS(СВЦЭМ!$F$39:$F$782,СВЦЭМ!$A$39:$A$782,$A181,СВЦЭМ!$B$39:$B$782,F$175)+'СЕТ СН'!$F$12</f>
        <v>461.54647757999999</v>
      </c>
      <c r="G181" s="36">
        <f>SUMIFS(СВЦЭМ!$F$39:$F$782,СВЦЭМ!$A$39:$A$782,$A181,СВЦЭМ!$B$39:$B$782,G$175)+'СЕТ СН'!$F$12</f>
        <v>446.46289139999999</v>
      </c>
      <c r="H181" s="36">
        <f>SUMIFS(СВЦЭМ!$F$39:$F$782,СВЦЭМ!$A$39:$A$782,$A181,СВЦЭМ!$B$39:$B$782,H$175)+'СЕТ СН'!$F$12</f>
        <v>436.70258553000002</v>
      </c>
      <c r="I181" s="36">
        <f>SUMIFS(СВЦЭМ!$F$39:$F$782,СВЦЭМ!$A$39:$A$782,$A181,СВЦЭМ!$B$39:$B$782,I$175)+'СЕТ СН'!$F$12</f>
        <v>427.01044137000002</v>
      </c>
      <c r="J181" s="36">
        <f>SUMIFS(СВЦЭМ!$F$39:$F$782,СВЦЭМ!$A$39:$A$782,$A181,СВЦЭМ!$B$39:$B$782,J$175)+'СЕТ СН'!$F$12</f>
        <v>422.66835099000002</v>
      </c>
      <c r="K181" s="36">
        <f>SUMIFS(СВЦЭМ!$F$39:$F$782,СВЦЭМ!$A$39:$A$782,$A181,СВЦЭМ!$B$39:$B$782,K$175)+'СЕТ СН'!$F$12</f>
        <v>425.70583420000003</v>
      </c>
      <c r="L181" s="36">
        <f>SUMIFS(СВЦЭМ!$F$39:$F$782,СВЦЭМ!$A$39:$A$782,$A181,СВЦЭМ!$B$39:$B$782,L$175)+'СЕТ СН'!$F$12</f>
        <v>425.41425346</v>
      </c>
      <c r="M181" s="36">
        <f>SUMIFS(СВЦЭМ!$F$39:$F$782,СВЦЭМ!$A$39:$A$782,$A181,СВЦЭМ!$B$39:$B$782,M$175)+'СЕТ СН'!$F$12</f>
        <v>430.26888941999999</v>
      </c>
      <c r="N181" s="36">
        <f>SUMIFS(СВЦЭМ!$F$39:$F$782,СВЦЭМ!$A$39:$A$782,$A181,СВЦЭМ!$B$39:$B$782,N$175)+'СЕТ СН'!$F$12</f>
        <v>435.22192537000001</v>
      </c>
      <c r="O181" s="36">
        <f>SUMIFS(СВЦЭМ!$F$39:$F$782,СВЦЭМ!$A$39:$A$782,$A181,СВЦЭМ!$B$39:$B$782,O$175)+'СЕТ СН'!$F$12</f>
        <v>435.29796849000002</v>
      </c>
      <c r="P181" s="36">
        <f>SUMIFS(СВЦЭМ!$F$39:$F$782,СВЦЭМ!$A$39:$A$782,$A181,СВЦЭМ!$B$39:$B$782,P$175)+'СЕТ СН'!$F$12</f>
        <v>435.56350823999998</v>
      </c>
      <c r="Q181" s="36">
        <f>SUMIFS(СВЦЭМ!$F$39:$F$782,СВЦЭМ!$A$39:$A$782,$A181,СВЦЭМ!$B$39:$B$782,Q$175)+'СЕТ СН'!$F$12</f>
        <v>434.15014881000002</v>
      </c>
      <c r="R181" s="36">
        <f>SUMIFS(СВЦЭМ!$F$39:$F$782,СВЦЭМ!$A$39:$A$782,$A181,СВЦЭМ!$B$39:$B$782,R$175)+'СЕТ СН'!$F$12</f>
        <v>441.00838211000001</v>
      </c>
      <c r="S181" s="36">
        <f>SUMIFS(СВЦЭМ!$F$39:$F$782,СВЦЭМ!$A$39:$A$782,$A181,СВЦЭМ!$B$39:$B$782,S$175)+'СЕТ СН'!$F$12</f>
        <v>423.94223297000002</v>
      </c>
      <c r="T181" s="36">
        <f>SUMIFS(СВЦЭМ!$F$39:$F$782,СВЦЭМ!$A$39:$A$782,$A181,СВЦЭМ!$B$39:$B$782,T$175)+'СЕТ СН'!$F$12</f>
        <v>426.16256623999999</v>
      </c>
      <c r="U181" s="36">
        <f>SUMIFS(СВЦЭМ!$F$39:$F$782,СВЦЭМ!$A$39:$A$782,$A181,СВЦЭМ!$B$39:$B$782,U$175)+'СЕТ СН'!$F$12</f>
        <v>428.43776019000001</v>
      </c>
      <c r="V181" s="36">
        <f>SUMIFS(СВЦЭМ!$F$39:$F$782,СВЦЭМ!$A$39:$A$782,$A181,СВЦЭМ!$B$39:$B$782,V$175)+'СЕТ СН'!$F$12</f>
        <v>429.66796082000002</v>
      </c>
      <c r="W181" s="36">
        <f>SUMIFS(СВЦЭМ!$F$39:$F$782,СВЦЭМ!$A$39:$A$782,$A181,СВЦЭМ!$B$39:$B$782,W$175)+'СЕТ СН'!$F$12</f>
        <v>425.64057881999997</v>
      </c>
      <c r="X181" s="36">
        <f>SUMIFS(СВЦЭМ!$F$39:$F$782,СВЦЭМ!$A$39:$A$782,$A181,СВЦЭМ!$B$39:$B$782,X$175)+'СЕТ СН'!$F$12</f>
        <v>435.08169665000003</v>
      </c>
      <c r="Y181" s="36">
        <f>SUMIFS(СВЦЭМ!$F$39:$F$782,СВЦЭМ!$A$39:$A$782,$A181,СВЦЭМ!$B$39:$B$782,Y$175)+'СЕТ СН'!$F$12</f>
        <v>441.83944167999999</v>
      </c>
    </row>
    <row r="182" spans="1:25" ht="15.75" x14ac:dyDescent="0.2">
      <c r="A182" s="35">
        <f t="shared" si="5"/>
        <v>44964</v>
      </c>
      <c r="B182" s="36">
        <f>SUMIFS(СВЦЭМ!$F$39:$F$782,СВЦЭМ!$A$39:$A$782,$A182,СВЦЭМ!$B$39:$B$782,B$175)+'СЕТ СН'!$F$12</f>
        <v>443.27860406999997</v>
      </c>
      <c r="C182" s="36">
        <f>SUMIFS(СВЦЭМ!$F$39:$F$782,СВЦЭМ!$A$39:$A$782,$A182,СВЦЭМ!$B$39:$B$782,C$175)+'СЕТ СН'!$F$12</f>
        <v>452.80512854</v>
      </c>
      <c r="D182" s="36">
        <f>SUMIFS(СВЦЭМ!$F$39:$F$782,СВЦЭМ!$A$39:$A$782,$A182,СВЦЭМ!$B$39:$B$782,D$175)+'СЕТ СН'!$F$12</f>
        <v>452.10510407999999</v>
      </c>
      <c r="E182" s="36">
        <f>SUMIFS(СВЦЭМ!$F$39:$F$782,СВЦЭМ!$A$39:$A$782,$A182,СВЦЭМ!$B$39:$B$782,E$175)+'СЕТ СН'!$F$12</f>
        <v>450.88761876000001</v>
      </c>
      <c r="F182" s="36">
        <f>SUMIFS(СВЦЭМ!$F$39:$F$782,СВЦЭМ!$A$39:$A$782,$A182,СВЦЭМ!$B$39:$B$782,F$175)+'СЕТ СН'!$F$12</f>
        <v>451.51142181</v>
      </c>
      <c r="G182" s="36">
        <f>SUMIFS(СВЦЭМ!$F$39:$F$782,СВЦЭМ!$A$39:$A$782,$A182,СВЦЭМ!$B$39:$B$782,G$175)+'СЕТ СН'!$F$12</f>
        <v>454.76550280999999</v>
      </c>
      <c r="H182" s="36">
        <f>SUMIFS(СВЦЭМ!$F$39:$F$782,СВЦЭМ!$A$39:$A$782,$A182,СВЦЭМ!$B$39:$B$782,H$175)+'СЕТ СН'!$F$12</f>
        <v>443.47617559000003</v>
      </c>
      <c r="I182" s="36">
        <f>SUMIFS(СВЦЭМ!$F$39:$F$782,СВЦЭМ!$A$39:$A$782,$A182,СВЦЭМ!$B$39:$B$782,I$175)+'СЕТ СН'!$F$12</f>
        <v>434.51702546000001</v>
      </c>
      <c r="J182" s="36">
        <f>SUMIFS(СВЦЭМ!$F$39:$F$782,СВЦЭМ!$A$39:$A$782,$A182,СВЦЭМ!$B$39:$B$782,J$175)+'СЕТ СН'!$F$12</f>
        <v>422.99590126999999</v>
      </c>
      <c r="K182" s="36">
        <f>SUMIFS(СВЦЭМ!$F$39:$F$782,СВЦЭМ!$A$39:$A$782,$A182,СВЦЭМ!$B$39:$B$782,K$175)+'СЕТ СН'!$F$12</f>
        <v>421.46278174000003</v>
      </c>
      <c r="L182" s="36">
        <f>SUMIFS(СВЦЭМ!$F$39:$F$782,СВЦЭМ!$A$39:$A$782,$A182,СВЦЭМ!$B$39:$B$782,L$175)+'СЕТ СН'!$F$12</f>
        <v>420.52916686999998</v>
      </c>
      <c r="M182" s="36">
        <f>SUMIFS(СВЦЭМ!$F$39:$F$782,СВЦЭМ!$A$39:$A$782,$A182,СВЦЭМ!$B$39:$B$782,M$175)+'СЕТ СН'!$F$12</f>
        <v>428.98330792000002</v>
      </c>
      <c r="N182" s="36">
        <f>SUMIFS(СВЦЭМ!$F$39:$F$782,СВЦЭМ!$A$39:$A$782,$A182,СВЦЭМ!$B$39:$B$782,N$175)+'СЕТ СН'!$F$12</f>
        <v>431.65572756</v>
      </c>
      <c r="O182" s="36">
        <f>SUMIFS(СВЦЭМ!$F$39:$F$782,СВЦЭМ!$A$39:$A$782,$A182,СВЦЭМ!$B$39:$B$782,O$175)+'СЕТ СН'!$F$12</f>
        <v>434.89600696000002</v>
      </c>
      <c r="P182" s="36">
        <f>SUMIFS(СВЦЭМ!$F$39:$F$782,СВЦЭМ!$A$39:$A$782,$A182,СВЦЭМ!$B$39:$B$782,P$175)+'СЕТ СН'!$F$12</f>
        <v>438.97270320000001</v>
      </c>
      <c r="Q182" s="36">
        <f>SUMIFS(СВЦЭМ!$F$39:$F$782,СВЦЭМ!$A$39:$A$782,$A182,СВЦЭМ!$B$39:$B$782,Q$175)+'СЕТ СН'!$F$12</f>
        <v>442.14441578999998</v>
      </c>
      <c r="R182" s="36">
        <f>SUMIFS(СВЦЭМ!$F$39:$F$782,СВЦЭМ!$A$39:$A$782,$A182,СВЦЭМ!$B$39:$B$782,R$175)+'СЕТ СН'!$F$12</f>
        <v>442.24680348999999</v>
      </c>
      <c r="S182" s="36">
        <f>SUMIFS(СВЦЭМ!$F$39:$F$782,СВЦЭМ!$A$39:$A$782,$A182,СВЦЭМ!$B$39:$B$782,S$175)+'СЕТ СН'!$F$12</f>
        <v>429.63904919999999</v>
      </c>
      <c r="T182" s="36">
        <f>SUMIFS(СВЦЭМ!$F$39:$F$782,СВЦЭМ!$A$39:$A$782,$A182,СВЦЭМ!$B$39:$B$782,T$175)+'СЕТ СН'!$F$12</f>
        <v>416.85134792999997</v>
      </c>
      <c r="U182" s="36">
        <f>SUMIFS(СВЦЭМ!$F$39:$F$782,СВЦЭМ!$A$39:$A$782,$A182,СВЦЭМ!$B$39:$B$782,U$175)+'СЕТ СН'!$F$12</f>
        <v>426.52062494</v>
      </c>
      <c r="V182" s="36">
        <f>SUMIFS(СВЦЭМ!$F$39:$F$782,СВЦЭМ!$A$39:$A$782,$A182,СВЦЭМ!$B$39:$B$782,V$175)+'СЕТ СН'!$F$12</f>
        <v>426.81617839</v>
      </c>
      <c r="W182" s="36">
        <f>SUMIFS(СВЦЭМ!$F$39:$F$782,СВЦЭМ!$A$39:$A$782,$A182,СВЦЭМ!$B$39:$B$782,W$175)+'СЕТ СН'!$F$12</f>
        <v>423.66175150999999</v>
      </c>
      <c r="X182" s="36">
        <f>SUMIFS(СВЦЭМ!$F$39:$F$782,СВЦЭМ!$A$39:$A$782,$A182,СВЦЭМ!$B$39:$B$782,X$175)+'СЕТ СН'!$F$12</f>
        <v>436.82459867</v>
      </c>
      <c r="Y182" s="36">
        <f>SUMIFS(СВЦЭМ!$F$39:$F$782,СВЦЭМ!$A$39:$A$782,$A182,СВЦЭМ!$B$39:$B$782,Y$175)+'СЕТ СН'!$F$12</f>
        <v>442.11907695000002</v>
      </c>
    </row>
    <row r="183" spans="1:25" ht="15.75" x14ac:dyDescent="0.2">
      <c r="A183" s="35">
        <f t="shared" si="5"/>
        <v>44965</v>
      </c>
      <c r="B183" s="36">
        <f>SUMIFS(СВЦЭМ!$F$39:$F$782,СВЦЭМ!$A$39:$A$782,$A183,СВЦЭМ!$B$39:$B$782,B$175)+'СЕТ СН'!$F$12</f>
        <v>429.08071053999998</v>
      </c>
      <c r="C183" s="36">
        <f>SUMIFS(СВЦЭМ!$F$39:$F$782,СВЦЭМ!$A$39:$A$782,$A183,СВЦЭМ!$B$39:$B$782,C$175)+'СЕТ СН'!$F$12</f>
        <v>439.92728463999998</v>
      </c>
      <c r="D183" s="36">
        <f>SUMIFS(СВЦЭМ!$F$39:$F$782,СВЦЭМ!$A$39:$A$782,$A183,СВЦЭМ!$B$39:$B$782,D$175)+'СЕТ СН'!$F$12</f>
        <v>445.15985152000002</v>
      </c>
      <c r="E183" s="36">
        <f>SUMIFS(СВЦЭМ!$F$39:$F$782,СВЦЭМ!$A$39:$A$782,$A183,СВЦЭМ!$B$39:$B$782,E$175)+'СЕТ СН'!$F$12</f>
        <v>449.57468076999999</v>
      </c>
      <c r="F183" s="36">
        <f>SUMIFS(СВЦЭМ!$F$39:$F$782,СВЦЭМ!$A$39:$A$782,$A183,СВЦЭМ!$B$39:$B$782,F$175)+'СЕТ СН'!$F$12</f>
        <v>446.73366430999999</v>
      </c>
      <c r="G183" s="36">
        <f>SUMIFS(СВЦЭМ!$F$39:$F$782,СВЦЭМ!$A$39:$A$782,$A183,СВЦЭМ!$B$39:$B$782,G$175)+'СЕТ СН'!$F$12</f>
        <v>445.41213471999998</v>
      </c>
      <c r="H183" s="36">
        <f>SUMIFS(СВЦЭМ!$F$39:$F$782,СВЦЭМ!$A$39:$A$782,$A183,СВЦЭМ!$B$39:$B$782,H$175)+'СЕТ СН'!$F$12</f>
        <v>428.04970259999999</v>
      </c>
      <c r="I183" s="36">
        <f>SUMIFS(СВЦЭМ!$F$39:$F$782,СВЦЭМ!$A$39:$A$782,$A183,СВЦЭМ!$B$39:$B$782,I$175)+'СЕТ СН'!$F$12</f>
        <v>426.29455050000001</v>
      </c>
      <c r="J183" s="36">
        <f>SUMIFS(СВЦЭМ!$F$39:$F$782,СВЦЭМ!$A$39:$A$782,$A183,СВЦЭМ!$B$39:$B$782,J$175)+'СЕТ СН'!$F$12</f>
        <v>422.69713703000002</v>
      </c>
      <c r="K183" s="36">
        <f>SUMIFS(СВЦЭМ!$F$39:$F$782,СВЦЭМ!$A$39:$A$782,$A183,СВЦЭМ!$B$39:$B$782,K$175)+'СЕТ СН'!$F$12</f>
        <v>427.61198132999999</v>
      </c>
      <c r="L183" s="36">
        <f>SUMIFS(СВЦЭМ!$F$39:$F$782,СВЦЭМ!$A$39:$A$782,$A183,СВЦЭМ!$B$39:$B$782,L$175)+'СЕТ СН'!$F$12</f>
        <v>435.06268372</v>
      </c>
      <c r="M183" s="36">
        <f>SUMIFS(СВЦЭМ!$F$39:$F$782,СВЦЭМ!$A$39:$A$782,$A183,СВЦЭМ!$B$39:$B$782,M$175)+'СЕТ СН'!$F$12</f>
        <v>442.78789891999998</v>
      </c>
      <c r="N183" s="36">
        <f>SUMIFS(СВЦЭМ!$F$39:$F$782,СВЦЭМ!$A$39:$A$782,$A183,СВЦЭМ!$B$39:$B$782,N$175)+'СЕТ СН'!$F$12</f>
        <v>446.08121057</v>
      </c>
      <c r="O183" s="36">
        <f>SUMIFS(СВЦЭМ!$F$39:$F$782,СВЦЭМ!$A$39:$A$782,$A183,СВЦЭМ!$B$39:$B$782,O$175)+'СЕТ СН'!$F$12</f>
        <v>447.63884949999999</v>
      </c>
      <c r="P183" s="36">
        <f>SUMIFS(СВЦЭМ!$F$39:$F$782,СВЦЭМ!$A$39:$A$782,$A183,СВЦЭМ!$B$39:$B$782,P$175)+'СЕТ СН'!$F$12</f>
        <v>448.34169331999999</v>
      </c>
      <c r="Q183" s="36">
        <f>SUMIFS(СВЦЭМ!$F$39:$F$782,СВЦЭМ!$A$39:$A$782,$A183,СВЦЭМ!$B$39:$B$782,Q$175)+'СЕТ СН'!$F$12</f>
        <v>448.07480470000002</v>
      </c>
      <c r="R183" s="36">
        <f>SUMIFS(СВЦЭМ!$F$39:$F$782,СВЦЭМ!$A$39:$A$782,$A183,СВЦЭМ!$B$39:$B$782,R$175)+'СЕТ СН'!$F$12</f>
        <v>446.77994289999998</v>
      </c>
      <c r="S183" s="36">
        <f>SUMIFS(СВЦЭМ!$F$39:$F$782,СВЦЭМ!$A$39:$A$782,$A183,СВЦЭМ!$B$39:$B$782,S$175)+'СЕТ СН'!$F$12</f>
        <v>445.67173294999998</v>
      </c>
      <c r="T183" s="36">
        <f>SUMIFS(СВЦЭМ!$F$39:$F$782,СВЦЭМ!$A$39:$A$782,$A183,СВЦЭМ!$B$39:$B$782,T$175)+'СЕТ СН'!$F$12</f>
        <v>445.23638628999998</v>
      </c>
      <c r="U183" s="36">
        <f>SUMIFS(СВЦЭМ!$F$39:$F$782,СВЦЭМ!$A$39:$A$782,$A183,СВЦЭМ!$B$39:$B$782,U$175)+'СЕТ СН'!$F$12</f>
        <v>445.1547789</v>
      </c>
      <c r="V183" s="36">
        <f>SUMIFS(СВЦЭМ!$F$39:$F$782,СВЦЭМ!$A$39:$A$782,$A183,СВЦЭМ!$B$39:$B$782,V$175)+'СЕТ СН'!$F$12</f>
        <v>435.73763556</v>
      </c>
      <c r="W183" s="36">
        <f>SUMIFS(СВЦЭМ!$F$39:$F$782,СВЦЭМ!$A$39:$A$782,$A183,СВЦЭМ!$B$39:$B$782,W$175)+'СЕТ СН'!$F$12</f>
        <v>427.65154808</v>
      </c>
      <c r="X183" s="36">
        <f>SUMIFS(СВЦЭМ!$F$39:$F$782,СВЦЭМ!$A$39:$A$782,$A183,СВЦЭМ!$B$39:$B$782,X$175)+'СЕТ СН'!$F$12</f>
        <v>425.44159008000003</v>
      </c>
      <c r="Y183" s="36">
        <f>SUMIFS(СВЦЭМ!$F$39:$F$782,СВЦЭМ!$A$39:$A$782,$A183,СВЦЭМ!$B$39:$B$782,Y$175)+'СЕТ СН'!$F$12</f>
        <v>423.67001131000001</v>
      </c>
    </row>
    <row r="184" spans="1:25" ht="15.75" x14ac:dyDescent="0.2">
      <c r="A184" s="35">
        <f t="shared" si="5"/>
        <v>44966</v>
      </c>
      <c r="B184" s="36">
        <f>SUMIFS(СВЦЭМ!$F$39:$F$782,СВЦЭМ!$A$39:$A$782,$A184,СВЦЭМ!$B$39:$B$782,B$175)+'СЕТ СН'!$F$12</f>
        <v>402.04362198000001</v>
      </c>
      <c r="C184" s="36">
        <f>SUMIFS(СВЦЭМ!$F$39:$F$782,СВЦЭМ!$A$39:$A$782,$A184,СВЦЭМ!$B$39:$B$782,C$175)+'СЕТ СН'!$F$12</f>
        <v>383.05163418000001</v>
      </c>
      <c r="D184" s="36">
        <f>SUMIFS(СВЦЭМ!$F$39:$F$782,СВЦЭМ!$A$39:$A$782,$A184,СВЦЭМ!$B$39:$B$782,D$175)+'СЕТ СН'!$F$12</f>
        <v>390.50943560000002</v>
      </c>
      <c r="E184" s="36">
        <f>SUMIFS(СВЦЭМ!$F$39:$F$782,СВЦЭМ!$A$39:$A$782,$A184,СВЦЭМ!$B$39:$B$782,E$175)+'СЕТ СН'!$F$12</f>
        <v>394.29109763000002</v>
      </c>
      <c r="F184" s="36">
        <f>SUMIFS(СВЦЭМ!$F$39:$F$782,СВЦЭМ!$A$39:$A$782,$A184,СВЦЭМ!$B$39:$B$782,F$175)+'СЕТ СН'!$F$12</f>
        <v>393.99910184999999</v>
      </c>
      <c r="G184" s="36">
        <f>SUMIFS(СВЦЭМ!$F$39:$F$782,СВЦЭМ!$A$39:$A$782,$A184,СВЦЭМ!$B$39:$B$782,G$175)+'СЕТ СН'!$F$12</f>
        <v>384.03677023</v>
      </c>
      <c r="H184" s="36">
        <f>SUMIFS(СВЦЭМ!$F$39:$F$782,СВЦЭМ!$A$39:$A$782,$A184,СВЦЭМ!$B$39:$B$782,H$175)+'СЕТ СН'!$F$12</f>
        <v>377.89777469000001</v>
      </c>
      <c r="I184" s="36">
        <f>SUMIFS(СВЦЭМ!$F$39:$F$782,СВЦЭМ!$A$39:$A$782,$A184,СВЦЭМ!$B$39:$B$782,I$175)+'СЕТ СН'!$F$12</f>
        <v>389.16260292999999</v>
      </c>
      <c r="J184" s="36">
        <f>SUMIFS(СВЦЭМ!$F$39:$F$782,СВЦЭМ!$A$39:$A$782,$A184,СВЦЭМ!$B$39:$B$782,J$175)+'СЕТ СН'!$F$12</f>
        <v>385.38707851999999</v>
      </c>
      <c r="K184" s="36">
        <f>SUMIFS(СВЦЭМ!$F$39:$F$782,СВЦЭМ!$A$39:$A$782,$A184,СВЦЭМ!$B$39:$B$782,K$175)+'СЕТ СН'!$F$12</f>
        <v>385.97731894999998</v>
      </c>
      <c r="L184" s="36">
        <f>SUMIFS(СВЦЭМ!$F$39:$F$782,СВЦЭМ!$A$39:$A$782,$A184,СВЦЭМ!$B$39:$B$782,L$175)+'СЕТ СН'!$F$12</f>
        <v>398.18821489999999</v>
      </c>
      <c r="M184" s="36">
        <f>SUMIFS(СВЦЭМ!$F$39:$F$782,СВЦЭМ!$A$39:$A$782,$A184,СВЦЭМ!$B$39:$B$782,M$175)+'СЕТ СН'!$F$12</f>
        <v>408.01008051999997</v>
      </c>
      <c r="N184" s="36">
        <f>SUMIFS(СВЦЭМ!$F$39:$F$782,СВЦЭМ!$A$39:$A$782,$A184,СВЦЭМ!$B$39:$B$782,N$175)+'СЕТ СН'!$F$12</f>
        <v>418.58840541000001</v>
      </c>
      <c r="O184" s="36">
        <f>SUMIFS(СВЦЭМ!$F$39:$F$782,СВЦЭМ!$A$39:$A$782,$A184,СВЦЭМ!$B$39:$B$782,O$175)+'СЕТ СН'!$F$12</f>
        <v>418.34089877000002</v>
      </c>
      <c r="P184" s="36">
        <f>SUMIFS(СВЦЭМ!$F$39:$F$782,СВЦЭМ!$A$39:$A$782,$A184,СВЦЭМ!$B$39:$B$782,P$175)+'СЕТ СН'!$F$12</f>
        <v>417.72210962000003</v>
      </c>
      <c r="Q184" s="36">
        <f>SUMIFS(СВЦЭМ!$F$39:$F$782,СВЦЭМ!$A$39:$A$782,$A184,СВЦЭМ!$B$39:$B$782,Q$175)+'СЕТ СН'!$F$12</f>
        <v>417.32472094000002</v>
      </c>
      <c r="R184" s="36">
        <f>SUMIFS(СВЦЭМ!$F$39:$F$782,СВЦЭМ!$A$39:$A$782,$A184,СВЦЭМ!$B$39:$B$782,R$175)+'СЕТ СН'!$F$12</f>
        <v>416.58178645999999</v>
      </c>
      <c r="S184" s="36">
        <f>SUMIFS(СВЦЭМ!$F$39:$F$782,СВЦЭМ!$A$39:$A$782,$A184,СВЦЭМ!$B$39:$B$782,S$175)+'СЕТ СН'!$F$12</f>
        <v>416.41609989</v>
      </c>
      <c r="T184" s="36">
        <f>SUMIFS(СВЦЭМ!$F$39:$F$782,СВЦЭМ!$A$39:$A$782,$A184,СВЦЭМ!$B$39:$B$782,T$175)+'СЕТ СН'!$F$12</f>
        <v>408.40952699000002</v>
      </c>
      <c r="U184" s="36">
        <f>SUMIFS(СВЦЭМ!$F$39:$F$782,СВЦЭМ!$A$39:$A$782,$A184,СВЦЭМ!$B$39:$B$782,U$175)+'СЕТ СН'!$F$12</f>
        <v>403.15868151000001</v>
      </c>
      <c r="V184" s="36">
        <f>SUMIFS(СВЦЭМ!$F$39:$F$782,СВЦЭМ!$A$39:$A$782,$A184,СВЦЭМ!$B$39:$B$782,V$175)+'СЕТ СН'!$F$12</f>
        <v>401.36719999000002</v>
      </c>
      <c r="W184" s="36">
        <f>SUMIFS(СВЦЭМ!$F$39:$F$782,СВЦЭМ!$A$39:$A$782,$A184,СВЦЭМ!$B$39:$B$782,W$175)+'СЕТ СН'!$F$12</f>
        <v>396.25522316000001</v>
      </c>
      <c r="X184" s="36">
        <f>SUMIFS(СВЦЭМ!$F$39:$F$782,СВЦЭМ!$A$39:$A$782,$A184,СВЦЭМ!$B$39:$B$782,X$175)+'СЕТ СН'!$F$12</f>
        <v>393.21203714000001</v>
      </c>
      <c r="Y184" s="36">
        <f>SUMIFS(СВЦЭМ!$F$39:$F$782,СВЦЭМ!$A$39:$A$782,$A184,СВЦЭМ!$B$39:$B$782,Y$175)+'СЕТ СН'!$F$12</f>
        <v>391.27204544</v>
      </c>
    </row>
    <row r="185" spans="1:25" ht="15.75" x14ac:dyDescent="0.2">
      <c r="A185" s="35">
        <f t="shared" si="5"/>
        <v>44967</v>
      </c>
      <c r="B185" s="36">
        <f>SUMIFS(СВЦЭМ!$F$39:$F$782,СВЦЭМ!$A$39:$A$782,$A185,СВЦЭМ!$B$39:$B$782,B$175)+'СЕТ СН'!$F$12</f>
        <v>402.62035609999998</v>
      </c>
      <c r="C185" s="36">
        <f>SUMIFS(СВЦЭМ!$F$39:$F$782,СВЦЭМ!$A$39:$A$782,$A185,СВЦЭМ!$B$39:$B$782,C$175)+'СЕТ СН'!$F$12</f>
        <v>408.08227603</v>
      </c>
      <c r="D185" s="36">
        <f>SUMIFS(СВЦЭМ!$F$39:$F$782,СВЦЭМ!$A$39:$A$782,$A185,СВЦЭМ!$B$39:$B$782,D$175)+'СЕТ СН'!$F$12</f>
        <v>406.20687957000001</v>
      </c>
      <c r="E185" s="36">
        <f>SUMIFS(СВЦЭМ!$F$39:$F$782,СВЦЭМ!$A$39:$A$782,$A185,СВЦЭМ!$B$39:$B$782,E$175)+'СЕТ СН'!$F$12</f>
        <v>414.29818053000002</v>
      </c>
      <c r="F185" s="36">
        <f>SUMIFS(СВЦЭМ!$F$39:$F$782,СВЦЭМ!$A$39:$A$782,$A185,СВЦЭМ!$B$39:$B$782,F$175)+'СЕТ СН'!$F$12</f>
        <v>410.67470601000002</v>
      </c>
      <c r="G185" s="36">
        <f>SUMIFS(СВЦЭМ!$F$39:$F$782,СВЦЭМ!$A$39:$A$782,$A185,СВЦЭМ!$B$39:$B$782,G$175)+'СЕТ СН'!$F$12</f>
        <v>404.00837482999998</v>
      </c>
      <c r="H185" s="36">
        <f>SUMIFS(СВЦЭМ!$F$39:$F$782,СВЦЭМ!$A$39:$A$782,$A185,СВЦЭМ!$B$39:$B$782,H$175)+'СЕТ СН'!$F$12</f>
        <v>418.74355566000003</v>
      </c>
      <c r="I185" s="36">
        <f>SUMIFS(СВЦЭМ!$F$39:$F$782,СВЦЭМ!$A$39:$A$782,$A185,СВЦЭМ!$B$39:$B$782,I$175)+'СЕТ СН'!$F$12</f>
        <v>415.12096845000002</v>
      </c>
      <c r="J185" s="36">
        <f>SUMIFS(СВЦЭМ!$F$39:$F$782,СВЦЭМ!$A$39:$A$782,$A185,СВЦЭМ!$B$39:$B$782,J$175)+'СЕТ СН'!$F$12</f>
        <v>411.67835925000003</v>
      </c>
      <c r="K185" s="36">
        <f>SUMIFS(СВЦЭМ!$F$39:$F$782,СВЦЭМ!$A$39:$A$782,$A185,СВЦЭМ!$B$39:$B$782,K$175)+'СЕТ СН'!$F$12</f>
        <v>410.18046881999999</v>
      </c>
      <c r="L185" s="36">
        <f>SUMIFS(СВЦЭМ!$F$39:$F$782,СВЦЭМ!$A$39:$A$782,$A185,СВЦЭМ!$B$39:$B$782,L$175)+'СЕТ СН'!$F$12</f>
        <v>409.97806828</v>
      </c>
      <c r="M185" s="36">
        <f>SUMIFS(СВЦЭМ!$F$39:$F$782,СВЦЭМ!$A$39:$A$782,$A185,СВЦЭМ!$B$39:$B$782,M$175)+'СЕТ СН'!$F$12</f>
        <v>413.67893500999998</v>
      </c>
      <c r="N185" s="36">
        <f>SUMIFS(СВЦЭМ!$F$39:$F$782,СВЦЭМ!$A$39:$A$782,$A185,СВЦЭМ!$B$39:$B$782,N$175)+'СЕТ СН'!$F$12</f>
        <v>412.21065673999999</v>
      </c>
      <c r="O185" s="36">
        <f>SUMIFS(СВЦЭМ!$F$39:$F$782,СВЦЭМ!$A$39:$A$782,$A185,СВЦЭМ!$B$39:$B$782,O$175)+'СЕТ СН'!$F$12</f>
        <v>406.86223163</v>
      </c>
      <c r="P185" s="36">
        <f>SUMIFS(СВЦЭМ!$F$39:$F$782,СВЦЭМ!$A$39:$A$782,$A185,СВЦЭМ!$B$39:$B$782,P$175)+'СЕТ СН'!$F$12</f>
        <v>407.83044202999997</v>
      </c>
      <c r="Q185" s="36">
        <f>SUMIFS(СВЦЭМ!$F$39:$F$782,СВЦЭМ!$A$39:$A$782,$A185,СВЦЭМ!$B$39:$B$782,Q$175)+'СЕТ СН'!$F$12</f>
        <v>407.08555897000002</v>
      </c>
      <c r="R185" s="36">
        <f>SUMIFS(СВЦЭМ!$F$39:$F$782,СВЦЭМ!$A$39:$A$782,$A185,СВЦЭМ!$B$39:$B$782,R$175)+'СЕТ СН'!$F$12</f>
        <v>398.29841548000002</v>
      </c>
      <c r="S185" s="36">
        <f>SUMIFS(СВЦЭМ!$F$39:$F$782,СВЦЭМ!$A$39:$A$782,$A185,СВЦЭМ!$B$39:$B$782,S$175)+'СЕТ СН'!$F$12</f>
        <v>406.41059218999999</v>
      </c>
      <c r="T185" s="36">
        <f>SUMIFS(СВЦЭМ!$F$39:$F$782,СВЦЭМ!$A$39:$A$782,$A185,СВЦЭМ!$B$39:$B$782,T$175)+'СЕТ СН'!$F$12</f>
        <v>406.10593232000002</v>
      </c>
      <c r="U185" s="36">
        <f>SUMIFS(СВЦЭМ!$F$39:$F$782,СВЦЭМ!$A$39:$A$782,$A185,СВЦЭМ!$B$39:$B$782,U$175)+'СЕТ СН'!$F$12</f>
        <v>405.75467530999998</v>
      </c>
      <c r="V185" s="36">
        <f>SUMIFS(СВЦЭМ!$F$39:$F$782,СВЦЭМ!$A$39:$A$782,$A185,СВЦЭМ!$B$39:$B$782,V$175)+'СЕТ СН'!$F$12</f>
        <v>406.56225849999998</v>
      </c>
      <c r="W185" s="36">
        <f>SUMIFS(СВЦЭМ!$F$39:$F$782,СВЦЭМ!$A$39:$A$782,$A185,СВЦЭМ!$B$39:$B$782,W$175)+'СЕТ СН'!$F$12</f>
        <v>405.89544763999999</v>
      </c>
      <c r="X185" s="36">
        <f>SUMIFS(СВЦЭМ!$F$39:$F$782,СВЦЭМ!$A$39:$A$782,$A185,СВЦЭМ!$B$39:$B$782,X$175)+'СЕТ СН'!$F$12</f>
        <v>401.86440272999999</v>
      </c>
      <c r="Y185" s="36">
        <f>SUMIFS(СВЦЭМ!$F$39:$F$782,СВЦЭМ!$A$39:$A$782,$A185,СВЦЭМ!$B$39:$B$782,Y$175)+'СЕТ СН'!$F$12</f>
        <v>402.45600399</v>
      </c>
    </row>
    <row r="186" spans="1:25" ht="15.75" x14ac:dyDescent="0.2">
      <c r="A186" s="35">
        <f t="shared" si="5"/>
        <v>44968</v>
      </c>
      <c r="B186" s="36">
        <f>SUMIFS(СВЦЭМ!$F$39:$F$782,СВЦЭМ!$A$39:$A$782,$A186,СВЦЭМ!$B$39:$B$782,B$175)+'СЕТ СН'!$F$12</f>
        <v>455.11037312000002</v>
      </c>
      <c r="C186" s="36">
        <f>SUMIFS(СВЦЭМ!$F$39:$F$782,СВЦЭМ!$A$39:$A$782,$A186,СВЦЭМ!$B$39:$B$782,C$175)+'СЕТ СН'!$F$12</f>
        <v>466.68942188</v>
      </c>
      <c r="D186" s="36">
        <f>SUMIFS(СВЦЭМ!$F$39:$F$782,СВЦЭМ!$A$39:$A$782,$A186,СВЦЭМ!$B$39:$B$782,D$175)+'СЕТ СН'!$F$12</f>
        <v>470.14359902000001</v>
      </c>
      <c r="E186" s="36">
        <f>SUMIFS(СВЦЭМ!$F$39:$F$782,СВЦЭМ!$A$39:$A$782,$A186,СВЦЭМ!$B$39:$B$782,E$175)+'СЕТ СН'!$F$12</f>
        <v>470.61651656999999</v>
      </c>
      <c r="F186" s="36">
        <f>SUMIFS(СВЦЭМ!$F$39:$F$782,СВЦЭМ!$A$39:$A$782,$A186,СВЦЭМ!$B$39:$B$782,F$175)+'СЕТ СН'!$F$12</f>
        <v>469.08097136999999</v>
      </c>
      <c r="G186" s="36">
        <f>SUMIFS(СВЦЭМ!$F$39:$F$782,СВЦЭМ!$A$39:$A$782,$A186,СВЦЭМ!$B$39:$B$782,G$175)+'СЕТ СН'!$F$12</f>
        <v>465.62263367999998</v>
      </c>
      <c r="H186" s="36">
        <f>SUMIFS(СВЦЭМ!$F$39:$F$782,СВЦЭМ!$A$39:$A$782,$A186,СВЦЭМ!$B$39:$B$782,H$175)+'СЕТ СН'!$F$12</f>
        <v>451.34421929000001</v>
      </c>
      <c r="I186" s="36">
        <f>SUMIFS(СВЦЭМ!$F$39:$F$782,СВЦЭМ!$A$39:$A$782,$A186,СВЦЭМ!$B$39:$B$782,I$175)+'СЕТ СН'!$F$12</f>
        <v>434.70473572999998</v>
      </c>
      <c r="J186" s="36">
        <f>SUMIFS(СВЦЭМ!$F$39:$F$782,СВЦЭМ!$A$39:$A$782,$A186,СВЦЭМ!$B$39:$B$782,J$175)+'СЕТ СН'!$F$12</f>
        <v>425.50950112999999</v>
      </c>
      <c r="K186" s="36">
        <f>SUMIFS(СВЦЭМ!$F$39:$F$782,СВЦЭМ!$A$39:$A$782,$A186,СВЦЭМ!$B$39:$B$782,K$175)+'СЕТ СН'!$F$12</f>
        <v>412.16514724000001</v>
      </c>
      <c r="L186" s="36">
        <f>SUMIFS(СВЦЭМ!$F$39:$F$782,СВЦЭМ!$A$39:$A$782,$A186,СВЦЭМ!$B$39:$B$782,L$175)+'СЕТ СН'!$F$12</f>
        <v>413.84169269</v>
      </c>
      <c r="M186" s="36">
        <f>SUMIFS(СВЦЭМ!$F$39:$F$782,СВЦЭМ!$A$39:$A$782,$A186,СВЦЭМ!$B$39:$B$782,M$175)+'СЕТ СН'!$F$12</f>
        <v>419.99158648999997</v>
      </c>
      <c r="N186" s="36">
        <f>SUMIFS(СВЦЭМ!$F$39:$F$782,СВЦЭМ!$A$39:$A$782,$A186,СВЦЭМ!$B$39:$B$782,N$175)+'СЕТ СН'!$F$12</f>
        <v>429.4190342</v>
      </c>
      <c r="O186" s="36">
        <f>SUMIFS(СВЦЭМ!$F$39:$F$782,СВЦЭМ!$A$39:$A$782,$A186,СВЦЭМ!$B$39:$B$782,O$175)+'СЕТ СН'!$F$12</f>
        <v>436.11575699999997</v>
      </c>
      <c r="P186" s="36">
        <f>SUMIFS(СВЦЭМ!$F$39:$F$782,СВЦЭМ!$A$39:$A$782,$A186,СВЦЭМ!$B$39:$B$782,P$175)+'СЕТ СН'!$F$12</f>
        <v>441.52142300999998</v>
      </c>
      <c r="Q186" s="36">
        <f>SUMIFS(СВЦЭМ!$F$39:$F$782,СВЦЭМ!$A$39:$A$782,$A186,СВЦЭМ!$B$39:$B$782,Q$175)+'СЕТ СН'!$F$12</f>
        <v>443.12522215000001</v>
      </c>
      <c r="R186" s="36">
        <f>SUMIFS(СВЦЭМ!$F$39:$F$782,СВЦЭМ!$A$39:$A$782,$A186,СВЦЭМ!$B$39:$B$782,R$175)+'СЕТ СН'!$F$12</f>
        <v>437.91826902000003</v>
      </c>
      <c r="S186" s="36">
        <f>SUMIFS(СВЦЭМ!$F$39:$F$782,СВЦЭМ!$A$39:$A$782,$A186,СВЦЭМ!$B$39:$B$782,S$175)+'СЕТ СН'!$F$12</f>
        <v>425.47507110999999</v>
      </c>
      <c r="T186" s="36">
        <f>SUMIFS(СВЦЭМ!$F$39:$F$782,СВЦЭМ!$A$39:$A$782,$A186,СВЦЭМ!$B$39:$B$782,T$175)+'СЕТ СН'!$F$12</f>
        <v>419.99830408999998</v>
      </c>
      <c r="U186" s="36">
        <f>SUMIFS(СВЦЭМ!$F$39:$F$782,СВЦЭМ!$A$39:$A$782,$A186,СВЦЭМ!$B$39:$B$782,U$175)+'СЕТ СН'!$F$12</f>
        <v>423.67729498</v>
      </c>
      <c r="V186" s="36">
        <f>SUMIFS(СВЦЭМ!$F$39:$F$782,СВЦЭМ!$A$39:$A$782,$A186,СВЦЭМ!$B$39:$B$782,V$175)+'СЕТ СН'!$F$12</f>
        <v>430.58492785999999</v>
      </c>
      <c r="W186" s="36">
        <f>SUMIFS(СВЦЭМ!$F$39:$F$782,СВЦЭМ!$A$39:$A$782,$A186,СВЦЭМ!$B$39:$B$782,W$175)+'СЕТ СН'!$F$12</f>
        <v>438.61375579000003</v>
      </c>
      <c r="X186" s="36">
        <f>SUMIFS(СВЦЭМ!$F$39:$F$782,СВЦЭМ!$A$39:$A$782,$A186,СВЦЭМ!$B$39:$B$782,X$175)+'СЕТ СН'!$F$12</f>
        <v>446.90904899999998</v>
      </c>
      <c r="Y186" s="36">
        <f>SUMIFS(СВЦЭМ!$F$39:$F$782,СВЦЭМ!$A$39:$A$782,$A186,СВЦЭМ!$B$39:$B$782,Y$175)+'СЕТ СН'!$F$12</f>
        <v>458.67985603</v>
      </c>
    </row>
    <row r="187" spans="1:25" ht="15.75" x14ac:dyDescent="0.2">
      <c r="A187" s="35">
        <f t="shared" si="5"/>
        <v>44969</v>
      </c>
      <c r="B187" s="36">
        <f>SUMIFS(СВЦЭМ!$F$39:$F$782,СВЦЭМ!$A$39:$A$782,$A187,СВЦЭМ!$B$39:$B$782,B$175)+'СЕТ СН'!$F$12</f>
        <v>428.47159628000003</v>
      </c>
      <c r="C187" s="36">
        <f>SUMIFS(СВЦЭМ!$F$39:$F$782,СВЦЭМ!$A$39:$A$782,$A187,СВЦЭМ!$B$39:$B$782,C$175)+'СЕТ СН'!$F$12</f>
        <v>448.71568602999997</v>
      </c>
      <c r="D187" s="36">
        <f>SUMIFS(СВЦЭМ!$F$39:$F$782,СВЦЭМ!$A$39:$A$782,$A187,СВЦЭМ!$B$39:$B$782,D$175)+'СЕТ СН'!$F$12</f>
        <v>448.50668758</v>
      </c>
      <c r="E187" s="36">
        <f>SUMIFS(СВЦЭМ!$F$39:$F$782,СВЦЭМ!$A$39:$A$782,$A187,СВЦЭМ!$B$39:$B$782,E$175)+'СЕТ СН'!$F$12</f>
        <v>439.78883017999999</v>
      </c>
      <c r="F187" s="36">
        <f>SUMIFS(СВЦЭМ!$F$39:$F$782,СВЦЭМ!$A$39:$A$782,$A187,СВЦЭМ!$B$39:$B$782,F$175)+'СЕТ СН'!$F$12</f>
        <v>450.00646155999999</v>
      </c>
      <c r="G187" s="36">
        <f>SUMIFS(СВЦЭМ!$F$39:$F$782,СВЦЭМ!$A$39:$A$782,$A187,СВЦЭМ!$B$39:$B$782,G$175)+'СЕТ СН'!$F$12</f>
        <v>451.73926490000002</v>
      </c>
      <c r="H187" s="36">
        <f>SUMIFS(СВЦЭМ!$F$39:$F$782,СВЦЭМ!$A$39:$A$782,$A187,СВЦЭМ!$B$39:$B$782,H$175)+'СЕТ СН'!$F$12</f>
        <v>450.12655029000001</v>
      </c>
      <c r="I187" s="36">
        <f>SUMIFS(СВЦЭМ!$F$39:$F$782,СВЦЭМ!$A$39:$A$782,$A187,СВЦЭМ!$B$39:$B$782,I$175)+'СЕТ СН'!$F$12</f>
        <v>451.14823902000001</v>
      </c>
      <c r="J187" s="36">
        <f>SUMIFS(СВЦЭМ!$F$39:$F$782,СВЦЭМ!$A$39:$A$782,$A187,СВЦЭМ!$B$39:$B$782,J$175)+'СЕТ СН'!$F$12</f>
        <v>448.84520442000002</v>
      </c>
      <c r="K187" s="36">
        <f>SUMIFS(СВЦЭМ!$F$39:$F$782,СВЦЭМ!$A$39:$A$782,$A187,СВЦЭМ!$B$39:$B$782,K$175)+'СЕТ СН'!$F$12</f>
        <v>431.24213302999999</v>
      </c>
      <c r="L187" s="36">
        <f>SUMIFS(СВЦЭМ!$F$39:$F$782,СВЦЭМ!$A$39:$A$782,$A187,СВЦЭМ!$B$39:$B$782,L$175)+'СЕТ СН'!$F$12</f>
        <v>421.44531827999998</v>
      </c>
      <c r="M187" s="36">
        <f>SUMIFS(СВЦЭМ!$F$39:$F$782,СВЦЭМ!$A$39:$A$782,$A187,СВЦЭМ!$B$39:$B$782,M$175)+'СЕТ СН'!$F$12</f>
        <v>421.23740881999998</v>
      </c>
      <c r="N187" s="36">
        <f>SUMIFS(СВЦЭМ!$F$39:$F$782,СВЦЭМ!$A$39:$A$782,$A187,СВЦЭМ!$B$39:$B$782,N$175)+'СЕТ СН'!$F$12</f>
        <v>424.95733453999998</v>
      </c>
      <c r="O187" s="36">
        <f>SUMIFS(СВЦЭМ!$F$39:$F$782,СВЦЭМ!$A$39:$A$782,$A187,СВЦЭМ!$B$39:$B$782,O$175)+'СЕТ СН'!$F$12</f>
        <v>433.89759858000002</v>
      </c>
      <c r="P187" s="36">
        <f>SUMIFS(СВЦЭМ!$F$39:$F$782,СВЦЭМ!$A$39:$A$782,$A187,СВЦЭМ!$B$39:$B$782,P$175)+'СЕТ СН'!$F$12</f>
        <v>439.12639931000001</v>
      </c>
      <c r="Q187" s="36">
        <f>SUMIFS(СВЦЭМ!$F$39:$F$782,СВЦЭМ!$A$39:$A$782,$A187,СВЦЭМ!$B$39:$B$782,Q$175)+'СЕТ СН'!$F$12</f>
        <v>442.29462890999997</v>
      </c>
      <c r="R187" s="36">
        <f>SUMIFS(СВЦЭМ!$F$39:$F$782,СВЦЭМ!$A$39:$A$782,$A187,СВЦЭМ!$B$39:$B$782,R$175)+'СЕТ СН'!$F$12</f>
        <v>442.91536508000002</v>
      </c>
      <c r="S187" s="36">
        <f>SUMIFS(СВЦЭМ!$F$39:$F$782,СВЦЭМ!$A$39:$A$782,$A187,СВЦЭМ!$B$39:$B$782,S$175)+'СЕТ СН'!$F$12</f>
        <v>431.78860556000001</v>
      </c>
      <c r="T187" s="36">
        <f>SUMIFS(СВЦЭМ!$F$39:$F$782,СВЦЭМ!$A$39:$A$782,$A187,СВЦЭМ!$B$39:$B$782,T$175)+'СЕТ СН'!$F$12</f>
        <v>424.02115544999998</v>
      </c>
      <c r="U187" s="36">
        <f>SUMIFS(СВЦЭМ!$F$39:$F$782,СВЦЭМ!$A$39:$A$782,$A187,СВЦЭМ!$B$39:$B$782,U$175)+'СЕТ СН'!$F$12</f>
        <v>416.55198074999998</v>
      </c>
      <c r="V187" s="36">
        <f>SUMIFS(СВЦЭМ!$F$39:$F$782,СВЦЭМ!$A$39:$A$782,$A187,СВЦЭМ!$B$39:$B$782,V$175)+'СЕТ СН'!$F$12</f>
        <v>422.93345297000002</v>
      </c>
      <c r="W187" s="36">
        <f>SUMIFS(СВЦЭМ!$F$39:$F$782,СВЦЭМ!$A$39:$A$782,$A187,СВЦЭМ!$B$39:$B$782,W$175)+'СЕТ СН'!$F$12</f>
        <v>426.87037916000003</v>
      </c>
      <c r="X187" s="36">
        <f>SUMIFS(СВЦЭМ!$F$39:$F$782,СВЦЭМ!$A$39:$A$782,$A187,СВЦЭМ!$B$39:$B$782,X$175)+'СЕТ СН'!$F$12</f>
        <v>438.30546891</v>
      </c>
      <c r="Y187" s="36">
        <f>SUMIFS(СВЦЭМ!$F$39:$F$782,СВЦЭМ!$A$39:$A$782,$A187,СВЦЭМ!$B$39:$B$782,Y$175)+'СЕТ СН'!$F$12</f>
        <v>437.99550922999998</v>
      </c>
    </row>
    <row r="188" spans="1:25" ht="15.75" x14ac:dyDescent="0.2">
      <c r="A188" s="35">
        <f t="shared" si="5"/>
        <v>44970</v>
      </c>
      <c r="B188" s="36">
        <f>SUMIFS(СВЦЭМ!$F$39:$F$782,СВЦЭМ!$A$39:$A$782,$A188,СВЦЭМ!$B$39:$B$782,B$175)+'СЕТ СН'!$F$12</f>
        <v>465.56234929999999</v>
      </c>
      <c r="C188" s="36">
        <f>SUMIFS(СВЦЭМ!$F$39:$F$782,СВЦЭМ!$A$39:$A$782,$A188,СВЦЭМ!$B$39:$B$782,C$175)+'СЕТ СН'!$F$12</f>
        <v>474.95361967000002</v>
      </c>
      <c r="D188" s="36">
        <f>SUMIFS(СВЦЭМ!$F$39:$F$782,СВЦЭМ!$A$39:$A$782,$A188,СВЦЭМ!$B$39:$B$782,D$175)+'СЕТ СН'!$F$12</f>
        <v>476.64374366999999</v>
      </c>
      <c r="E188" s="36">
        <f>SUMIFS(СВЦЭМ!$F$39:$F$782,СВЦЭМ!$A$39:$A$782,$A188,СВЦЭМ!$B$39:$B$782,E$175)+'СЕТ СН'!$F$12</f>
        <v>476.93225042</v>
      </c>
      <c r="F188" s="36">
        <f>SUMIFS(СВЦЭМ!$F$39:$F$782,СВЦЭМ!$A$39:$A$782,$A188,СВЦЭМ!$B$39:$B$782,F$175)+'СЕТ СН'!$F$12</f>
        <v>469.21174844000001</v>
      </c>
      <c r="G188" s="36">
        <f>SUMIFS(СВЦЭМ!$F$39:$F$782,СВЦЭМ!$A$39:$A$782,$A188,СВЦЭМ!$B$39:$B$782,G$175)+'СЕТ СН'!$F$12</f>
        <v>457.65130335999999</v>
      </c>
      <c r="H188" s="36">
        <f>SUMIFS(СВЦЭМ!$F$39:$F$782,СВЦЭМ!$A$39:$A$782,$A188,СВЦЭМ!$B$39:$B$782,H$175)+'СЕТ СН'!$F$12</f>
        <v>443.08559358999997</v>
      </c>
      <c r="I188" s="36">
        <f>SUMIFS(СВЦЭМ!$F$39:$F$782,СВЦЭМ!$A$39:$A$782,$A188,СВЦЭМ!$B$39:$B$782,I$175)+'СЕТ СН'!$F$12</f>
        <v>444.01485328000001</v>
      </c>
      <c r="J188" s="36">
        <f>SUMIFS(СВЦЭМ!$F$39:$F$782,СВЦЭМ!$A$39:$A$782,$A188,СВЦЭМ!$B$39:$B$782,J$175)+'СЕТ СН'!$F$12</f>
        <v>431.74652368</v>
      </c>
      <c r="K188" s="36">
        <f>SUMIFS(СВЦЭМ!$F$39:$F$782,СВЦЭМ!$A$39:$A$782,$A188,СВЦЭМ!$B$39:$B$782,K$175)+'СЕТ СН'!$F$12</f>
        <v>425.04939803000002</v>
      </c>
      <c r="L188" s="36">
        <f>SUMIFS(СВЦЭМ!$F$39:$F$782,СВЦЭМ!$A$39:$A$782,$A188,СВЦЭМ!$B$39:$B$782,L$175)+'СЕТ СН'!$F$12</f>
        <v>428.95376221999999</v>
      </c>
      <c r="M188" s="36">
        <f>SUMIFS(СВЦЭМ!$F$39:$F$782,СВЦЭМ!$A$39:$A$782,$A188,СВЦЭМ!$B$39:$B$782,M$175)+'СЕТ СН'!$F$12</f>
        <v>433.92471014</v>
      </c>
      <c r="N188" s="36">
        <f>SUMIFS(СВЦЭМ!$F$39:$F$782,СВЦЭМ!$A$39:$A$782,$A188,СВЦЭМ!$B$39:$B$782,N$175)+'СЕТ СН'!$F$12</f>
        <v>447.47317391000001</v>
      </c>
      <c r="O188" s="36">
        <f>SUMIFS(СВЦЭМ!$F$39:$F$782,СВЦЭМ!$A$39:$A$782,$A188,СВЦЭМ!$B$39:$B$782,O$175)+'СЕТ СН'!$F$12</f>
        <v>458.4437221</v>
      </c>
      <c r="P188" s="36">
        <f>SUMIFS(СВЦЭМ!$F$39:$F$782,СВЦЭМ!$A$39:$A$782,$A188,СВЦЭМ!$B$39:$B$782,P$175)+'СЕТ СН'!$F$12</f>
        <v>467.88251486000001</v>
      </c>
      <c r="Q188" s="36">
        <f>SUMIFS(СВЦЭМ!$F$39:$F$782,СВЦЭМ!$A$39:$A$782,$A188,СВЦЭМ!$B$39:$B$782,Q$175)+'СЕТ СН'!$F$12</f>
        <v>471.61246309000001</v>
      </c>
      <c r="R188" s="36">
        <f>SUMIFS(СВЦЭМ!$F$39:$F$782,СВЦЭМ!$A$39:$A$782,$A188,СВЦЭМ!$B$39:$B$782,R$175)+'СЕТ СН'!$F$12</f>
        <v>468.49792552999997</v>
      </c>
      <c r="S188" s="36">
        <f>SUMIFS(СВЦЭМ!$F$39:$F$782,СВЦЭМ!$A$39:$A$782,$A188,СВЦЭМ!$B$39:$B$782,S$175)+'СЕТ СН'!$F$12</f>
        <v>455.44090978999998</v>
      </c>
      <c r="T188" s="36">
        <f>SUMIFS(СВЦЭМ!$F$39:$F$782,СВЦЭМ!$A$39:$A$782,$A188,СВЦЭМ!$B$39:$B$782,T$175)+'СЕТ СН'!$F$12</f>
        <v>444.79079948999998</v>
      </c>
      <c r="U188" s="36">
        <f>SUMIFS(СВЦЭМ!$F$39:$F$782,СВЦЭМ!$A$39:$A$782,$A188,СВЦЭМ!$B$39:$B$782,U$175)+'СЕТ СН'!$F$12</f>
        <v>455.73136432000001</v>
      </c>
      <c r="V188" s="36">
        <f>SUMIFS(СВЦЭМ!$F$39:$F$782,СВЦЭМ!$A$39:$A$782,$A188,СВЦЭМ!$B$39:$B$782,V$175)+'СЕТ СН'!$F$12</f>
        <v>458.69020755000003</v>
      </c>
      <c r="W188" s="36">
        <f>SUMIFS(СВЦЭМ!$F$39:$F$782,СВЦЭМ!$A$39:$A$782,$A188,СВЦЭМ!$B$39:$B$782,W$175)+'СЕТ СН'!$F$12</f>
        <v>465.15088347</v>
      </c>
      <c r="X188" s="36">
        <f>SUMIFS(СВЦЭМ!$F$39:$F$782,СВЦЭМ!$A$39:$A$782,$A188,СВЦЭМ!$B$39:$B$782,X$175)+'СЕТ СН'!$F$12</f>
        <v>474.09766053999999</v>
      </c>
      <c r="Y188" s="36">
        <f>SUMIFS(СВЦЭМ!$F$39:$F$782,СВЦЭМ!$A$39:$A$782,$A188,СВЦЭМ!$B$39:$B$782,Y$175)+'СЕТ СН'!$F$12</f>
        <v>454.17177378999997</v>
      </c>
    </row>
    <row r="189" spans="1:25" ht="15.75" x14ac:dyDescent="0.2">
      <c r="A189" s="35">
        <f t="shared" si="5"/>
        <v>44971</v>
      </c>
      <c r="B189" s="36">
        <f>SUMIFS(СВЦЭМ!$F$39:$F$782,СВЦЭМ!$A$39:$A$782,$A189,СВЦЭМ!$B$39:$B$782,B$175)+'СЕТ СН'!$F$12</f>
        <v>483.69275177999998</v>
      </c>
      <c r="C189" s="36">
        <f>SUMIFS(СВЦЭМ!$F$39:$F$782,СВЦЭМ!$A$39:$A$782,$A189,СВЦЭМ!$B$39:$B$782,C$175)+'СЕТ СН'!$F$12</f>
        <v>495.34629140999999</v>
      </c>
      <c r="D189" s="36">
        <f>SUMIFS(СВЦЭМ!$F$39:$F$782,СВЦЭМ!$A$39:$A$782,$A189,СВЦЭМ!$B$39:$B$782,D$175)+'СЕТ СН'!$F$12</f>
        <v>493.78708657999999</v>
      </c>
      <c r="E189" s="36">
        <f>SUMIFS(СВЦЭМ!$F$39:$F$782,СВЦЭМ!$A$39:$A$782,$A189,СВЦЭМ!$B$39:$B$782,E$175)+'СЕТ СН'!$F$12</f>
        <v>516.38093287000004</v>
      </c>
      <c r="F189" s="36">
        <f>SUMIFS(СВЦЭМ!$F$39:$F$782,СВЦЭМ!$A$39:$A$782,$A189,СВЦЭМ!$B$39:$B$782,F$175)+'СЕТ СН'!$F$12</f>
        <v>473.23258354000001</v>
      </c>
      <c r="G189" s="36">
        <f>SUMIFS(СВЦЭМ!$F$39:$F$782,СВЦЭМ!$A$39:$A$782,$A189,СВЦЭМ!$B$39:$B$782,G$175)+'СЕТ СН'!$F$12</f>
        <v>504.26389237000001</v>
      </c>
      <c r="H189" s="36">
        <f>SUMIFS(СВЦЭМ!$F$39:$F$782,СВЦЭМ!$A$39:$A$782,$A189,СВЦЭМ!$B$39:$B$782,H$175)+'СЕТ СН'!$F$12</f>
        <v>481.37417626000001</v>
      </c>
      <c r="I189" s="36">
        <f>SUMIFS(СВЦЭМ!$F$39:$F$782,СВЦЭМ!$A$39:$A$782,$A189,СВЦЭМ!$B$39:$B$782,I$175)+'СЕТ СН'!$F$12</f>
        <v>470.62059053000002</v>
      </c>
      <c r="J189" s="36">
        <f>SUMIFS(СВЦЭМ!$F$39:$F$782,СВЦЭМ!$A$39:$A$782,$A189,СВЦЭМ!$B$39:$B$782,J$175)+'СЕТ СН'!$F$12</f>
        <v>464.02802572000002</v>
      </c>
      <c r="K189" s="36">
        <f>SUMIFS(СВЦЭМ!$F$39:$F$782,СВЦЭМ!$A$39:$A$782,$A189,СВЦЭМ!$B$39:$B$782,K$175)+'СЕТ СН'!$F$12</f>
        <v>459.07487486000002</v>
      </c>
      <c r="L189" s="36">
        <f>SUMIFS(СВЦЭМ!$F$39:$F$782,СВЦЭМ!$A$39:$A$782,$A189,СВЦЭМ!$B$39:$B$782,L$175)+'СЕТ СН'!$F$12</f>
        <v>459.06387083999999</v>
      </c>
      <c r="M189" s="36">
        <f>SUMIFS(СВЦЭМ!$F$39:$F$782,СВЦЭМ!$A$39:$A$782,$A189,СВЦЭМ!$B$39:$B$782,M$175)+'СЕТ СН'!$F$12</f>
        <v>477.25286425000002</v>
      </c>
      <c r="N189" s="36">
        <f>SUMIFS(СВЦЭМ!$F$39:$F$782,СВЦЭМ!$A$39:$A$782,$A189,СВЦЭМ!$B$39:$B$782,N$175)+'СЕТ СН'!$F$12</f>
        <v>473.01792107</v>
      </c>
      <c r="O189" s="36">
        <f>SUMIFS(СВЦЭМ!$F$39:$F$782,СВЦЭМ!$A$39:$A$782,$A189,СВЦЭМ!$B$39:$B$782,O$175)+'СЕТ СН'!$F$12</f>
        <v>480.09192719999999</v>
      </c>
      <c r="P189" s="36">
        <f>SUMIFS(СВЦЭМ!$F$39:$F$782,СВЦЭМ!$A$39:$A$782,$A189,СВЦЭМ!$B$39:$B$782,P$175)+'СЕТ СН'!$F$12</f>
        <v>485.62587214000001</v>
      </c>
      <c r="Q189" s="36">
        <f>SUMIFS(СВЦЭМ!$F$39:$F$782,СВЦЭМ!$A$39:$A$782,$A189,СВЦЭМ!$B$39:$B$782,Q$175)+'СЕТ СН'!$F$12</f>
        <v>487.70586652999998</v>
      </c>
      <c r="R189" s="36">
        <f>SUMIFS(СВЦЭМ!$F$39:$F$782,СВЦЭМ!$A$39:$A$782,$A189,СВЦЭМ!$B$39:$B$782,R$175)+'СЕТ СН'!$F$12</f>
        <v>481.43302059000001</v>
      </c>
      <c r="S189" s="36">
        <f>SUMIFS(СВЦЭМ!$F$39:$F$782,СВЦЭМ!$A$39:$A$782,$A189,СВЦЭМ!$B$39:$B$782,S$175)+'СЕТ СН'!$F$12</f>
        <v>471.78979214999998</v>
      </c>
      <c r="T189" s="36">
        <f>SUMIFS(СВЦЭМ!$F$39:$F$782,СВЦЭМ!$A$39:$A$782,$A189,СВЦЭМ!$B$39:$B$782,T$175)+'СЕТ СН'!$F$12</f>
        <v>468.93282253000001</v>
      </c>
      <c r="U189" s="36">
        <f>SUMIFS(СВЦЭМ!$F$39:$F$782,СВЦЭМ!$A$39:$A$782,$A189,СВЦЭМ!$B$39:$B$782,U$175)+'СЕТ СН'!$F$12</f>
        <v>467.32850514</v>
      </c>
      <c r="V189" s="36">
        <f>SUMIFS(СВЦЭМ!$F$39:$F$782,СВЦЭМ!$A$39:$A$782,$A189,СВЦЭМ!$B$39:$B$782,V$175)+'СЕТ СН'!$F$12</f>
        <v>471.68257556999998</v>
      </c>
      <c r="W189" s="36">
        <f>SUMIFS(СВЦЭМ!$F$39:$F$782,СВЦЭМ!$A$39:$A$782,$A189,СВЦЭМ!$B$39:$B$782,W$175)+'СЕТ СН'!$F$12</f>
        <v>477.78137598000001</v>
      </c>
      <c r="X189" s="36">
        <f>SUMIFS(СВЦЭМ!$F$39:$F$782,СВЦЭМ!$A$39:$A$782,$A189,СВЦЭМ!$B$39:$B$782,X$175)+'СЕТ СН'!$F$12</f>
        <v>484.96686915999999</v>
      </c>
      <c r="Y189" s="36">
        <f>SUMIFS(СВЦЭМ!$F$39:$F$782,СВЦЭМ!$A$39:$A$782,$A189,СВЦЭМ!$B$39:$B$782,Y$175)+'СЕТ СН'!$F$12</f>
        <v>489.25345609999999</v>
      </c>
    </row>
    <row r="190" spans="1:25" ht="15.75" x14ac:dyDescent="0.2">
      <c r="A190" s="35">
        <f t="shared" si="5"/>
        <v>44972</v>
      </c>
      <c r="B190" s="36">
        <f>SUMIFS(СВЦЭМ!$F$39:$F$782,СВЦЭМ!$A$39:$A$782,$A190,СВЦЭМ!$B$39:$B$782,B$175)+'СЕТ СН'!$F$12</f>
        <v>473.90986235000003</v>
      </c>
      <c r="C190" s="36">
        <f>SUMIFS(СВЦЭМ!$F$39:$F$782,СВЦЭМ!$A$39:$A$782,$A190,СВЦЭМ!$B$39:$B$782,C$175)+'СЕТ СН'!$F$12</f>
        <v>479.53800325999998</v>
      </c>
      <c r="D190" s="36">
        <f>SUMIFS(СВЦЭМ!$F$39:$F$782,СВЦЭМ!$A$39:$A$782,$A190,СВЦЭМ!$B$39:$B$782,D$175)+'СЕТ СН'!$F$12</f>
        <v>486.55912862000002</v>
      </c>
      <c r="E190" s="36">
        <f>SUMIFS(СВЦЭМ!$F$39:$F$782,СВЦЭМ!$A$39:$A$782,$A190,СВЦЭМ!$B$39:$B$782,E$175)+'СЕТ СН'!$F$12</f>
        <v>483.03951058000001</v>
      </c>
      <c r="F190" s="36">
        <f>SUMIFS(СВЦЭМ!$F$39:$F$782,СВЦЭМ!$A$39:$A$782,$A190,СВЦЭМ!$B$39:$B$782,F$175)+'СЕТ СН'!$F$12</f>
        <v>476.10921860000002</v>
      </c>
      <c r="G190" s="36">
        <f>SUMIFS(СВЦЭМ!$F$39:$F$782,СВЦЭМ!$A$39:$A$782,$A190,СВЦЭМ!$B$39:$B$782,G$175)+'СЕТ СН'!$F$12</f>
        <v>457.64497527999998</v>
      </c>
      <c r="H190" s="36">
        <f>SUMIFS(СВЦЭМ!$F$39:$F$782,СВЦЭМ!$A$39:$A$782,$A190,СВЦЭМ!$B$39:$B$782,H$175)+'СЕТ СН'!$F$12</f>
        <v>437.95890537000002</v>
      </c>
      <c r="I190" s="36">
        <f>SUMIFS(СВЦЭМ!$F$39:$F$782,СВЦЭМ!$A$39:$A$782,$A190,СВЦЭМ!$B$39:$B$782,I$175)+'СЕТ СН'!$F$12</f>
        <v>433.47770466999998</v>
      </c>
      <c r="J190" s="36">
        <f>SUMIFS(СВЦЭМ!$F$39:$F$782,СВЦЭМ!$A$39:$A$782,$A190,СВЦЭМ!$B$39:$B$782,J$175)+'СЕТ СН'!$F$12</f>
        <v>425.22529752999998</v>
      </c>
      <c r="K190" s="36">
        <f>SUMIFS(СВЦЭМ!$F$39:$F$782,СВЦЭМ!$A$39:$A$782,$A190,СВЦЭМ!$B$39:$B$782,K$175)+'СЕТ СН'!$F$12</f>
        <v>424.20887592000003</v>
      </c>
      <c r="L190" s="36">
        <f>SUMIFS(СВЦЭМ!$F$39:$F$782,СВЦЭМ!$A$39:$A$782,$A190,СВЦЭМ!$B$39:$B$782,L$175)+'СЕТ СН'!$F$12</f>
        <v>427.13413866000002</v>
      </c>
      <c r="M190" s="36">
        <f>SUMIFS(СВЦЭМ!$F$39:$F$782,СВЦЭМ!$A$39:$A$782,$A190,СВЦЭМ!$B$39:$B$782,M$175)+'СЕТ СН'!$F$12</f>
        <v>438.43222773999997</v>
      </c>
      <c r="N190" s="36">
        <f>SUMIFS(СВЦЭМ!$F$39:$F$782,СВЦЭМ!$A$39:$A$782,$A190,СВЦЭМ!$B$39:$B$782,N$175)+'СЕТ СН'!$F$12</f>
        <v>444.05608805999998</v>
      </c>
      <c r="O190" s="36">
        <f>SUMIFS(СВЦЭМ!$F$39:$F$782,СВЦЭМ!$A$39:$A$782,$A190,СВЦЭМ!$B$39:$B$782,O$175)+'СЕТ СН'!$F$12</f>
        <v>450.18478768</v>
      </c>
      <c r="P190" s="36">
        <f>SUMIFS(СВЦЭМ!$F$39:$F$782,СВЦЭМ!$A$39:$A$782,$A190,СВЦЭМ!$B$39:$B$782,P$175)+'СЕТ СН'!$F$12</f>
        <v>455.67889467999998</v>
      </c>
      <c r="Q190" s="36">
        <f>SUMIFS(СВЦЭМ!$F$39:$F$782,СВЦЭМ!$A$39:$A$782,$A190,СВЦЭМ!$B$39:$B$782,Q$175)+'СЕТ СН'!$F$12</f>
        <v>452.90965046000002</v>
      </c>
      <c r="R190" s="36">
        <f>SUMIFS(СВЦЭМ!$F$39:$F$782,СВЦЭМ!$A$39:$A$782,$A190,СВЦЭМ!$B$39:$B$782,R$175)+'СЕТ СН'!$F$12</f>
        <v>447.96900138000001</v>
      </c>
      <c r="S190" s="36">
        <f>SUMIFS(СВЦЭМ!$F$39:$F$782,СВЦЭМ!$A$39:$A$782,$A190,СВЦЭМ!$B$39:$B$782,S$175)+'СЕТ СН'!$F$12</f>
        <v>435.21566887</v>
      </c>
      <c r="T190" s="36">
        <f>SUMIFS(СВЦЭМ!$F$39:$F$782,СВЦЭМ!$A$39:$A$782,$A190,СВЦЭМ!$B$39:$B$782,T$175)+'СЕТ СН'!$F$12</f>
        <v>421.82474155</v>
      </c>
      <c r="U190" s="36">
        <f>SUMIFS(СВЦЭМ!$F$39:$F$782,СВЦЭМ!$A$39:$A$782,$A190,СВЦЭМ!$B$39:$B$782,U$175)+'СЕТ СН'!$F$12</f>
        <v>428.95050068</v>
      </c>
      <c r="V190" s="36">
        <f>SUMIFS(СВЦЭМ!$F$39:$F$782,СВЦЭМ!$A$39:$A$782,$A190,СВЦЭМ!$B$39:$B$782,V$175)+'СЕТ СН'!$F$12</f>
        <v>426.67876644</v>
      </c>
      <c r="W190" s="36">
        <f>SUMIFS(СВЦЭМ!$F$39:$F$782,СВЦЭМ!$A$39:$A$782,$A190,СВЦЭМ!$B$39:$B$782,W$175)+'СЕТ СН'!$F$12</f>
        <v>426.71766287000003</v>
      </c>
      <c r="X190" s="36">
        <f>SUMIFS(СВЦЭМ!$F$39:$F$782,СВЦЭМ!$A$39:$A$782,$A190,СВЦЭМ!$B$39:$B$782,X$175)+'СЕТ СН'!$F$12</f>
        <v>443.03274725</v>
      </c>
      <c r="Y190" s="36">
        <f>SUMIFS(СВЦЭМ!$F$39:$F$782,СВЦЭМ!$A$39:$A$782,$A190,СВЦЭМ!$B$39:$B$782,Y$175)+'СЕТ СН'!$F$12</f>
        <v>451.48858761999998</v>
      </c>
    </row>
    <row r="191" spans="1:25" ht="15.75" x14ac:dyDescent="0.2">
      <c r="A191" s="35">
        <f t="shared" si="5"/>
        <v>44973</v>
      </c>
      <c r="B191" s="36">
        <f>SUMIFS(СВЦЭМ!$F$39:$F$782,СВЦЭМ!$A$39:$A$782,$A191,СВЦЭМ!$B$39:$B$782,B$175)+'СЕТ СН'!$F$12</f>
        <v>468.05759038999997</v>
      </c>
      <c r="C191" s="36">
        <f>SUMIFS(СВЦЭМ!$F$39:$F$782,СВЦЭМ!$A$39:$A$782,$A191,СВЦЭМ!$B$39:$B$782,C$175)+'СЕТ СН'!$F$12</f>
        <v>478.48334678999998</v>
      </c>
      <c r="D191" s="36">
        <f>SUMIFS(СВЦЭМ!$F$39:$F$782,СВЦЭМ!$A$39:$A$782,$A191,СВЦЭМ!$B$39:$B$782,D$175)+'СЕТ СН'!$F$12</f>
        <v>480.99815569999998</v>
      </c>
      <c r="E191" s="36">
        <f>SUMIFS(СВЦЭМ!$F$39:$F$782,СВЦЭМ!$A$39:$A$782,$A191,СВЦЭМ!$B$39:$B$782,E$175)+'СЕТ СН'!$F$12</f>
        <v>481.31571023999999</v>
      </c>
      <c r="F191" s="36">
        <f>SUMIFS(СВЦЭМ!$F$39:$F$782,СВЦЭМ!$A$39:$A$782,$A191,СВЦЭМ!$B$39:$B$782,F$175)+'СЕТ СН'!$F$12</f>
        <v>477.03242240999998</v>
      </c>
      <c r="G191" s="36">
        <f>SUMIFS(СВЦЭМ!$F$39:$F$782,СВЦЭМ!$A$39:$A$782,$A191,СВЦЭМ!$B$39:$B$782,G$175)+'СЕТ СН'!$F$12</f>
        <v>464.69239792000002</v>
      </c>
      <c r="H191" s="36">
        <f>SUMIFS(СВЦЭМ!$F$39:$F$782,СВЦЭМ!$A$39:$A$782,$A191,СВЦЭМ!$B$39:$B$782,H$175)+'СЕТ СН'!$F$12</f>
        <v>438.60576101999999</v>
      </c>
      <c r="I191" s="36">
        <f>SUMIFS(СВЦЭМ!$F$39:$F$782,СВЦЭМ!$A$39:$A$782,$A191,СВЦЭМ!$B$39:$B$782,I$175)+'СЕТ СН'!$F$12</f>
        <v>429.11647584000002</v>
      </c>
      <c r="J191" s="36">
        <f>SUMIFS(СВЦЭМ!$F$39:$F$782,СВЦЭМ!$A$39:$A$782,$A191,СВЦЭМ!$B$39:$B$782,J$175)+'СЕТ СН'!$F$12</f>
        <v>425.93710518</v>
      </c>
      <c r="K191" s="36">
        <f>SUMIFS(СВЦЭМ!$F$39:$F$782,СВЦЭМ!$A$39:$A$782,$A191,СВЦЭМ!$B$39:$B$782,K$175)+'СЕТ СН'!$F$12</f>
        <v>428.20134874000001</v>
      </c>
      <c r="L191" s="36">
        <f>SUMIFS(СВЦЭМ!$F$39:$F$782,СВЦЭМ!$A$39:$A$782,$A191,СВЦЭМ!$B$39:$B$782,L$175)+'СЕТ СН'!$F$12</f>
        <v>432.6887893</v>
      </c>
      <c r="M191" s="36">
        <f>SUMIFS(СВЦЭМ!$F$39:$F$782,СВЦЭМ!$A$39:$A$782,$A191,СВЦЭМ!$B$39:$B$782,M$175)+'СЕТ СН'!$F$12</f>
        <v>438.46274274000001</v>
      </c>
      <c r="N191" s="36">
        <f>SUMIFS(СВЦЭМ!$F$39:$F$782,СВЦЭМ!$A$39:$A$782,$A191,СВЦЭМ!$B$39:$B$782,N$175)+'СЕТ СН'!$F$12</f>
        <v>454.37855734999999</v>
      </c>
      <c r="O191" s="36">
        <f>SUMIFS(СВЦЭМ!$F$39:$F$782,СВЦЭМ!$A$39:$A$782,$A191,СВЦЭМ!$B$39:$B$782,O$175)+'СЕТ СН'!$F$12</f>
        <v>459.9728399</v>
      </c>
      <c r="P191" s="36">
        <f>SUMIFS(СВЦЭМ!$F$39:$F$782,СВЦЭМ!$A$39:$A$782,$A191,СВЦЭМ!$B$39:$B$782,P$175)+'СЕТ СН'!$F$12</f>
        <v>463.37248882</v>
      </c>
      <c r="Q191" s="36">
        <f>SUMIFS(СВЦЭМ!$F$39:$F$782,СВЦЭМ!$A$39:$A$782,$A191,СВЦЭМ!$B$39:$B$782,Q$175)+'СЕТ СН'!$F$12</f>
        <v>464.54534596000002</v>
      </c>
      <c r="R191" s="36">
        <f>SUMIFS(СВЦЭМ!$F$39:$F$782,СВЦЭМ!$A$39:$A$782,$A191,СВЦЭМ!$B$39:$B$782,R$175)+'СЕТ СН'!$F$12</f>
        <v>460.84592509999999</v>
      </c>
      <c r="S191" s="36">
        <f>SUMIFS(СВЦЭМ!$F$39:$F$782,СВЦЭМ!$A$39:$A$782,$A191,СВЦЭМ!$B$39:$B$782,S$175)+'СЕТ СН'!$F$12</f>
        <v>447.75279849999998</v>
      </c>
      <c r="T191" s="36">
        <f>SUMIFS(СВЦЭМ!$F$39:$F$782,СВЦЭМ!$A$39:$A$782,$A191,СВЦЭМ!$B$39:$B$782,T$175)+'СЕТ СН'!$F$12</f>
        <v>432.78163576999998</v>
      </c>
      <c r="U191" s="36">
        <f>SUMIFS(СВЦЭМ!$F$39:$F$782,СВЦЭМ!$A$39:$A$782,$A191,СВЦЭМ!$B$39:$B$782,U$175)+'СЕТ СН'!$F$12</f>
        <v>438.07234199999999</v>
      </c>
      <c r="V191" s="36">
        <f>SUMIFS(СВЦЭМ!$F$39:$F$782,СВЦЭМ!$A$39:$A$782,$A191,СВЦЭМ!$B$39:$B$782,V$175)+'СЕТ СН'!$F$12</f>
        <v>441.85879160000002</v>
      </c>
      <c r="W191" s="36">
        <f>SUMIFS(СВЦЭМ!$F$39:$F$782,СВЦЭМ!$A$39:$A$782,$A191,СВЦЭМ!$B$39:$B$782,W$175)+'СЕТ СН'!$F$12</f>
        <v>451.08478901000001</v>
      </c>
      <c r="X191" s="36">
        <f>SUMIFS(СВЦЭМ!$F$39:$F$782,СВЦЭМ!$A$39:$A$782,$A191,СВЦЭМ!$B$39:$B$782,X$175)+'СЕТ СН'!$F$12</f>
        <v>464.98100139000002</v>
      </c>
      <c r="Y191" s="36">
        <f>SUMIFS(СВЦЭМ!$F$39:$F$782,СВЦЭМ!$A$39:$A$782,$A191,СВЦЭМ!$B$39:$B$782,Y$175)+'СЕТ СН'!$F$12</f>
        <v>470.11790645999997</v>
      </c>
    </row>
    <row r="192" spans="1:25" ht="15.75" x14ac:dyDescent="0.2">
      <c r="A192" s="35">
        <f t="shared" si="5"/>
        <v>44974</v>
      </c>
      <c r="B192" s="36">
        <f>SUMIFS(СВЦЭМ!$F$39:$F$782,СВЦЭМ!$A$39:$A$782,$A192,СВЦЭМ!$B$39:$B$782,B$175)+'СЕТ СН'!$F$12</f>
        <v>506.63754729999999</v>
      </c>
      <c r="C192" s="36">
        <f>SUMIFS(СВЦЭМ!$F$39:$F$782,СВЦЭМ!$A$39:$A$782,$A192,СВЦЭМ!$B$39:$B$782,C$175)+'СЕТ СН'!$F$12</f>
        <v>517.43161275</v>
      </c>
      <c r="D192" s="36">
        <f>SUMIFS(СВЦЭМ!$F$39:$F$782,СВЦЭМ!$A$39:$A$782,$A192,СВЦЭМ!$B$39:$B$782,D$175)+'СЕТ СН'!$F$12</f>
        <v>519.83312694000006</v>
      </c>
      <c r="E192" s="36">
        <f>SUMIFS(СВЦЭМ!$F$39:$F$782,СВЦЭМ!$A$39:$A$782,$A192,СВЦЭМ!$B$39:$B$782,E$175)+'СЕТ СН'!$F$12</f>
        <v>519.26776891999998</v>
      </c>
      <c r="F192" s="36">
        <f>SUMIFS(СВЦЭМ!$F$39:$F$782,СВЦЭМ!$A$39:$A$782,$A192,СВЦЭМ!$B$39:$B$782,F$175)+'СЕТ СН'!$F$12</f>
        <v>509.06302212000003</v>
      </c>
      <c r="G192" s="36">
        <f>SUMIFS(СВЦЭМ!$F$39:$F$782,СВЦЭМ!$A$39:$A$782,$A192,СВЦЭМ!$B$39:$B$782,G$175)+'СЕТ СН'!$F$12</f>
        <v>495.54367158999997</v>
      </c>
      <c r="H192" s="36">
        <f>SUMIFS(СВЦЭМ!$F$39:$F$782,СВЦЭМ!$A$39:$A$782,$A192,СВЦЭМ!$B$39:$B$782,H$175)+'СЕТ СН'!$F$12</f>
        <v>475.9169235</v>
      </c>
      <c r="I192" s="36">
        <f>SUMIFS(СВЦЭМ!$F$39:$F$782,СВЦЭМ!$A$39:$A$782,$A192,СВЦЭМ!$B$39:$B$782,I$175)+'СЕТ СН'!$F$12</f>
        <v>468.97152448000003</v>
      </c>
      <c r="J192" s="36">
        <f>SUMIFS(СВЦЭМ!$F$39:$F$782,СВЦЭМ!$A$39:$A$782,$A192,СВЦЭМ!$B$39:$B$782,J$175)+'СЕТ СН'!$F$12</f>
        <v>460.42013019000001</v>
      </c>
      <c r="K192" s="36">
        <f>SUMIFS(СВЦЭМ!$F$39:$F$782,СВЦЭМ!$A$39:$A$782,$A192,СВЦЭМ!$B$39:$B$782,K$175)+'СЕТ СН'!$F$12</f>
        <v>458.06594137000002</v>
      </c>
      <c r="L192" s="36">
        <f>SUMIFS(СВЦЭМ!$F$39:$F$782,СВЦЭМ!$A$39:$A$782,$A192,СВЦЭМ!$B$39:$B$782,L$175)+'СЕТ СН'!$F$12</f>
        <v>458.00993817</v>
      </c>
      <c r="M192" s="36">
        <f>SUMIFS(СВЦЭМ!$F$39:$F$782,СВЦЭМ!$A$39:$A$782,$A192,СВЦЭМ!$B$39:$B$782,M$175)+'СЕТ СН'!$F$12</f>
        <v>459.79734271000001</v>
      </c>
      <c r="N192" s="36">
        <f>SUMIFS(СВЦЭМ!$F$39:$F$782,СВЦЭМ!$A$39:$A$782,$A192,СВЦЭМ!$B$39:$B$782,N$175)+'СЕТ СН'!$F$12</f>
        <v>467.53622192</v>
      </c>
      <c r="O192" s="36">
        <f>SUMIFS(СВЦЭМ!$F$39:$F$782,СВЦЭМ!$A$39:$A$782,$A192,СВЦЭМ!$B$39:$B$782,O$175)+'СЕТ СН'!$F$12</f>
        <v>474.07124956000001</v>
      </c>
      <c r="P192" s="36">
        <f>SUMIFS(СВЦЭМ!$F$39:$F$782,СВЦЭМ!$A$39:$A$782,$A192,СВЦЭМ!$B$39:$B$782,P$175)+'СЕТ СН'!$F$12</f>
        <v>479.81430096999998</v>
      </c>
      <c r="Q192" s="36">
        <f>SUMIFS(СВЦЭМ!$F$39:$F$782,СВЦЭМ!$A$39:$A$782,$A192,СВЦЭМ!$B$39:$B$782,Q$175)+'СЕТ СН'!$F$12</f>
        <v>476.92292248000001</v>
      </c>
      <c r="R192" s="36">
        <f>SUMIFS(СВЦЭМ!$F$39:$F$782,СВЦЭМ!$A$39:$A$782,$A192,СВЦЭМ!$B$39:$B$782,R$175)+'СЕТ СН'!$F$12</f>
        <v>470.79645072</v>
      </c>
      <c r="S192" s="36">
        <f>SUMIFS(СВЦЭМ!$F$39:$F$782,СВЦЭМ!$A$39:$A$782,$A192,СВЦЭМ!$B$39:$B$782,S$175)+'СЕТ СН'!$F$12</f>
        <v>458.42499605</v>
      </c>
      <c r="T192" s="36">
        <f>SUMIFS(СВЦЭМ!$F$39:$F$782,СВЦЭМ!$A$39:$A$782,$A192,СВЦЭМ!$B$39:$B$782,T$175)+'СЕТ СН'!$F$12</f>
        <v>450.9077332</v>
      </c>
      <c r="U192" s="36">
        <f>SUMIFS(СВЦЭМ!$F$39:$F$782,СВЦЭМ!$A$39:$A$782,$A192,СВЦЭМ!$B$39:$B$782,U$175)+'СЕТ СН'!$F$12</f>
        <v>458.50483423999998</v>
      </c>
      <c r="V192" s="36">
        <f>SUMIFS(СВЦЭМ!$F$39:$F$782,СВЦЭМ!$A$39:$A$782,$A192,СВЦЭМ!$B$39:$B$782,V$175)+'СЕТ СН'!$F$12</f>
        <v>464.90440769000003</v>
      </c>
      <c r="W192" s="36">
        <f>SUMIFS(СВЦЭМ!$F$39:$F$782,СВЦЭМ!$A$39:$A$782,$A192,СВЦЭМ!$B$39:$B$782,W$175)+'СЕТ СН'!$F$12</f>
        <v>477.80904774999999</v>
      </c>
      <c r="X192" s="36">
        <f>SUMIFS(СВЦЭМ!$F$39:$F$782,СВЦЭМ!$A$39:$A$782,$A192,СВЦЭМ!$B$39:$B$782,X$175)+'СЕТ СН'!$F$12</f>
        <v>482.70114421</v>
      </c>
      <c r="Y192" s="36">
        <f>SUMIFS(СВЦЭМ!$F$39:$F$782,СВЦЭМ!$A$39:$A$782,$A192,СВЦЭМ!$B$39:$B$782,Y$175)+'СЕТ СН'!$F$12</f>
        <v>487.98849958</v>
      </c>
    </row>
    <row r="193" spans="1:27" ht="15.75" x14ac:dyDescent="0.2">
      <c r="A193" s="35">
        <f t="shared" si="5"/>
        <v>44975</v>
      </c>
      <c r="B193" s="36">
        <f>SUMIFS(СВЦЭМ!$F$39:$F$782,СВЦЭМ!$A$39:$A$782,$A193,СВЦЭМ!$B$39:$B$782,B$175)+'СЕТ СН'!$F$12</f>
        <v>469.37050697000001</v>
      </c>
      <c r="C193" s="36">
        <f>SUMIFS(СВЦЭМ!$F$39:$F$782,СВЦЭМ!$A$39:$A$782,$A193,СВЦЭМ!$B$39:$B$782,C$175)+'СЕТ СН'!$F$12</f>
        <v>482.98948310999998</v>
      </c>
      <c r="D193" s="36">
        <f>SUMIFS(СВЦЭМ!$F$39:$F$782,СВЦЭМ!$A$39:$A$782,$A193,СВЦЭМ!$B$39:$B$782,D$175)+'СЕТ СН'!$F$12</f>
        <v>485.32109722000001</v>
      </c>
      <c r="E193" s="36">
        <f>SUMIFS(СВЦЭМ!$F$39:$F$782,СВЦЭМ!$A$39:$A$782,$A193,СВЦЭМ!$B$39:$B$782,E$175)+'СЕТ СН'!$F$12</f>
        <v>486.87345281</v>
      </c>
      <c r="F193" s="36">
        <f>SUMIFS(СВЦЭМ!$F$39:$F$782,СВЦЭМ!$A$39:$A$782,$A193,СВЦЭМ!$B$39:$B$782,F$175)+'СЕТ СН'!$F$12</f>
        <v>481.37970354999999</v>
      </c>
      <c r="G193" s="36">
        <f>SUMIFS(СВЦЭМ!$F$39:$F$782,СВЦЭМ!$A$39:$A$782,$A193,СВЦЭМ!$B$39:$B$782,G$175)+'СЕТ СН'!$F$12</f>
        <v>477.70619323</v>
      </c>
      <c r="H193" s="36">
        <f>SUMIFS(СВЦЭМ!$F$39:$F$782,СВЦЭМ!$A$39:$A$782,$A193,СВЦЭМ!$B$39:$B$782,H$175)+'СЕТ СН'!$F$12</f>
        <v>476.25206170000001</v>
      </c>
      <c r="I193" s="36">
        <f>SUMIFS(СВЦЭМ!$F$39:$F$782,СВЦЭМ!$A$39:$A$782,$A193,СВЦЭМ!$B$39:$B$782,I$175)+'СЕТ СН'!$F$12</f>
        <v>477.15502100999998</v>
      </c>
      <c r="J193" s="36">
        <f>SUMIFS(СВЦЭМ!$F$39:$F$782,СВЦЭМ!$A$39:$A$782,$A193,СВЦЭМ!$B$39:$B$782,J$175)+'СЕТ СН'!$F$12</f>
        <v>475.18064391000001</v>
      </c>
      <c r="K193" s="36">
        <f>SUMIFS(СВЦЭМ!$F$39:$F$782,СВЦЭМ!$A$39:$A$782,$A193,СВЦЭМ!$B$39:$B$782,K$175)+'СЕТ СН'!$F$12</f>
        <v>451.53958786999999</v>
      </c>
      <c r="L193" s="36">
        <f>SUMIFS(СВЦЭМ!$F$39:$F$782,СВЦЭМ!$A$39:$A$782,$A193,СВЦЭМ!$B$39:$B$782,L$175)+'СЕТ СН'!$F$12</f>
        <v>447.43598487999998</v>
      </c>
      <c r="M193" s="36">
        <f>SUMIFS(СВЦЭМ!$F$39:$F$782,СВЦЭМ!$A$39:$A$782,$A193,СВЦЭМ!$B$39:$B$782,M$175)+'СЕТ СН'!$F$12</f>
        <v>451.02984287999999</v>
      </c>
      <c r="N193" s="36">
        <f>SUMIFS(СВЦЭМ!$F$39:$F$782,СВЦЭМ!$A$39:$A$782,$A193,СВЦЭМ!$B$39:$B$782,N$175)+'СЕТ СН'!$F$12</f>
        <v>459.01600130999998</v>
      </c>
      <c r="O193" s="36">
        <f>SUMIFS(СВЦЭМ!$F$39:$F$782,СВЦЭМ!$A$39:$A$782,$A193,СВЦЭМ!$B$39:$B$782,O$175)+'СЕТ СН'!$F$12</f>
        <v>463.06592129000001</v>
      </c>
      <c r="P193" s="36">
        <f>SUMIFS(СВЦЭМ!$F$39:$F$782,СВЦЭМ!$A$39:$A$782,$A193,СВЦЭМ!$B$39:$B$782,P$175)+'СЕТ СН'!$F$12</f>
        <v>464.22361805999998</v>
      </c>
      <c r="Q193" s="36">
        <f>SUMIFS(СВЦЭМ!$F$39:$F$782,СВЦЭМ!$A$39:$A$782,$A193,СВЦЭМ!$B$39:$B$782,Q$175)+'СЕТ СН'!$F$12</f>
        <v>464.34567949000001</v>
      </c>
      <c r="R193" s="36">
        <f>SUMIFS(СВЦЭМ!$F$39:$F$782,СВЦЭМ!$A$39:$A$782,$A193,СВЦЭМ!$B$39:$B$782,R$175)+'СЕТ СН'!$F$12</f>
        <v>465.02291573999997</v>
      </c>
      <c r="S193" s="36">
        <f>SUMIFS(СВЦЭМ!$F$39:$F$782,СВЦЭМ!$A$39:$A$782,$A193,СВЦЭМ!$B$39:$B$782,S$175)+'СЕТ СН'!$F$12</f>
        <v>464.81259713999998</v>
      </c>
      <c r="T193" s="36">
        <f>SUMIFS(СВЦЭМ!$F$39:$F$782,СВЦЭМ!$A$39:$A$782,$A193,СВЦЭМ!$B$39:$B$782,T$175)+'СЕТ СН'!$F$12</f>
        <v>457.53095824000002</v>
      </c>
      <c r="U193" s="36">
        <f>SUMIFS(СВЦЭМ!$F$39:$F$782,СВЦЭМ!$A$39:$A$782,$A193,СВЦЭМ!$B$39:$B$782,U$175)+'СЕТ СН'!$F$12</f>
        <v>456.45130081000002</v>
      </c>
      <c r="V193" s="36">
        <f>SUMIFS(СВЦЭМ!$F$39:$F$782,СВЦЭМ!$A$39:$A$782,$A193,СВЦЭМ!$B$39:$B$782,V$175)+'СЕТ СН'!$F$12</f>
        <v>455.02838829000001</v>
      </c>
      <c r="W193" s="36">
        <f>SUMIFS(СВЦЭМ!$F$39:$F$782,СВЦЭМ!$A$39:$A$782,$A193,СВЦЭМ!$B$39:$B$782,W$175)+'СЕТ СН'!$F$12</f>
        <v>464.29522919999999</v>
      </c>
      <c r="X193" s="36">
        <f>SUMIFS(СВЦЭМ!$F$39:$F$782,СВЦЭМ!$A$39:$A$782,$A193,СВЦЭМ!$B$39:$B$782,X$175)+'СЕТ СН'!$F$12</f>
        <v>465.28858905999999</v>
      </c>
      <c r="Y193" s="36">
        <f>SUMIFS(СВЦЭМ!$F$39:$F$782,СВЦЭМ!$A$39:$A$782,$A193,СВЦЭМ!$B$39:$B$782,Y$175)+'СЕТ СН'!$F$12</f>
        <v>477.36977737000001</v>
      </c>
    </row>
    <row r="194" spans="1:27" ht="15.75" x14ac:dyDescent="0.2">
      <c r="A194" s="35">
        <f t="shared" si="5"/>
        <v>44976</v>
      </c>
      <c r="B194" s="36">
        <f>SUMIFS(СВЦЭМ!$F$39:$F$782,СВЦЭМ!$A$39:$A$782,$A194,СВЦЭМ!$B$39:$B$782,B$175)+'СЕТ СН'!$F$12</f>
        <v>493.26518563000002</v>
      </c>
      <c r="C194" s="36">
        <f>SUMIFS(СВЦЭМ!$F$39:$F$782,СВЦЭМ!$A$39:$A$782,$A194,СВЦЭМ!$B$39:$B$782,C$175)+'СЕТ СН'!$F$12</f>
        <v>501.23966924000001</v>
      </c>
      <c r="D194" s="36">
        <f>SUMIFS(СВЦЭМ!$F$39:$F$782,СВЦЭМ!$A$39:$A$782,$A194,СВЦЭМ!$B$39:$B$782,D$175)+'СЕТ СН'!$F$12</f>
        <v>499.99417755000002</v>
      </c>
      <c r="E194" s="36">
        <f>SUMIFS(СВЦЭМ!$F$39:$F$782,СВЦЭМ!$A$39:$A$782,$A194,СВЦЭМ!$B$39:$B$782,E$175)+'СЕТ СН'!$F$12</f>
        <v>500.93803946999998</v>
      </c>
      <c r="F194" s="36">
        <f>SUMIFS(СВЦЭМ!$F$39:$F$782,СВЦЭМ!$A$39:$A$782,$A194,СВЦЭМ!$B$39:$B$782,F$175)+'СЕТ СН'!$F$12</f>
        <v>504.02193695</v>
      </c>
      <c r="G194" s="36">
        <f>SUMIFS(СВЦЭМ!$F$39:$F$782,СВЦЭМ!$A$39:$A$782,$A194,СВЦЭМ!$B$39:$B$782,G$175)+'СЕТ СН'!$F$12</f>
        <v>500.60653797999998</v>
      </c>
      <c r="H194" s="36">
        <f>SUMIFS(СВЦЭМ!$F$39:$F$782,СВЦЭМ!$A$39:$A$782,$A194,СВЦЭМ!$B$39:$B$782,H$175)+'СЕТ СН'!$F$12</f>
        <v>498.73198421000001</v>
      </c>
      <c r="I194" s="36">
        <f>SUMIFS(СВЦЭМ!$F$39:$F$782,СВЦЭМ!$A$39:$A$782,$A194,СВЦЭМ!$B$39:$B$782,I$175)+'СЕТ СН'!$F$12</f>
        <v>501.81361922000002</v>
      </c>
      <c r="J194" s="36">
        <f>SUMIFS(СВЦЭМ!$F$39:$F$782,СВЦЭМ!$A$39:$A$782,$A194,СВЦЭМ!$B$39:$B$782,J$175)+'СЕТ СН'!$F$12</f>
        <v>486.11420539</v>
      </c>
      <c r="K194" s="36">
        <f>SUMIFS(СВЦЭМ!$F$39:$F$782,СВЦЭМ!$A$39:$A$782,$A194,СВЦЭМ!$B$39:$B$782,K$175)+'СЕТ СН'!$F$12</f>
        <v>477.63718025999998</v>
      </c>
      <c r="L194" s="36">
        <f>SUMIFS(СВЦЭМ!$F$39:$F$782,СВЦЭМ!$A$39:$A$782,$A194,СВЦЭМ!$B$39:$B$782,L$175)+'СЕТ СН'!$F$12</f>
        <v>469.01555596999998</v>
      </c>
      <c r="M194" s="36">
        <f>SUMIFS(СВЦЭМ!$F$39:$F$782,СВЦЭМ!$A$39:$A$782,$A194,СВЦЭМ!$B$39:$B$782,M$175)+'СЕТ СН'!$F$12</f>
        <v>469.96764661999998</v>
      </c>
      <c r="N194" s="36">
        <f>SUMIFS(СВЦЭМ!$F$39:$F$782,СВЦЭМ!$A$39:$A$782,$A194,СВЦЭМ!$B$39:$B$782,N$175)+'СЕТ СН'!$F$12</f>
        <v>474.29715981999999</v>
      </c>
      <c r="O194" s="36">
        <f>SUMIFS(СВЦЭМ!$F$39:$F$782,СВЦЭМ!$A$39:$A$782,$A194,СВЦЭМ!$B$39:$B$782,O$175)+'СЕТ СН'!$F$12</f>
        <v>462.11568794999999</v>
      </c>
      <c r="P194" s="36">
        <f>SUMIFS(СВЦЭМ!$F$39:$F$782,СВЦЭМ!$A$39:$A$782,$A194,СВЦЭМ!$B$39:$B$782,P$175)+'СЕТ СН'!$F$12</f>
        <v>491.56610875000001</v>
      </c>
      <c r="Q194" s="36">
        <f>SUMIFS(СВЦЭМ!$F$39:$F$782,СВЦЭМ!$A$39:$A$782,$A194,СВЦЭМ!$B$39:$B$782,Q$175)+'СЕТ СН'!$F$12</f>
        <v>495.12343762</v>
      </c>
      <c r="R194" s="36">
        <f>SUMIFS(СВЦЭМ!$F$39:$F$782,СВЦЭМ!$A$39:$A$782,$A194,СВЦЭМ!$B$39:$B$782,R$175)+'СЕТ СН'!$F$12</f>
        <v>496.03834302000001</v>
      </c>
      <c r="S194" s="36">
        <f>SUMIFS(СВЦЭМ!$F$39:$F$782,СВЦЭМ!$A$39:$A$782,$A194,СВЦЭМ!$B$39:$B$782,S$175)+'СЕТ СН'!$F$12</f>
        <v>489.81364530000002</v>
      </c>
      <c r="T194" s="36">
        <f>SUMIFS(СВЦЭМ!$F$39:$F$782,СВЦЭМ!$A$39:$A$782,$A194,СВЦЭМ!$B$39:$B$782,T$175)+'СЕТ СН'!$F$12</f>
        <v>476.04541988</v>
      </c>
      <c r="U194" s="36">
        <f>SUMIFS(СВЦЭМ!$F$39:$F$782,СВЦЭМ!$A$39:$A$782,$A194,СВЦЭМ!$B$39:$B$782,U$175)+'СЕТ СН'!$F$12</f>
        <v>463.52679755999998</v>
      </c>
      <c r="V194" s="36">
        <f>SUMIFS(СВЦЭМ!$F$39:$F$782,СВЦЭМ!$A$39:$A$782,$A194,СВЦЭМ!$B$39:$B$782,V$175)+'СЕТ СН'!$F$12</f>
        <v>449.45782980000001</v>
      </c>
      <c r="W194" s="36">
        <f>SUMIFS(СВЦЭМ!$F$39:$F$782,СВЦЭМ!$A$39:$A$782,$A194,СВЦЭМ!$B$39:$B$782,W$175)+'СЕТ СН'!$F$12</f>
        <v>471.96983232999997</v>
      </c>
      <c r="X194" s="36">
        <f>SUMIFS(СВЦЭМ!$F$39:$F$782,СВЦЭМ!$A$39:$A$782,$A194,СВЦЭМ!$B$39:$B$782,X$175)+'СЕТ СН'!$F$12</f>
        <v>482.88080923000001</v>
      </c>
      <c r="Y194" s="36">
        <f>SUMIFS(СВЦЭМ!$F$39:$F$782,СВЦЭМ!$A$39:$A$782,$A194,СВЦЭМ!$B$39:$B$782,Y$175)+'СЕТ СН'!$F$12</f>
        <v>487.12171726999998</v>
      </c>
    </row>
    <row r="195" spans="1:27" ht="15.75" x14ac:dyDescent="0.2">
      <c r="A195" s="35">
        <f t="shared" si="5"/>
        <v>44977</v>
      </c>
      <c r="B195" s="36">
        <f>SUMIFS(СВЦЭМ!$F$39:$F$782,СВЦЭМ!$A$39:$A$782,$A195,СВЦЭМ!$B$39:$B$782,B$175)+'СЕТ СН'!$F$12</f>
        <v>503.04274744000003</v>
      </c>
      <c r="C195" s="36">
        <f>SUMIFS(СВЦЭМ!$F$39:$F$782,СВЦЭМ!$A$39:$A$782,$A195,СВЦЭМ!$B$39:$B$782,C$175)+'СЕТ СН'!$F$12</f>
        <v>497.23299687999997</v>
      </c>
      <c r="D195" s="36">
        <f>SUMIFS(СВЦЭМ!$F$39:$F$782,СВЦЭМ!$A$39:$A$782,$A195,СВЦЭМ!$B$39:$B$782,D$175)+'СЕТ СН'!$F$12</f>
        <v>499.68647971000001</v>
      </c>
      <c r="E195" s="36">
        <f>SUMIFS(СВЦЭМ!$F$39:$F$782,СВЦЭМ!$A$39:$A$782,$A195,СВЦЭМ!$B$39:$B$782,E$175)+'СЕТ СН'!$F$12</f>
        <v>501.17537463999997</v>
      </c>
      <c r="F195" s="36">
        <f>SUMIFS(СВЦЭМ!$F$39:$F$782,СВЦЭМ!$A$39:$A$782,$A195,СВЦЭМ!$B$39:$B$782,F$175)+'СЕТ СН'!$F$12</f>
        <v>494.28222613999998</v>
      </c>
      <c r="G195" s="36">
        <f>SUMIFS(СВЦЭМ!$F$39:$F$782,СВЦЭМ!$A$39:$A$782,$A195,СВЦЭМ!$B$39:$B$782,G$175)+'СЕТ СН'!$F$12</f>
        <v>491.55026980000002</v>
      </c>
      <c r="H195" s="36">
        <f>SUMIFS(СВЦЭМ!$F$39:$F$782,СВЦЭМ!$A$39:$A$782,$A195,СВЦЭМ!$B$39:$B$782,H$175)+'СЕТ СН'!$F$12</f>
        <v>481.43988531000002</v>
      </c>
      <c r="I195" s="36">
        <f>SUMIFS(СВЦЭМ!$F$39:$F$782,СВЦЭМ!$A$39:$A$782,$A195,СВЦЭМ!$B$39:$B$782,I$175)+'СЕТ СН'!$F$12</f>
        <v>466.26201493000002</v>
      </c>
      <c r="J195" s="36">
        <f>SUMIFS(СВЦЭМ!$F$39:$F$782,СВЦЭМ!$A$39:$A$782,$A195,СВЦЭМ!$B$39:$B$782,J$175)+'СЕТ СН'!$F$12</f>
        <v>456.74633549999999</v>
      </c>
      <c r="K195" s="36">
        <f>SUMIFS(СВЦЭМ!$F$39:$F$782,СВЦЭМ!$A$39:$A$782,$A195,СВЦЭМ!$B$39:$B$782,K$175)+'СЕТ СН'!$F$12</f>
        <v>445.52668961000001</v>
      </c>
      <c r="L195" s="36">
        <f>SUMIFS(СВЦЭМ!$F$39:$F$782,СВЦЭМ!$A$39:$A$782,$A195,СВЦЭМ!$B$39:$B$782,L$175)+'СЕТ СН'!$F$12</f>
        <v>440.07580610000002</v>
      </c>
      <c r="M195" s="36">
        <f>SUMIFS(СВЦЭМ!$F$39:$F$782,СВЦЭМ!$A$39:$A$782,$A195,СВЦЭМ!$B$39:$B$782,M$175)+'СЕТ СН'!$F$12</f>
        <v>446.06811185999999</v>
      </c>
      <c r="N195" s="36">
        <f>SUMIFS(СВЦЭМ!$F$39:$F$782,СВЦЭМ!$A$39:$A$782,$A195,СВЦЭМ!$B$39:$B$782,N$175)+'СЕТ СН'!$F$12</f>
        <v>451.70955550999997</v>
      </c>
      <c r="O195" s="36">
        <f>SUMIFS(СВЦЭМ!$F$39:$F$782,СВЦЭМ!$A$39:$A$782,$A195,СВЦЭМ!$B$39:$B$782,O$175)+'СЕТ СН'!$F$12</f>
        <v>455.39692758000001</v>
      </c>
      <c r="P195" s="36">
        <f>SUMIFS(СВЦЭМ!$F$39:$F$782,СВЦЭМ!$A$39:$A$782,$A195,СВЦЭМ!$B$39:$B$782,P$175)+'СЕТ СН'!$F$12</f>
        <v>456.60411483000001</v>
      </c>
      <c r="Q195" s="36">
        <f>SUMIFS(СВЦЭМ!$F$39:$F$782,СВЦЭМ!$A$39:$A$782,$A195,СВЦЭМ!$B$39:$B$782,Q$175)+'СЕТ СН'!$F$12</f>
        <v>454.50453807999997</v>
      </c>
      <c r="R195" s="36">
        <f>SUMIFS(СВЦЭМ!$F$39:$F$782,СВЦЭМ!$A$39:$A$782,$A195,СВЦЭМ!$B$39:$B$782,R$175)+'СЕТ СН'!$F$12</f>
        <v>465.67827698000002</v>
      </c>
      <c r="S195" s="36">
        <f>SUMIFS(СВЦЭМ!$F$39:$F$782,СВЦЭМ!$A$39:$A$782,$A195,СВЦЭМ!$B$39:$B$782,S$175)+'СЕТ СН'!$F$12</f>
        <v>469.40716601999998</v>
      </c>
      <c r="T195" s="36">
        <f>SUMIFS(СВЦЭМ!$F$39:$F$782,СВЦЭМ!$A$39:$A$782,$A195,СВЦЭМ!$B$39:$B$782,T$175)+'СЕТ СН'!$F$12</f>
        <v>460.62811038000001</v>
      </c>
      <c r="U195" s="36">
        <f>SUMIFS(СВЦЭМ!$F$39:$F$782,СВЦЭМ!$A$39:$A$782,$A195,СВЦЭМ!$B$39:$B$782,U$175)+'СЕТ СН'!$F$12</f>
        <v>452.17907749</v>
      </c>
      <c r="V195" s="36">
        <f>SUMIFS(СВЦЭМ!$F$39:$F$782,СВЦЭМ!$A$39:$A$782,$A195,СВЦЭМ!$B$39:$B$782,V$175)+'СЕТ СН'!$F$12</f>
        <v>457.00384987000001</v>
      </c>
      <c r="W195" s="36">
        <f>SUMIFS(СВЦЭМ!$F$39:$F$782,СВЦЭМ!$A$39:$A$782,$A195,СВЦЭМ!$B$39:$B$782,W$175)+'СЕТ СН'!$F$12</f>
        <v>460.39370138999999</v>
      </c>
      <c r="X195" s="36">
        <f>SUMIFS(СВЦЭМ!$F$39:$F$782,СВЦЭМ!$A$39:$A$782,$A195,СВЦЭМ!$B$39:$B$782,X$175)+'СЕТ СН'!$F$12</f>
        <v>470.98986445000003</v>
      </c>
      <c r="Y195" s="36">
        <f>SUMIFS(СВЦЭМ!$F$39:$F$782,СВЦЭМ!$A$39:$A$782,$A195,СВЦЭМ!$B$39:$B$782,Y$175)+'СЕТ СН'!$F$12</f>
        <v>477.94458659999998</v>
      </c>
    </row>
    <row r="196" spans="1:27" ht="15.75" x14ac:dyDescent="0.2">
      <c r="A196" s="35">
        <f t="shared" si="5"/>
        <v>44978</v>
      </c>
      <c r="B196" s="36">
        <f>SUMIFS(СВЦЭМ!$F$39:$F$782,СВЦЭМ!$A$39:$A$782,$A196,СВЦЭМ!$B$39:$B$782,B$175)+'СЕТ СН'!$F$12</f>
        <v>488.12791700999998</v>
      </c>
      <c r="C196" s="36">
        <f>SUMIFS(СВЦЭМ!$F$39:$F$782,СВЦЭМ!$A$39:$A$782,$A196,СВЦЭМ!$B$39:$B$782,C$175)+'СЕТ СН'!$F$12</f>
        <v>497.30332241999997</v>
      </c>
      <c r="D196" s="36">
        <f>SUMIFS(СВЦЭМ!$F$39:$F$782,СВЦЭМ!$A$39:$A$782,$A196,СВЦЭМ!$B$39:$B$782,D$175)+'СЕТ СН'!$F$12</f>
        <v>499.43416558000001</v>
      </c>
      <c r="E196" s="36">
        <f>SUMIFS(СВЦЭМ!$F$39:$F$782,СВЦЭМ!$A$39:$A$782,$A196,СВЦЭМ!$B$39:$B$782,E$175)+'СЕТ СН'!$F$12</f>
        <v>499.37977954000002</v>
      </c>
      <c r="F196" s="36">
        <f>SUMIFS(СВЦЭМ!$F$39:$F$782,СВЦЭМ!$A$39:$A$782,$A196,СВЦЭМ!$B$39:$B$782,F$175)+'СЕТ СН'!$F$12</f>
        <v>494.19290612999998</v>
      </c>
      <c r="G196" s="36">
        <f>SUMIFS(СВЦЭМ!$F$39:$F$782,СВЦЭМ!$A$39:$A$782,$A196,СВЦЭМ!$B$39:$B$782,G$175)+'СЕТ СН'!$F$12</f>
        <v>473.14039506</v>
      </c>
      <c r="H196" s="36">
        <f>SUMIFS(СВЦЭМ!$F$39:$F$782,СВЦЭМ!$A$39:$A$782,$A196,СВЦЭМ!$B$39:$B$782,H$175)+'СЕТ СН'!$F$12</f>
        <v>459.54128312</v>
      </c>
      <c r="I196" s="36">
        <f>SUMIFS(СВЦЭМ!$F$39:$F$782,СВЦЭМ!$A$39:$A$782,$A196,СВЦЭМ!$B$39:$B$782,I$175)+'СЕТ СН'!$F$12</f>
        <v>451.48980545000001</v>
      </c>
      <c r="J196" s="36">
        <f>SUMIFS(СВЦЭМ!$F$39:$F$782,СВЦЭМ!$A$39:$A$782,$A196,СВЦЭМ!$B$39:$B$782,J$175)+'СЕТ СН'!$F$12</f>
        <v>442.45610032000002</v>
      </c>
      <c r="K196" s="36">
        <f>SUMIFS(СВЦЭМ!$F$39:$F$782,СВЦЭМ!$A$39:$A$782,$A196,СВЦЭМ!$B$39:$B$782,K$175)+'СЕТ СН'!$F$12</f>
        <v>438.49256774999998</v>
      </c>
      <c r="L196" s="36">
        <f>SUMIFS(СВЦЭМ!$F$39:$F$782,СВЦЭМ!$A$39:$A$782,$A196,СВЦЭМ!$B$39:$B$782,L$175)+'СЕТ СН'!$F$12</f>
        <v>442.69878789000001</v>
      </c>
      <c r="M196" s="36">
        <f>SUMIFS(СВЦЭМ!$F$39:$F$782,СВЦЭМ!$A$39:$A$782,$A196,СВЦЭМ!$B$39:$B$782,M$175)+'СЕТ СН'!$F$12</f>
        <v>453.15539703000002</v>
      </c>
      <c r="N196" s="36">
        <f>SUMIFS(СВЦЭМ!$F$39:$F$782,СВЦЭМ!$A$39:$A$782,$A196,СВЦЭМ!$B$39:$B$782,N$175)+'СЕТ СН'!$F$12</f>
        <v>460.7648532</v>
      </c>
      <c r="O196" s="36">
        <f>SUMIFS(СВЦЭМ!$F$39:$F$782,СВЦЭМ!$A$39:$A$782,$A196,СВЦЭМ!$B$39:$B$782,O$175)+'СЕТ СН'!$F$12</f>
        <v>468.04871251999998</v>
      </c>
      <c r="P196" s="36">
        <f>SUMIFS(СВЦЭМ!$F$39:$F$782,СВЦЭМ!$A$39:$A$782,$A196,СВЦЭМ!$B$39:$B$782,P$175)+'СЕТ СН'!$F$12</f>
        <v>471.13735004</v>
      </c>
      <c r="Q196" s="36">
        <f>SUMIFS(СВЦЭМ!$F$39:$F$782,СВЦЭМ!$A$39:$A$782,$A196,СВЦЭМ!$B$39:$B$782,Q$175)+'СЕТ СН'!$F$12</f>
        <v>466.18165207999999</v>
      </c>
      <c r="R196" s="36">
        <f>SUMIFS(СВЦЭМ!$F$39:$F$782,СВЦЭМ!$A$39:$A$782,$A196,СВЦЭМ!$B$39:$B$782,R$175)+'СЕТ СН'!$F$12</f>
        <v>457.03784007000002</v>
      </c>
      <c r="S196" s="36">
        <f>SUMIFS(СВЦЭМ!$F$39:$F$782,СВЦЭМ!$A$39:$A$782,$A196,СВЦЭМ!$B$39:$B$782,S$175)+'СЕТ СН'!$F$12</f>
        <v>446.20485559000002</v>
      </c>
      <c r="T196" s="36">
        <f>SUMIFS(СВЦЭМ!$F$39:$F$782,СВЦЭМ!$A$39:$A$782,$A196,СВЦЭМ!$B$39:$B$782,T$175)+'СЕТ СН'!$F$12</f>
        <v>439.59373369000002</v>
      </c>
      <c r="U196" s="36">
        <f>SUMIFS(СВЦЭМ!$F$39:$F$782,СВЦЭМ!$A$39:$A$782,$A196,СВЦЭМ!$B$39:$B$782,U$175)+'СЕТ СН'!$F$12</f>
        <v>443.35227078999998</v>
      </c>
      <c r="V196" s="36">
        <f>SUMIFS(СВЦЭМ!$F$39:$F$782,СВЦЭМ!$A$39:$A$782,$A196,СВЦЭМ!$B$39:$B$782,V$175)+'СЕТ СН'!$F$12</f>
        <v>442.69354185999998</v>
      </c>
      <c r="W196" s="36">
        <f>SUMIFS(СВЦЭМ!$F$39:$F$782,СВЦЭМ!$A$39:$A$782,$A196,СВЦЭМ!$B$39:$B$782,W$175)+'СЕТ СН'!$F$12</f>
        <v>451.39131651000002</v>
      </c>
      <c r="X196" s="36">
        <f>SUMIFS(СВЦЭМ!$F$39:$F$782,СВЦЭМ!$A$39:$A$782,$A196,СВЦЭМ!$B$39:$B$782,X$175)+'СЕТ СН'!$F$12</f>
        <v>459.18631525000001</v>
      </c>
      <c r="Y196" s="36">
        <f>SUMIFS(СВЦЭМ!$F$39:$F$782,СВЦЭМ!$A$39:$A$782,$A196,СВЦЭМ!$B$39:$B$782,Y$175)+'СЕТ СН'!$F$12</f>
        <v>476.12157815</v>
      </c>
    </row>
    <row r="197" spans="1:27" ht="15.75" x14ac:dyDescent="0.2">
      <c r="A197" s="35">
        <f t="shared" si="5"/>
        <v>44979</v>
      </c>
      <c r="B197" s="36">
        <f>SUMIFS(СВЦЭМ!$F$39:$F$782,СВЦЭМ!$A$39:$A$782,$A197,СВЦЭМ!$B$39:$B$782,B$175)+'СЕТ СН'!$F$12</f>
        <v>492.55772738000002</v>
      </c>
      <c r="C197" s="36">
        <f>SUMIFS(СВЦЭМ!$F$39:$F$782,СВЦЭМ!$A$39:$A$782,$A197,СВЦЭМ!$B$39:$B$782,C$175)+'СЕТ СН'!$F$12</f>
        <v>507.28066827999999</v>
      </c>
      <c r="D197" s="36">
        <f>SUMIFS(СВЦЭМ!$F$39:$F$782,СВЦЭМ!$A$39:$A$782,$A197,СВЦЭМ!$B$39:$B$782,D$175)+'СЕТ СН'!$F$12</f>
        <v>509.54914701000001</v>
      </c>
      <c r="E197" s="36">
        <f>SUMIFS(СВЦЭМ!$F$39:$F$782,СВЦЭМ!$A$39:$A$782,$A197,СВЦЭМ!$B$39:$B$782,E$175)+'СЕТ СН'!$F$12</f>
        <v>508.36389365999997</v>
      </c>
      <c r="F197" s="36">
        <f>SUMIFS(СВЦЭМ!$F$39:$F$782,СВЦЭМ!$A$39:$A$782,$A197,СВЦЭМ!$B$39:$B$782,F$175)+'СЕТ СН'!$F$12</f>
        <v>500.10112730999998</v>
      </c>
      <c r="G197" s="36">
        <f>SUMIFS(СВЦЭМ!$F$39:$F$782,СВЦЭМ!$A$39:$A$782,$A197,СВЦЭМ!$B$39:$B$782,G$175)+'СЕТ СН'!$F$12</f>
        <v>479.57108803</v>
      </c>
      <c r="H197" s="36">
        <f>SUMIFS(СВЦЭМ!$F$39:$F$782,СВЦЭМ!$A$39:$A$782,$A197,СВЦЭМ!$B$39:$B$782,H$175)+'СЕТ СН'!$F$12</f>
        <v>454.94513243</v>
      </c>
      <c r="I197" s="36">
        <f>SUMIFS(СВЦЭМ!$F$39:$F$782,СВЦЭМ!$A$39:$A$782,$A197,СВЦЭМ!$B$39:$B$782,I$175)+'СЕТ СН'!$F$12</f>
        <v>447.93274833999999</v>
      </c>
      <c r="J197" s="36">
        <f>SUMIFS(СВЦЭМ!$F$39:$F$782,СВЦЭМ!$A$39:$A$782,$A197,СВЦЭМ!$B$39:$B$782,J$175)+'СЕТ СН'!$F$12</f>
        <v>445.92811811000001</v>
      </c>
      <c r="K197" s="36">
        <f>SUMIFS(СВЦЭМ!$F$39:$F$782,СВЦЭМ!$A$39:$A$782,$A197,СВЦЭМ!$B$39:$B$782,K$175)+'СЕТ СН'!$F$12</f>
        <v>442.52287548999999</v>
      </c>
      <c r="L197" s="36">
        <f>SUMIFS(СВЦЭМ!$F$39:$F$782,СВЦЭМ!$A$39:$A$782,$A197,СВЦЭМ!$B$39:$B$782,L$175)+'СЕТ СН'!$F$12</f>
        <v>442.42960447000002</v>
      </c>
      <c r="M197" s="36">
        <f>SUMIFS(СВЦЭМ!$F$39:$F$782,СВЦЭМ!$A$39:$A$782,$A197,СВЦЭМ!$B$39:$B$782,M$175)+'СЕТ СН'!$F$12</f>
        <v>452.53374485000001</v>
      </c>
      <c r="N197" s="36">
        <f>SUMIFS(СВЦЭМ!$F$39:$F$782,СВЦЭМ!$A$39:$A$782,$A197,СВЦЭМ!$B$39:$B$782,N$175)+'СЕТ СН'!$F$12</f>
        <v>462.02341171</v>
      </c>
      <c r="O197" s="36">
        <f>SUMIFS(СВЦЭМ!$F$39:$F$782,СВЦЭМ!$A$39:$A$782,$A197,СВЦЭМ!$B$39:$B$782,O$175)+'СЕТ СН'!$F$12</f>
        <v>457.07568320000001</v>
      </c>
      <c r="P197" s="36">
        <f>SUMIFS(СВЦЭМ!$F$39:$F$782,СВЦЭМ!$A$39:$A$782,$A197,СВЦЭМ!$B$39:$B$782,P$175)+'СЕТ СН'!$F$12</f>
        <v>459.36669411000003</v>
      </c>
      <c r="Q197" s="36">
        <f>SUMIFS(СВЦЭМ!$F$39:$F$782,СВЦЭМ!$A$39:$A$782,$A197,СВЦЭМ!$B$39:$B$782,Q$175)+'СЕТ СН'!$F$12</f>
        <v>462.52754709999999</v>
      </c>
      <c r="R197" s="36">
        <f>SUMIFS(СВЦЭМ!$F$39:$F$782,СВЦЭМ!$A$39:$A$782,$A197,СВЦЭМ!$B$39:$B$782,R$175)+'СЕТ СН'!$F$12</f>
        <v>454.67057950999998</v>
      </c>
      <c r="S197" s="36">
        <f>SUMIFS(СВЦЭМ!$F$39:$F$782,СВЦЭМ!$A$39:$A$782,$A197,СВЦЭМ!$B$39:$B$782,S$175)+'СЕТ СН'!$F$12</f>
        <v>444.95590585000002</v>
      </c>
      <c r="T197" s="36">
        <f>SUMIFS(СВЦЭМ!$F$39:$F$782,СВЦЭМ!$A$39:$A$782,$A197,СВЦЭМ!$B$39:$B$782,T$175)+'СЕТ СН'!$F$12</f>
        <v>439.52496998999999</v>
      </c>
      <c r="U197" s="36">
        <f>SUMIFS(СВЦЭМ!$F$39:$F$782,СВЦЭМ!$A$39:$A$782,$A197,СВЦЭМ!$B$39:$B$782,U$175)+'СЕТ СН'!$F$12</f>
        <v>449.30235424</v>
      </c>
      <c r="V197" s="36">
        <f>SUMIFS(СВЦЭМ!$F$39:$F$782,СВЦЭМ!$A$39:$A$782,$A197,СВЦЭМ!$B$39:$B$782,V$175)+'СЕТ СН'!$F$12</f>
        <v>452.09999436999999</v>
      </c>
      <c r="W197" s="36">
        <f>SUMIFS(СВЦЭМ!$F$39:$F$782,СВЦЭМ!$A$39:$A$782,$A197,СВЦЭМ!$B$39:$B$782,W$175)+'СЕТ СН'!$F$12</f>
        <v>460.77481833000002</v>
      </c>
      <c r="X197" s="36">
        <f>SUMIFS(СВЦЭМ!$F$39:$F$782,СВЦЭМ!$A$39:$A$782,$A197,СВЦЭМ!$B$39:$B$782,X$175)+'СЕТ СН'!$F$12</f>
        <v>469.09654164</v>
      </c>
      <c r="Y197" s="36">
        <f>SUMIFS(СВЦЭМ!$F$39:$F$782,СВЦЭМ!$A$39:$A$782,$A197,СВЦЭМ!$B$39:$B$782,Y$175)+'СЕТ СН'!$F$12</f>
        <v>478.06796914</v>
      </c>
    </row>
    <row r="198" spans="1:27" ht="15.75" x14ac:dyDescent="0.2">
      <c r="A198" s="35">
        <f t="shared" si="5"/>
        <v>44980</v>
      </c>
      <c r="B198" s="36">
        <f>SUMIFS(СВЦЭМ!$F$39:$F$782,СВЦЭМ!$A$39:$A$782,$A198,СВЦЭМ!$B$39:$B$782,B$175)+'СЕТ СН'!$F$12</f>
        <v>488.99661666999998</v>
      </c>
      <c r="C198" s="36">
        <f>SUMIFS(СВЦЭМ!$F$39:$F$782,СВЦЭМ!$A$39:$A$782,$A198,СВЦЭМ!$B$39:$B$782,C$175)+'СЕТ СН'!$F$12</f>
        <v>481.29696129000001</v>
      </c>
      <c r="D198" s="36">
        <f>SUMIFS(СВЦЭМ!$F$39:$F$782,СВЦЭМ!$A$39:$A$782,$A198,СВЦЭМ!$B$39:$B$782,D$175)+'СЕТ СН'!$F$12</f>
        <v>482.50868258999998</v>
      </c>
      <c r="E198" s="36">
        <f>SUMIFS(СВЦЭМ!$F$39:$F$782,СВЦЭМ!$A$39:$A$782,$A198,СВЦЭМ!$B$39:$B$782,E$175)+'СЕТ СН'!$F$12</f>
        <v>484.05073353</v>
      </c>
      <c r="F198" s="36">
        <f>SUMIFS(СВЦЭМ!$F$39:$F$782,СВЦЭМ!$A$39:$A$782,$A198,СВЦЭМ!$B$39:$B$782,F$175)+'СЕТ СН'!$F$12</f>
        <v>482.91119013999997</v>
      </c>
      <c r="G198" s="36">
        <f>SUMIFS(СВЦЭМ!$F$39:$F$782,СВЦЭМ!$A$39:$A$782,$A198,СВЦЭМ!$B$39:$B$782,G$175)+'СЕТ СН'!$F$12</f>
        <v>477.51572539</v>
      </c>
      <c r="H198" s="36">
        <f>SUMIFS(СВЦЭМ!$F$39:$F$782,СВЦЭМ!$A$39:$A$782,$A198,СВЦЭМ!$B$39:$B$782,H$175)+'СЕТ СН'!$F$12</f>
        <v>462.22121515999999</v>
      </c>
      <c r="I198" s="36">
        <f>SUMIFS(СВЦЭМ!$F$39:$F$782,СВЦЭМ!$A$39:$A$782,$A198,СВЦЭМ!$B$39:$B$782,I$175)+'СЕТ СН'!$F$12</f>
        <v>439.77711474</v>
      </c>
      <c r="J198" s="36">
        <f>SUMIFS(СВЦЭМ!$F$39:$F$782,СВЦЭМ!$A$39:$A$782,$A198,СВЦЭМ!$B$39:$B$782,J$175)+'СЕТ СН'!$F$12</f>
        <v>420.50333467000002</v>
      </c>
      <c r="K198" s="36">
        <f>SUMIFS(СВЦЭМ!$F$39:$F$782,СВЦЭМ!$A$39:$A$782,$A198,СВЦЭМ!$B$39:$B$782,K$175)+'СЕТ СН'!$F$12</f>
        <v>415.74469313999998</v>
      </c>
      <c r="L198" s="36">
        <f>SUMIFS(СВЦЭМ!$F$39:$F$782,СВЦЭМ!$A$39:$A$782,$A198,СВЦЭМ!$B$39:$B$782,L$175)+'СЕТ СН'!$F$12</f>
        <v>424.52127769999998</v>
      </c>
      <c r="M198" s="36">
        <f>SUMIFS(СВЦЭМ!$F$39:$F$782,СВЦЭМ!$A$39:$A$782,$A198,СВЦЭМ!$B$39:$B$782,M$175)+'СЕТ СН'!$F$12</f>
        <v>428.03975718999999</v>
      </c>
      <c r="N198" s="36">
        <f>SUMIFS(СВЦЭМ!$F$39:$F$782,СВЦЭМ!$A$39:$A$782,$A198,СВЦЭМ!$B$39:$B$782,N$175)+'СЕТ СН'!$F$12</f>
        <v>440.34421628000001</v>
      </c>
      <c r="O198" s="36">
        <f>SUMIFS(СВЦЭМ!$F$39:$F$782,СВЦЭМ!$A$39:$A$782,$A198,СВЦЭМ!$B$39:$B$782,O$175)+'СЕТ СН'!$F$12</f>
        <v>442.93932477999999</v>
      </c>
      <c r="P198" s="36">
        <f>SUMIFS(СВЦЭМ!$F$39:$F$782,СВЦЭМ!$A$39:$A$782,$A198,СВЦЭМ!$B$39:$B$782,P$175)+'СЕТ СН'!$F$12</f>
        <v>449.37919885999997</v>
      </c>
      <c r="Q198" s="36">
        <f>SUMIFS(СВЦЭМ!$F$39:$F$782,СВЦЭМ!$A$39:$A$782,$A198,СВЦЭМ!$B$39:$B$782,Q$175)+'СЕТ СН'!$F$12</f>
        <v>447.41245792000001</v>
      </c>
      <c r="R198" s="36">
        <f>SUMIFS(СВЦЭМ!$F$39:$F$782,СВЦЭМ!$A$39:$A$782,$A198,СВЦЭМ!$B$39:$B$782,R$175)+'СЕТ СН'!$F$12</f>
        <v>446.08475979999997</v>
      </c>
      <c r="S198" s="36">
        <f>SUMIFS(СВЦЭМ!$F$39:$F$782,СВЦЭМ!$A$39:$A$782,$A198,СВЦЭМ!$B$39:$B$782,S$175)+'СЕТ СН'!$F$12</f>
        <v>438.32827816999998</v>
      </c>
      <c r="T198" s="36">
        <f>SUMIFS(СВЦЭМ!$F$39:$F$782,СВЦЭМ!$A$39:$A$782,$A198,СВЦЭМ!$B$39:$B$782,T$175)+'СЕТ СН'!$F$12</f>
        <v>424.87370403</v>
      </c>
      <c r="U198" s="36">
        <f>SUMIFS(СВЦЭМ!$F$39:$F$782,СВЦЭМ!$A$39:$A$782,$A198,СВЦЭМ!$B$39:$B$782,U$175)+'СЕТ СН'!$F$12</f>
        <v>422.64372975999999</v>
      </c>
      <c r="V198" s="36">
        <f>SUMIFS(СВЦЭМ!$F$39:$F$782,СВЦЭМ!$A$39:$A$782,$A198,СВЦЭМ!$B$39:$B$782,V$175)+'СЕТ СН'!$F$12</f>
        <v>426.55877204000001</v>
      </c>
      <c r="W198" s="36">
        <f>SUMIFS(СВЦЭМ!$F$39:$F$782,СВЦЭМ!$A$39:$A$782,$A198,СВЦЭМ!$B$39:$B$782,W$175)+'СЕТ СН'!$F$12</f>
        <v>435.90145149</v>
      </c>
      <c r="X198" s="36">
        <f>SUMIFS(СВЦЭМ!$F$39:$F$782,СВЦЭМ!$A$39:$A$782,$A198,СВЦЭМ!$B$39:$B$782,X$175)+'СЕТ СН'!$F$12</f>
        <v>445.10700042000002</v>
      </c>
      <c r="Y198" s="36">
        <f>SUMIFS(СВЦЭМ!$F$39:$F$782,СВЦЭМ!$A$39:$A$782,$A198,СВЦЭМ!$B$39:$B$782,Y$175)+'СЕТ СН'!$F$12</f>
        <v>458.24383022000001</v>
      </c>
    </row>
    <row r="199" spans="1:27" ht="15.75" x14ac:dyDescent="0.2">
      <c r="A199" s="35">
        <f t="shared" si="5"/>
        <v>44981</v>
      </c>
      <c r="B199" s="36">
        <f>SUMIFS(СВЦЭМ!$F$39:$F$782,СВЦЭМ!$A$39:$A$782,$A199,СВЦЭМ!$B$39:$B$782,B$175)+'СЕТ СН'!$F$12</f>
        <v>455.02349993000001</v>
      </c>
      <c r="C199" s="36">
        <f>SUMIFS(СВЦЭМ!$F$39:$F$782,СВЦЭМ!$A$39:$A$782,$A199,СВЦЭМ!$B$39:$B$782,C$175)+'СЕТ СН'!$F$12</f>
        <v>455.43400298</v>
      </c>
      <c r="D199" s="36">
        <f>SUMIFS(СВЦЭМ!$F$39:$F$782,СВЦЭМ!$A$39:$A$782,$A199,СВЦЭМ!$B$39:$B$782,D$175)+'СЕТ СН'!$F$12</f>
        <v>441.03783680999999</v>
      </c>
      <c r="E199" s="36">
        <f>SUMIFS(СВЦЭМ!$F$39:$F$782,СВЦЭМ!$A$39:$A$782,$A199,СВЦЭМ!$B$39:$B$782,E$175)+'СЕТ СН'!$F$12</f>
        <v>428.26340634000002</v>
      </c>
      <c r="F199" s="36">
        <f>SUMIFS(СВЦЭМ!$F$39:$F$782,СВЦЭМ!$A$39:$A$782,$A199,СВЦЭМ!$B$39:$B$782,F$175)+'СЕТ СН'!$F$12</f>
        <v>431.74113591000003</v>
      </c>
      <c r="G199" s="36">
        <f>SUMIFS(СВЦЭМ!$F$39:$F$782,СВЦЭМ!$A$39:$A$782,$A199,СВЦЭМ!$B$39:$B$782,G$175)+'СЕТ СН'!$F$12</f>
        <v>438.68613791000001</v>
      </c>
      <c r="H199" s="36">
        <f>SUMIFS(СВЦЭМ!$F$39:$F$782,СВЦЭМ!$A$39:$A$782,$A199,СВЦЭМ!$B$39:$B$782,H$175)+'СЕТ СН'!$F$12</f>
        <v>441.89894423999999</v>
      </c>
      <c r="I199" s="36">
        <f>SUMIFS(СВЦЭМ!$F$39:$F$782,СВЦЭМ!$A$39:$A$782,$A199,СВЦЭМ!$B$39:$B$782,I$175)+'СЕТ СН'!$F$12</f>
        <v>433.48618489</v>
      </c>
      <c r="J199" s="36">
        <f>SUMIFS(СВЦЭМ!$F$39:$F$782,СВЦЭМ!$A$39:$A$782,$A199,СВЦЭМ!$B$39:$B$782,J$175)+'СЕТ СН'!$F$12</f>
        <v>418.92740866999998</v>
      </c>
      <c r="K199" s="36">
        <f>SUMIFS(СВЦЭМ!$F$39:$F$782,СВЦЭМ!$A$39:$A$782,$A199,СВЦЭМ!$B$39:$B$782,K$175)+'СЕТ СН'!$F$12</f>
        <v>415.98528234000003</v>
      </c>
      <c r="L199" s="36">
        <f>SUMIFS(СВЦЭМ!$F$39:$F$782,СВЦЭМ!$A$39:$A$782,$A199,СВЦЭМ!$B$39:$B$782,L$175)+'СЕТ СН'!$F$12</f>
        <v>418.52228174999999</v>
      </c>
      <c r="M199" s="36">
        <f>SUMIFS(СВЦЭМ!$F$39:$F$782,СВЦЭМ!$A$39:$A$782,$A199,СВЦЭМ!$B$39:$B$782,M$175)+'СЕТ СН'!$F$12</f>
        <v>421.43549726999998</v>
      </c>
      <c r="N199" s="36">
        <f>SUMIFS(СВЦЭМ!$F$39:$F$782,СВЦЭМ!$A$39:$A$782,$A199,СВЦЭМ!$B$39:$B$782,N$175)+'СЕТ СН'!$F$12</f>
        <v>421.12488521</v>
      </c>
      <c r="O199" s="36">
        <f>SUMIFS(СВЦЭМ!$F$39:$F$782,СВЦЭМ!$A$39:$A$782,$A199,СВЦЭМ!$B$39:$B$782,O$175)+'СЕТ СН'!$F$12</f>
        <v>427.94756424000002</v>
      </c>
      <c r="P199" s="36">
        <f>SUMIFS(СВЦЭМ!$F$39:$F$782,СВЦЭМ!$A$39:$A$782,$A199,СВЦЭМ!$B$39:$B$782,P$175)+'СЕТ СН'!$F$12</f>
        <v>427.65213195000001</v>
      </c>
      <c r="Q199" s="36">
        <f>SUMIFS(СВЦЭМ!$F$39:$F$782,СВЦЭМ!$A$39:$A$782,$A199,СВЦЭМ!$B$39:$B$782,Q$175)+'СЕТ СН'!$F$12</f>
        <v>428.66006104000002</v>
      </c>
      <c r="R199" s="36">
        <f>SUMIFS(СВЦЭМ!$F$39:$F$782,СВЦЭМ!$A$39:$A$782,$A199,СВЦЭМ!$B$39:$B$782,R$175)+'СЕТ СН'!$F$12</f>
        <v>426.33954404999997</v>
      </c>
      <c r="S199" s="36">
        <f>SUMIFS(СВЦЭМ!$F$39:$F$782,СВЦЭМ!$A$39:$A$782,$A199,СВЦЭМ!$B$39:$B$782,S$175)+'СЕТ СН'!$F$12</f>
        <v>424.79721895</v>
      </c>
      <c r="T199" s="36">
        <f>SUMIFS(СВЦЭМ!$F$39:$F$782,СВЦЭМ!$A$39:$A$782,$A199,СВЦЭМ!$B$39:$B$782,T$175)+'СЕТ СН'!$F$12</f>
        <v>415.29111812999997</v>
      </c>
      <c r="U199" s="36">
        <f>SUMIFS(СВЦЭМ!$F$39:$F$782,СВЦЭМ!$A$39:$A$782,$A199,СВЦЭМ!$B$39:$B$782,U$175)+'СЕТ СН'!$F$12</f>
        <v>416.43593178999998</v>
      </c>
      <c r="V199" s="36">
        <f>SUMIFS(СВЦЭМ!$F$39:$F$782,СВЦЭМ!$A$39:$A$782,$A199,СВЦЭМ!$B$39:$B$782,V$175)+'СЕТ СН'!$F$12</f>
        <v>420.37959660000001</v>
      </c>
      <c r="W199" s="36">
        <f>SUMIFS(СВЦЭМ!$F$39:$F$782,СВЦЭМ!$A$39:$A$782,$A199,СВЦЭМ!$B$39:$B$782,W$175)+'СЕТ СН'!$F$12</f>
        <v>417.22226591999998</v>
      </c>
      <c r="X199" s="36">
        <f>SUMIFS(СВЦЭМ!$F$39:$F$782,СВЦЭМ!$A$39:$A$782,$A199,СВЦЭМ!$B$39:$B$782,X$175)+'СЕТ СН'!$F$12</f>
        <v>425.56485844000002</v>
      </c>
      <c r="Y199" s="36">
        <f>SUMIFS(СВЦЭМ!$F$39:$F$782,СВЦЭМ!$A$39:$A$782,$A199,СВЦЭМ!$B$39:$B$782,Y$175)+'СЕТ СН'!$F$12</f>
        <v>430.72158954999998</v>
      </c>
    </row>
    <row r="200" spans="1:27" ht="15.75" x14ac:dyDescent="0.2">
      <c r="A200" s="35">
        <f t="shared" si="5"/>
        <v>44982</v>
      </c>
      <c r="B200" s="36">
        <f>SUMIFS(СВЦЭМ!$F$39:$F$782,СВЦЭМ!$A$39:$A$782,$A200,СВЦЭМ!$B$39:$B$782,B$175)+'СЕТ СН'!$F$12</f>
        <v>488.20836813</v>
      </c>
      <c r="C200" s="36">
        <f>SUMIFS(СВЦЭМ!$F$39:$F$782,СВЦЭМ!$A$39:$A$782,$A200,СВЦЭМ!$B$39:$B$782,C$175)+'СЕТ СН'!$F$12</f>
        <v>490.82573459000002</v>
      </c>
      <c r="D200" s="36">
        <f>SUMIFS(СВЦЭМ!$F$39:$F$782,СВЦЭМ!$A$39:$A$782,$A200,СВЦЭМ!$B$39:$B$782,D$175)+'СЕТ СН'!$F$12</f>
        <v>493.69482276000002</v>
      </c>
      <c r="E200" s="36">
        <f>SUMIFS(СВЦЭМ!$F$39:$F$782,СВЦЭМ!$A$39:$A$782,$A200,СВЦЭМ!$B$39:$B$782,E$175)+'СЕТ СН'!$F$12</f>
        <v>492.83705722000002</v>
      </c>
      <c r="F200" s="36">
        <f>SUMIFS(СВЦЭМ!$F$39:$F$782,СВЦЭМ!$A$39:$A$782,$A200,СВЦЭМ!$B$39:$B$782,F$175)+'СЕТ СН'!$F$12</f>
        <v>490.14833785000002</v>
      </c>
      <c r="G200" s="36">
        <f>SUMIFS(СВЦЭМ!$F$39:$F$782,СВЦЭМ!$A$39:$A$782,$A200,СВЦЭМ!$B$39:$B$782,G$175)+'СЕТ СН'!$F$12</f>
        <v>482.75392160000001</v>
      </c>
      <c r="H200" s="36">
        <f>SUMIFS(СВЦЭМ!$F$39:$F$782,СВЦЭМ!$A$39:$A$782,$A200,СВЦЭМ!$B$39:$B$782,H$175)+'СЕТ СН'!$F$12</f>
        <v>472.17874519999998</v>
      </c>
      <c r="I200" s="36">
        <f>SUMIFS(СВЦЭМ!$F$39:$F$782,СВЦЭМ!$A$39:$A$782,$A200,СВЦЭМ!$B$39:$B$782,I$175)+'СЕТ СН'!$F$12</f>
        <v>460.43341866999998</v>
      </c>
      <c r="J200" s="36">
        <f>SUMIFS(СВЦЭМ!$F$39:$F$782,СВЦЭМ!$A$39:$A$782,$A200,СВЦЭМ!$B$39:$B$782,J$175)+'СЕТ СН'!$F$12</f>
        <v>435.53570374999998</v>
      </c>
      <c r="K200" s="36">
        <f>SUMIFS(СВЦЭМ!$F$39:$F$782,СВЦЭМ!$A$39:$A$782,$A200,СВЦЭМ!$B$39:$B$782,K$175)+'СЕТ СН'!$F$12</f>
        <v>426.62818648000001</v>
      </c>
      <c r="L200" s="36">
        <f>SUMIFS(СВЦЭМ!$F$39:$F$782,СВЦЭМ!$A$39:$A$782,$A200,СВЦЭМ!$B$39:$B$782,L$175)+'СЕТ СН'!$F$12</f>
        <v>437.41304408000002</v>
      </c>
      <c r="M200" s="36">
        <f>SUMIFS(СВЦЭМ!$F$39:$F$782,СВЦЭМ!$A$39:$A$782,$A200,СВЦЭМ!$B$39:$B$782,M$175)+'СЕТ СН'!$F$12</f>
        <v>442.50832107000002</v>
      </c>
      <c r="N200" s="36">
        <f>SUMIFS(СВЦЭМ!$F$39:$F$782,СВЦЭМ!$A$39:$A$782,$A200,СВЦЭМ!$B$39:$B$782,N$175)+'СЕТ СН'!$F$12</f>
        <v>452.51032866999998</v>
      </c>
      <c r="O200" s="36">
        <f>SUMIFS(СВЦЭМ!$F$39:$F$782,СВЦЭМ!$A$39:$A$782,$A200,СВЦЭМ!$B$39:$B$782,O$175)+'СЕТ СН'!$F$12</f>
        <v>459.28541455999999</v>
      </c>
      <c r="P200" s="36">
        <f>SUMIFS(СВЦЭМ!$F$39:$F$782,СВЦЭМ!$A$39:$A$782,$A200,СВЦЭМ!$B$39:$B$782,P$175)+'СЕТ СН'!$F$12</f>
        <v>467.38620099000002</v>
      </c>
      <c r="Q200" s="36">
        <f>SUMIFS(СВЦЭМ!$F$39:$F$782,СВЦЭМ!$A$39:$A$782,$A200,СВЦЭМ!$B$39:$B$782,Q$175)+'СЕТ СН'!$F$12</f>
        <v>475.65939995999997</v>
      </c>
      <c r="R200" s="36">
        <f>SUMIFS(СВЦЭМ!$F$39:$F$782,СВЦЭМ!$A$39:$A$782,$A200,СВЦЭМ!$B$39:$B$782,R$175)+'СЕТ СН'!$F$12</f>
        <v>473.24115733000002</v>
      </c>
      <c r="S200" s="36">
        <f>SUMIFS(СВЦЭМ!$F$39:$F$782,СВЦЭМ!$A$39:$A$782,$A200,СВЦЭМ!$B$39:$B$782,S$175)+'СЕТ СН'!$F$12</f>
        <v>470.09336279000001</v>
      </c>
      <c r="T200" s="36">
        <f>SUMIFS(СВЦЭМ!$F$39:$F$782,СВЦЭМ!$A$39:$A$782,$A200,СВЦЭМ!$B$39:$B$782,T$175)+'СЕТ СН'!$F$12</f>
        <v>459.31267385000001</v>
      </c>
      <c r="U200" s="36">
        <f>SUMIFS(СВЦЭМ!$F$39:$F$782,СВЦЭМ!$A$39:$A$782,$A200,СВЦЭМ!$B$39:$B$782,U$175)+'СЕТ СН'!$F$12</f>
        <v>451.91308350000003</v>
      </c>
      <c r="V200" s="36">
        <f>SUMIFS(СВЦЭМ!$F$39:$F$782,СВЦЭМ!$A$39:$A$782,$A200,СВЦЭМ!$B$39:$B$782,V$175)+'СЕТ СН'!$F$12</f>
        <v>453.72954666999999</v>
      </c>
      <c r="W200" s="36">
        <f>SUMIFS(СВЦЭМ!$F$39:$F$782,СВЦЭМ!$A$39:$A$782,$A200,СВЦЭМ!$B$39:$B$782,W$175)+'СЕТ СН'!$F$12</f>
        <v>460.07793391000001</v>
      </c>
      <c r="X200" s="36">
        <f>SUMIFS(СВЦЭМ!$F$39:$F$782,СВЦЭМ!$A$39:$A$782,$A200,СВЦЭМ!$B$39:$B$782,X$175)+'СЕТ СН'!$F$12</f>
        <v>466.3455318</v>
      </c>
      <c r="Y200" s="36">
        <f>SUMIFS(СВЦЭМ!$F$39:$F$782,СВЦЭМ!$A$39:$A$782,$A200,СВЦЭМ!$B$39:$B$782,Y$175)+'СЕТ СН'!$F$12</f>
        <v>476.51014882999999</v>
      </c>
    </row>
    <row r="201" spans="1:27" ht="15.75" x14ac:dyDescent="0.2">
      <c r="A201" s="35">
        <f t="shared" si="5"/>
        <v>44983</v>
      </c>
      <c r="B201" s="36">
        <f>SUMIFS(СВЦЭМ!$F$39:$F$782,СВЦЭМ!$A$39:$A$782,$A201,СВЦЭМ!$B$39:$B$782,B$175)+'СЕТ СН'!$F$12</f>
        <v>486.11966587000001</v>
      </c>
      <c r="C201" s="36">
        <f>SUMIFS(СВЦЭМ!$F$39:$F$782,СВЦЭМ!$A$39:$A$782,$A201,СВЦЭМ!$B$39:$B$782,C$175)+'СЕТ СН'!$F$12</f>
        <v>489.22480151000002</v>
      </c>
      <c r="D201" s="36">
        <f>SUMIFS(СВЦЭМ!$F$39:$F$782,СВЦЭМ!$A$39:$A$782,$A201,СВЦЭМ!$B$39:$B$782,D$175)+'СЕТ СН'!$F$12</f>
        <v>486.15657485000003</v>
      </c>
      <c r="E201" s="36">
        <f>SUMIFS(СВЦЭМ!$F$39:$F$782,СВЦЭМ!$A$39:$A$782,$A201,СВЦЭМ!$B$39:$B$782,E$175)+'СЕТ СН'!$F$12</f>
        <v>486.42595025999998</v>
      </c>
      <c r="F201" s="36">
        <f>SUMIFS(СВЦЭМ!$F$39:$F$782,СВЦЭМ!$A$39:$A$782,$A201,СВЦЭМ!$B$39:$B$782,F$175)+'СЕТ СН'!$F$12</f>
        <v>487.93849001000001</v>
      </c>
      <c r="G201" s="36">
        <f>SUMIFS(СВЦЭМ!$F$39:$F$782,СВЦЭМ!$A$39:$A$782,$A201,СВЦЭМ!$B$39:$B$782,G$175)+'СЕТ СН'!$F$12</f>
        <v>487.60246395000001</v>
      </c>
      <c r="H201" s="36">
        <f>SUMIFS(СВЦЭМ!$F$39:$F$782,СВЦЭМ!$A$39:$A$782,$A201,СВЦЭМ!$B$39:$B$782,H$175)+'СЕТ СН'!$F$12</f>
        <v>488.85177642999997</v>
      </c>
      <c r="I201" s="36">
        <f>SUMIFS(СВЦЭМ!$F$39:$F$782,СВЦЭМ!$A$39:$A$782,$A201,СВЦЭМ!$B$39:$B$782,I$175)+'СЕТ СН'!$F$12</f>
        <v>470.27997318000001</v>
      </c>
      <c r="J201" s="36">
        <f>SUMIFS(СВЦЭМ!$F$39:$F$782,СВЦЭМ!$A$39:$A$782,$A201,СВЦЭМ!$B$39:$B$782,J$175)+'СЕТ СН'!$F$12</f>
        <v>487.24776043000003</v>
      </c>
      <c r="K201" s="36">
        <f>SUMIFS(СВЦЭМ!$F$39:$F$782,СВЦЭМ!$A$39:$A$782,$A201,СВЦЭМ!$B$39:$B$782,K$175)+'СЕТ СН'!$F$12</f>
        <v>471.11183079</v>
      </c>
      <c r="L201" s="36">
        <f>SUMIFS(СВЦЭМ!$F$39:$F$782,СВЦЭМ!$A$39:$A$782,$A201,СВЦЭМ!$B$39:$B$782,L$175)+'СЕТ СН'!$F$12</f>
        <v>446.22442675000002</v>
      </c>
      <c r="M201" s="36">
        <f>SUMIFS(СВЦЭМ!$F$39:$F$782,СВЦЭМ!$A$39:$A$782,$A201,СВЦЭМ!$B$39:$B$782,M$175)+'СЕТ СН'!$F$12</f>
        <v>453.30921953000001</v>
      </c>
      <c r="N201" s="36">
        <f>SUMIFS(СВЦЭМ!$F$39:$F$782,СВЦЭМ!$A$39:$A$782,$A201,СВЦЭМ!$B$39:$B$782,N$175)+'СЕТ СН'!$F$12</f>
        <v>462.99237337</v>
      </c>
      <c r="O201" s="36">
        <f>SUMIFS(СВЦЭМ!$F$39:$F$782,СВЦЭМ!$A$39:$A$782,$A201,СВЦЭМ!$B$39:$B$782,O$175)+'СЕТ СН'!$F$12</f>
        <v>473.99100356000002</v>
      </c>
      <c r="P201" s="36">
        <f>SUMIFS(СВЦЭМ!$F$39:$F$782,СВЦЭМ!$A$39:$A$782,$A201,СВЦЭМ!$B$39:$B$782,P$175)+'СЕТ СН'!$F$12</f>
        <v>478.12152979000001</v>
      </c>
      <c r="Q201" s="36">
        <f>SUMIFS(СВЦЭМ!$F$39:$F$782,СВЦЭМ!$A$39:$A$782,$A201,СВЦЭМ!$B$39:$B$782,Q$175)+'СЕТ СН'!$F$12</f>
        <v>484.92859956000001</v>
      </c>
      <c r="R201" s="36">
        <f>SUMIFS(СВЦЭМ!$F$39:$F$782,СВЦЭМ!$A$39:$A$782,$A201,СВЦЭМ!$B$39:$B$782,R$175)+'СЕТ СН'!$F$12</f>
        <v>483.80429294999999</v>
      </c>
      <c r="S201" s="36">
        <f>SUMIFS(СВЦЭМ!$F$39:$F$782,СВЦЭМ!$A$39:$A$782,$A201,СВЦЭМ!$B$39:$B$782,S$175)+'СЕТ СН'!$F$12</f>
        <v>472.99885336</v>
      </c>
      <c r="T201" s="36">
        <f>SUMIFS(СВЦЭМ!$F$39:$F$782,СВЦЭМ!$A$39:$A$782,$A201,СВЦЭМ!$B$39:$B$782,T$175)+'СЕТ СН'!$F$12</f>
        <v>460.48480112999999</v>
      </c>
      <c r="U201" s="36">
        <f>SUMIFS(СВЦЭМ!$F$39:$F$782,СВЦЭМ!$A$39:$A$782,$A201,СВЦЭМ!$B$39:$B$782,U$175)+'СЕТ СН'!$F$12</f>
        <v>453.78165808</v>
      </c>
      <c r="V201" s="36">
        <f>SUMIFS(СВЦЭМ!$F$39:$F$782,СВЦЭМ!$A$39:$A$782,$A201,СВЦЭМ!$B$39:$B$782,V$175)+'СЕТ СН'!$F$12</f>
        <v>452.93394460000002</v>
      </c>
      <c r="W201" s="36">
        <f>SUMIFS(СВЦЭМ!$F$39:$F$782,СВЦЭМ!$A$39:$A$782,$A201,СВЦЭМ!$B$39:$B$782,W$175)+'СЕТ СН'!$F$12</f>
        <v>462.79032445000001</v>
      </c>
      <c r="X201" s="36">
        <f>SUMIFS(СВЦЭМ!$F$39:$F$782,СВЦЭМ!$A$39:$A$782,$A201,СВЦЭМ!$B$39:$B$782,X$175)+'СЕТ СН'!$F$12</f>
        <v>471.41207962999999</v>
      </c>
      <c r="Y201" s="36">
        <f>SUMIFS(СВЦЭМ!$F$39:$F$782,СВЦЭМ!$A$39:$A$782,$A201,СВЦЭМ!$B$39:$B$782,Y$175)+'СЕТ СН'!$F$12</f>
        <v>480.80626568000002</v>
      </c>
    </row>
    <row r="202" spans="1:27" ht="15.75" x14ac:dyDescent="0.2">
      <c r="A202" s="35">
        <f t="shared" si="5"/>
        <v>44984</v>
      </c>
      <c r="B202" s="36">
        <f>SUMIFS(СВЦЭМ!$F$39:$F$782,СВЦЭМ!$A$39:$A$782,$A202,СВЦЭМ!$B$39:$B$782,B$175)+'СЕТ СН'!$F$12</f>
        <v>483.64039739999998</v>
      </c>
      <c r="C202" s="36">
        <f>SUMIFS(СВЦЭМ!$F$39:$F$782,СВЦЭМ!$A$39:$A$782,$A202,СВЦЭМ!$B$39:$B$782,C$175)+'СЕТ СН'!$F$12</f>
        <v>492.29770702000002</v>
      </c>
      <c r="D202" s="36">
        <f>SUMIFS(СВЦЭМ!$F$39:$F$782,СВЦЭМ!$A$39:$A$782,$A202,СВЦЭМ!$B$39:$B$782,D$175)+'СЕТ СН'!$F$12</f>
        <v>493.05293462999998</v>
      </c>
      <c r="E202" s="36">
        <f>SUMIFS(СВЦЭМ!$F$39:$F$782,СВЦЭМ!$A$39:$A$782,$A202,СВЦЭМ!$B$39:$B$782,E$175)+'СЕТ СН'!$F$12</f>
        <v>498.94197931000002</v>
      </c>
      <c r="F202" s="36">
        <f>SUMIFS(СВЦЭМ!$F$39:$F$782,СВЦЭМ!$A$39:$A$782,$A202,СВЦЭМ!$B$39:$B$782,F$175)+'СЕТ СН'!$F$12</f>
        <v>497.99202070000001</v>
      </c>
      <c r="G202" s="36">
        <f>SUMIFS(СВЦЭМ!$F$39:$F$782,СВЦЭМ!$A$39:$A$782,$A202,СВЦЭМ!$B$39:$B$782,G$175)+'СЕТ СН'!$F$12</f>
        <v>489.72337008</v>
      </c>
      <c r="H202" s="36">
        <f>SUMIFS(СВЦЭМ!$F$39:$F$782,СВЦЭМ!$A$39:$A$782,$A202,СВЦЭМ!$B$39:$B$782,H$175)+'СЕТ СН'!$F$12</f>
        <v>477.51138521000001</v>
      </c>
      <c r="I202" s="36">
        <f>SUMIFS(СВЦЭМ!$F$39:$F$782,СВЦЭМ!$A$39:$A$782,$A202,СВЦЭМ!$B$39:$B$782,I$175)+'СЕТ СН'!$F$12</f>
        <v>463.02954433000002</v>
      </c>
      <c r="J202" s="36">
        <f>SUMIFS(СВЦЭМ!$F$39:$F$782,СВЦЭМ!$A$39:$A$782,$A202,СВЦЭМ!$B$39:$B$782,J$175)+'СЕТ СН'!$F$12</f>
        <v>456.12195925999998</v>
      </c>
      <c r="K202" s="36">
        <f>SUMIFS(СВЦЭМ!$F$39:$F$782,СВЦЭМ!$A$39:$A$782,$A202,СВЦЭМ!$B$39:$B$782,K$175)+'СЕТ СН'!$F$12</f>
        <v>450.49908152</v>
      </c>
      <c r="L202" s="36">
        <f>SUMIFS(СВЦЭМ!$F$39:$F$782,СВЦЭМ!$A$39:$A$782,$A202,СВЦЭМ!$B$39:$B$782,L$175)+'СЕТ СН'!$F$12</f>
        <v>452.29084431000001</v>
      </c>
      <c r="M202" s="36">
        <f>SUMIFS(СВЦЭМ!$F$39:$F$782,СВЦЭМ!$A$39:$A$782,$A202,СВЦЭМ!$B$39:$B$782,M$175)+'СЕТ СН'!$F$12</f>
        <v>463.98832471999998</v>
      </c>
      <c r="N202" s="36">
        <f>SUMIFS(СВЦЭМ!$F$39:$F$782,СВЦЭМ!$A$39:$A$782,$A202,СВЦЭМ!$B$39:$B$782,N$175)+'СЕТ СН'!$F$12</f>
        <v>474.10528565999999</v>
      </c>
      <c r="O202" s="36">
        <f>SUMIFS(СВЦЭМ!$F$39:$F$782,СВЦЭМ!$A$39:$A$782,$A202,СВЦЭМ!$B$39:$B$782,O$175)+'СЕТ СН'!$F$12</f>
        <v>481.72832721999998</v>
      </c>
      <c r="P202" s="36">
        <f>SUMIFS(СВЦЭМ!$F$39:$F$782,СВЦЭМ!$A$39:$A$782,$A202,СВЦЭМ!$B$39:$B$782,P$175)+'СЕТ СН'!$F$12</f>
        <v>484.11261688000002</v>
      </c>
      <c r="Q202" s="36">
        <f>SUMIFS(СВЦЭМ!$F$39:$F$782,СВЦЭМ!$A$39:$A$782,$A202,СВЦЭМ!$B$39:$B$782,Q$175)+'СЕТ СН'!$F$12</f>
        <v>488.57557919999999</v>
      </c>
      <c r="R202" s="36">
        <f>SUMIFS(СВЦЭМ!$F$39:$F$782,СВЦЭМ!$A$39:$A$782,$A202,СВЦЭМ!$B$39:$B$782,R$175)+'СЕТ СН'!$F$12</f>
        <v>488.98463265999999</v>
      </c>
      <c r="S202" s="36">
        <f>SUMIFS(СВЦЭМ!$F$39:$F$782,СВЦЭМ!$A$39:$A$782,$A202,СВЦЭМ!$B$39:$B$782,S$175)+'СЕТ СН'!$F$12</f>
        <v>474.65398224</v>
      </c>
      <c r="T202" s="36">
        <f>SUMIFS(СВЦЭМ!$F$39:$F$782,СВЦЭМ!$A$39:$A$782,$A202,СВЦЭМ!$B$39:$B$782,T$175)+'СЕТ СН'!$F$12</f>
        <v>456.11788984999998</v>
      </c>
      <c r="U202" s="36">
        <f>SUMIFS(СВЦЭМ!$F$39:$F$782,СВЦЭМ!$A$39:$A$782,$A202,СВЦЭМ!$B$39:$B$782,U$175)+'СЕТ СН'!$F$12</f>
        <v>458.71073160999998</v>
      </c>
      <c r="V202" s="36">
        <f>SUMIFS(СВЦЭМ!$F$39:$F$782,СВЦЭМ!$A$39:$A$782,$A202,СВЦЭМ!$B$39:$B$782,V$175)+'СЕТ СН'!$F$12</f>
        <v>465.16586589000002</v>
      </c>
      <c r="W202" s="36">
        <f>SUMIFS(СВЦЭМ!$F$39:$F$782,СВЦЭМ!$A$39:$A$782,$A202,СВЦЭМ!$B$39:$B$782,W$175)+'СЕТ СН'!$F$12</f>
        <v>474.08002061000002</v>
      </c>
      <c r="X202" s="36">
        <f>SUMIFS(СВЦЭМ!$F$39:$F$782,СВЦЭМ!$A$39:$A$782,$A202,СВЦЭМ!$B$39:$B$782,X$175)+'СЕТ СН'!$F$12</f>
        <v>480.63079607999998</v>
      </c>
      <c r="Y202" s="36">
        <f>SUMIFS(СВЦЭМ!$F$39:$F$782,СВЦЭМ!$A$39:$A$782,$A202,СВЦЭМ!$B$39:$B$782,Y$175)+'СЕТ СН'!$F$12</f>
        <v>489.75513991999998</v>
      </c>
    </row>
    <row r="203" spans="1:27" ht="15.75" x14ac:dyDescent="0.2">
      <c r="A203" s="35">
        <f t="shared" si="5"/>
        <v>44985</v>
      </c>
      <c r="B203" s="36">
        <f>SUMIFS(СВЦЭМ!$F$39:$F$782,СВЦЭМ!$A$39:$A$782,$A203,СВЦЭМ!$B$39:$B$782,B$175)+'СЕТ СН'!$F$12</f>
        <v>530.34741555999994</v>
      </c>
      <c r="C203" s="36">
        <f>SUMIFS(СВЦЭМ!$F$39:$F$782,СВЦЭМ!$A$39:$A$782,$A203,СВЦЭМ!$B$39:$B$782,C$175)+'СЕТ СН'!$F$12</f>
        <v>537.03316443999995</v>
      </c>
      <c r="D203" s="36">
        <f>SUMIFS(СВЦЭМ!$F$39:$F$782,СВЦЭМ!$A$39:$A$782,$A203,СВЦЭМ!$B$39:$B$782,D$175)+'СЕТ СН'!$F$12</f>
        <v>542.49926314000004</v>
      </c>
      <c r="E203" s="36">
        <f>SUMIFS(СВЦЭМ!$F$39:$F$782,СВЦЭМ!$A$39:$A$782,$A203,СВЦЭМ!$B$39:$B$782,E$175)+'СЕТ СН'!$F$12</f>
        <v>546.05512010999996</v>
      </c>
      <c r="F203" s="36">
        <f>SUMIFS(СВЦЭМ!$F$39:$F$782,СВЦЭМ!$A$39:$A$782,$A203,СВЦЭМ!$B$39:$B$782,F$175)+'СЕТ СН'!$F$12</f>
        <v>544.48265316000004</v>
      </c>
      <c r="G203" s="36">
        <f>SUMIFS(СВЦЭМ!$F$39:$F$782,СВЦЭМ!$A$39:$A$782,$A203,СВЦЭМ!$B$39:$B$782,G$175)+'СЕТ СН'!$F$12</f>
        <v>536.67511936000005</v>
      </c>
      <c r="H203" s="36">
        <f>SUMIFS(СВЦЭМ!$F$39:$F$782,СВЦЭМ!$A$39:$A$782,$A203,СВЦЭМ!$B$39:$B$782,H$175)+'СЕТ СН'!$F$12</f>
        <v>521.51417096</v>
      </c>
      <c r="I203" s="36">
        <f>SUMIFS(СВЦЭМ!$F$39:$F$782,СВЦЭМ!$A$39:$A$782,$A203,СВЦЭМ!$B$39:$B$782,I$175)+'СЕТ СН'!$F$12</f>
        <v>507.72330090000003</v>
      </c>
      <c r="J203" s="36">
        <f>SUMIFS(СВЦЭМ!$F$39:$F$782,СВЦЭМ!$A$39:$A$782,$A203,СВЦЭМ!$B$39:$B$782,J$175)+'СЕТ СН'!$F$12</f>
        <v>500.24894360000002</v>
      </c>
      <c r="K203" s="36">
        <f>SUMIFS(СВЦЭМ!$F$39:$F$782,СВЦЭМ!$A$39:$A$782,$A203,СВЦЭМ!$B$39:$B$782,K$175)+'СЕТ СН'!$F$12</f>
        <v>494.02774696</v>
      </c>
      <c r="L203" s="36">
        <f>SUMIFS(СВЦЭМ!$F$39:$F$782,СВЦЭМ!$A$39:$A$782,$A203,СВЦЭМ!$B$39:$B$782,L$175)+'СЕТ СН'!$F$12</f>
        <v>493.10636038000001</v>
      </c>
      <c r="M203" s="36">
        <f>SUMIFS(СВЦЭМ!$F$39:$F$782,СВЦЭМ!$A$39:$A$782,$A203,СВЦЭМ!$B$39:$B$782,M$175)+'СЕТ СН'!$F$12</f>
        <v>497.67640673</v>
      </c>
      <c r="N203" s="36">
        <f>SUMIFS(СВЦЭМ!$F$39:$F$782,СВЦЭМ!$A$39:$A$782,$A203,СВЦЭМ!$B$39:$B$782,N$175)+'СЕТ СН'!$F$12</f>
        <v>503.87112970999999</v>
      </c>
      <c r="O203" s="36">
        <f>SUMIFS(СВЦЭМ!$F$39:$F$782,СВЦЭМ!$A$39:$A$782,$A203,СВЦЭМ!$B$39:$B$782,O$175)+'СЕТ СН'!$F$12</f>
        <v>510.95011850999998</v>
      </c>
      <c r="P203" s="36">
        <f>SUMIFS(СВЦЭМ!$F$39:$F$782,СВЦЭМ!$A$39:$A$782,$A203,СВЦЭМ!$B$39:$B$782,P$175)+'СЕТ СН'!$F$12</f>
        <v>519.01473249000003</v>
      </c>
      <c r="Q203" s="36">
        <f>SUMIFS(СВЦЭМ!$F$39:$F$782,СВЦЭМ!$A$39:$A$782,$A203,СВЦЭМ!$B$39:$B$782,Q$175)+'СЕТ СН'!$F$12</f>
        <v>522.54880194999998</v>
      </c>
      <c r="R203" s="36">
        <f>SUMIFS(СВЦЭМ!$F$39:$F$782,СВЦЭМ!$A$39:$A$782,$A203,СВЦЭМ!$B$39:$B$782,R$175)+'СЕТ СН'!$F$12</f>
        <v>526.62142438000001</v>
      </c>
      <c r="S203" s="36">
        <f>SUMIFS(СВЦЭМ!$F$39:$F$782,СВЦЭМ!$A$39:$A$782,$A203,СВЦЭМ!$B$39:$B$782,S$175)+'СЕТ СН'!$F$12</f>
        <v>521.78223145000004</v>
      </c>
      <c r="T203" s="36">
        <f>SUMIFS(СВЦЭМ!$F$39:$F$782,СВЦЭМ!$A$39:$A$782,$A203,СВЦЭМ!$B$39:$B$782,T$175)+'СЕТ СН'!$F$12</f>
        <v>514.01627034000001</v>
      </c>
      <c r="U203" s="36">
        <f>SUMIFS(СВЦЭМ!$F$39:$F$782,СВЦЭМ!$A$39:$A$782,$A203,СВЦЭМ!$B$39:$B$782,U$175)+'СЕТ СН'!$F$12</f>
        <v>500.71947084999999</v>
      </c>
      <c r="V203" s="36">
        <f>SUMIFS(СВЦЭМ!$F$39:$F$782,СВЦЭМ!$A$39:$A$782,$A203,СВЦЭМ!$B$39:$B$782,V$175)+'СЕТ СН'!$F$12</f>
        <v>502.53706696</v>
      </c>
      <c r="W203" s="36">
        <f>SUMIFS(СВЦЭМ!$F$39:$F$782,СВЦЭМ!$A$39:$A$782,$A203,СВЦЭМ!$B$39:$B$782,W$175)+'СЕТ СН'!$F$12</f>
        <v>505.61117091</v>
      </c>
      <c r="X203" s="36">
        <f>SUMIFS(СВЦЭМ!$F$39:$F$782,СВЦЭМ!$A$39:$A$782,$A203,СВЦЭМ!$B$39:$B$782,X$175)+'СЕТ СН'!$F$12</f>
        <v>510.61957066999997</v>
      </c>
      <c r="Y203" s="36">
        <f>SUMIFS(СВЦЭМ!$F$39:$F$782,СВЦЭМ!$A$39:$A$782,$A203,СВЦЭМ!$B$39:$B$782,Y$175)+'СЕТ СН'!$F$12</f>
        <v>513.17817593999996</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25" t="s">
        <v>7</v>
      </c>
      <c r="B205" s="128" t="s">
        <v>116</v>
      </c>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30"/>
    </row>
    <row r="206" spans="1:27" ht="12.75" hidden="1" customHeight="1" x14ac:dyDescent="0.2">
      <c r="A206" s="126"/>
      <c r="B206" s="131"/>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3"/>
    </row>
    <row r="207" spans="1:27" s="46" customFormat="1" ht="12.75" hidden="1" customHeight="1" x14ac:dyDescent="0.2">
      <c r="A207" s="127"/>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01.02.2023</v>
      </c>
      <c r="B208" s="36">
        <f ca="1">SUMIFS(СВЦЭМ!$G$40:$G$783,СВЦЭМ!$A$40:$A$783,$A208,СВЦЭМ!$B$39:$B$782,B$207)+'СЕТ СН'!$F$12</f>
        <v>0</v>
      </c>
      <c r="C208" s="36">
        <f ca="1">SUMIFS(СВЦЭМ!$G$40:$G$783,СВЦЭМ!$A$40:$A$783,$A208,СВЦЭМ!$B$39:$B$782,C$207)+'СЕТ СН'!$F$12</f>
        <v>0</v>
      </c>
      <c r="D208" s="36">
        <f ca="1">SUMIFS(СВЦЭМ!$G$40:$G$783,СВЦЭМ!$A$40:$A$783,$A208,СВЦЭМ!$B$39:$B$782,D$207)+'СЕТ СН'!$F$12</f>
        <v>0</v>
      </c>
      <c r="E208" s="36">
        <f ca="1">SUMIFS(СВЦЭМ!$G$40:$G$783,СВЦЭМ!$A$40:$A$783,$A208,СВЦЭМ!$B$39:$B$782,E$207)+'СЕТ СН'!$F$12</f>
        <v>0</v>
      </c>
      <c r="F208" s="36">
        <f ca="1">SUMIFS(СВЦЭМ!$G$40:$G$783,СВЦЭМ!$A$40:$A$783,$A208,СВЦЭМ!$B$39:$B$782,F$207)+'СЕТ СН'!$F$12</f>
        <v>0</v>
      </c>
      <c r="G208" s="36">
        <f ca="1">SUMIFS(СВЦЭМ!$G$40:$G$783,СВЦЭМ!$A$40:$A$783,$A208,СВЦЭМ!$B$39:$B$782,G$207)+'СЕТ СН'!$F$12</f>
        <v>0</v>
      </c>
      <c r="H208" s="36">
        <f ca="1">SUMIFS(СВЦЭМ!$G$40:$G$783,СВЦЭМ!$A$40:$A$783,$A208,СВЦЭМ!$B$39:$B$782,H$207)+'СЕТ СН'!$F$12</f>
        <v>0</v>
      </c>
      <c r="I208" s="36">
        <f ca="1">SUMIFS(СВЦЭМ!$G$40:$G$783,СВЦЭМ!$A$40:$A$783,$A208,СВЦЭМ!$B$39:$B$782,I$207)+'СЕТ СН'!$F$12</f>
        <v>0</v>
      </c>
      <c r="J208" s="36">
        <f ca="1">SUMIFS(СВЦЭМ!$G$40:$G$783,СВЦЭМ!$A$40:$A$783,$A208,СВЦЭМ!$B$39:$B$782,J$207)+'СЕТ СН'!$F$12</f>
        <v>0</v>
      </c>
      <c r="K208" s="36">
        <f ca="1">SUMIFS(СВЦЭМ!$G$40:$G$783,СВЦЭМ!$A$40:$A$783,$A208,СВЦЭМ!$B$39:$B$782,K$207)+'СЕТ СН'!$F$12</f>
        <v>0</v>
      </c>
      <c r="L208" s="36">
        <f ca="1">SUMIFS(СВЦЭМ!$G$40:$G$783,СВЦЭМ!$A$40:$A$783,$A208,СВЦЭМ!$B$39:$B$782,L$207)+'СЕТ СН'!$F$12</f>
        <v>0</v>
      </c>
      <c r="M208" s="36">
        <f ca="1">SUMIFS(СВЦЭМ!$G$40:$G$783,СВЦЭМ!$A$40:$A$783,$A208,СВЦЭМ!$B$39:$B$782,M$207)+'СЕТ СН'!$F$12</f>
        <v>0</v>
      </c>
      <c r="N208" s="36">
        <f ca="1">SUMIFS(СВЦЭМ!$G$40:$G$783,СВЦЭМ!$A$40:$A$783,$A208,СВЦЭМ!$B$39:$B$782,N$207)+'СЕТ СН'!$F$12</f>
        <v>0</v>
      </c>
      <c r="O208" s="36">
        <f ca="1">SUMIFS(СВЦЭМ!$G$40:$G$783,СВЦЭМ!$A$40:$A$783,$A208,СВЦЭМ!$B$39:$B$782,O$207)+'СЕТ СН'!$F$12</f>
        <v>0</v>
      </c>
      <c r="P208" s="36">
        <f ca="1">SUMIFS(СВЦЭМ!$G$40:$G$783,СВЦЭМ!$A$40:$A$783,$A208,СВЦЭМ!$B$39:$B$782,P$207)+'СЕТ СН'!$F$12</f>
        <v>0</v>
      </c>
      <c r="Q208" s="36">
        <f ca="1">SUMIFS(СВЦЭМ!$G$40:$G$783,СВЦЭМ!$A$40:$A$783,$A208,СВЦЭМ!$B$39:$B$782,Q$207)+'СЕТ СН'!$F$12</f>
        <v>0</v>
      </c>
      <c r="R208" s="36">
        <f ca="1">SUMIFS(СВЦЭМ!$G$40:$G$783,СВЦЭМ!$A$40:$A$783,$A208,СВЦЭМ!$B$39:$B$782,R$207)+'СЕТ СН'!$F$12</f>
        <v>0</v>
      </c>
      <c r="S208" s="36">
        <f ca="1">SUMIFS(СВЦЭМ!$G$40:$G$783,СВЦЭМ!$A$40:$A$783,$A208,СВЦЭМ!$B$39:$B$782,S$207)+'СЕТ СН'!$F$12</f>
        <v>0</v>
      </c>
      <c r="T208" s="36">
        <f ca="1">SUMIFS(СВЦЭМ!$G$40:$G$783,СВЦЭМ!$A$40:$A$783,$A208,СВЦЭМ!$B$39:$B$782,T$207)+'СЕТ СН'!$F$12</f>
        <v>0</v>
      </c>
      <c r="U208" s="36">
        <f ca="1">SUMIFS(СВЦЭМ!$G$40:$G$783,СВЦЭМ!$A$40:$A$783,$A208,СВЦЭМ!$B$39:$B$782,U$207)+'СЕТ СН'!$F$12</f>
        <v>0</v>
      </c>
      <c r="V208" s="36">
        <f ca="1">SUMIFS(СВЦЭМ!$G$40:$G$783,СВЦЭМ!$A$40:$A$783,$A208,СВЦЭМ!$B$39:$B$782,V$207)+'СЕТ СН'!$F$12</f>
        <v>0</v>
      </c>
      <c r="W208" s="36">
        <f ca="1">SUMIFS(СВЦЭМ!$G$40:$G$783,СВЦЭМ!$A$40:$A$783,$A208,СВЦЭМ!$B$39:$B$782,W$207)+'СЕТ СН'!$F$12</f>
        <v>0</v>
      </c>
      <c r="X208" s="36">
        <f ca="1">SUMIFS(СВЦЭМ!$G$40:$G$783,СВЦЭМ!$A$40:$A$783,$A208,СВЦЭМ!$B$39:$B$782,X$207)+'СЕТ СН'!$F$12</f>
        <v>0</v>
      </c>
      <c r="Y208" s="36">
        <f ca="1">SUMIFS(СВЦЭМ!$G$40:$G$783,СВЦЭМ!$A$40:$A$783,$A208,СВЦЭМ!$B$39:$B$782,Y$207)+'СЕТ СН'!$F$12</f>
        <v>0</v>
      </c>
      <c r="AA208" s="45"/>
    </row>
    <row r="209" spans="1:25" ht="15.75" hidden="1" x14ac:dyDescent="0.2">
      <c r="A209" s="35">
        <f>A208+1</f>
        <v>44959</v>
      </c>
      <c r="B209" s="36">
        <f ca="1">SUMIFS(СВЦЭМ!$G$40:$G$783,СВЦЭМ!$A$40:$A$783,$A209,СВЦЭМ!$B$39:$B$782,B$207)+'СЕТ СН'!$F$12</f>
        <v>0</v>
      </c>
      <c r="C209" s="36">
        <f ca="1">SUMIFS(СВЦЭМ!$G$40:$G$783,СВЦЭМ!$A$40:$A$783,$A209,СВЦЭМ!$B$39:$B$782,C$207)+'СЕТ СН'!$F$12</f>
        <v>0</v>
      </c>
      <c r="D209" s="36">
        <f ca="1">SUMIFS(СВЦЭМ!$G$40:$G$783,СВЦЭМ!$A$40:$A$783,$A209,СВЦЭМ!$B$39:$B$782,D$207)+'СЕТ СН'!$F$12</f>
        <v>0</v>
      </c>
      <c r="E209" s="36">
        <f ca="1">SUMIFS(СВЦЭМ!$G$40:$G$783,СВЦЭМ!$A$40:$A$783,$A209,СВЦЭМ!$B$39:$B$782,E$207)+'СЕТ СН'!$F$12</f>
        <v>0</v>
      </c>
      <c r="F209" s="36">
        <f ca="1">SUMIFS(СВЦЭМ!$G$40:$G$783,СВЦЭМ!$A$40:$A$783,$A209,СВЦЭМ!$B$39:$B$782,F$207)+'СЕТ СН'!$F$12</f>
        <v>0</v>
      </c>
      <c r="G209" s="36">
        <f ca="1">SUMIFS(СВЦЭМ!$G$40:$G$783,СВЦЭМ!$A$40:$A$783,$A209,СВЦЭМ!$B$39:$B$782,G$207)+'СЕТ СН'!$F$12</f>
        <v>0</v>
      </c>
      <c r="H209" s="36">
        <f ca="1">SUMIFS(СВЦЭМ!$G$40:$G$783,СВЦЭМ!$A$40:$A$783,$A209,СВЦЭМ!$B$39:$B$782,H$207)+'СЕТ СН'!$F$12</f>
        <v>0</v>
      </c>
      <c r="I209" s="36">
        <f ca="1">SUMIFS(СВЦЭМ!$G$40:$G$783,СВЦЭМ!$A$40:$A$783,$A209,СВЦЭМ!$B$39:$B$782,I$207)+'СЕТ СН'!$F$12</f>
        <v>0</v>
      </c>
      <c r="J209" s="36">
        <f ca="1">SUMIFS(СВЦЭМ!$G$40:$G$783,СВЦЭМ!$A$40:$A$783,$A209,СВЦЭМ!$B$39:$B$782,J$207)+'СЕТ СН'!$F$12</f>
        <v>0</v>
      </c>
      <c r="K209" s="36">
        <f ca="1">SUMIFS(СВЦЭМ!$G$40:$G$783,СВЦЭМ!$A$40:$A$783,$A209,СВЦЭМ!$B$39:$B$782,K$207)+'СЕТ СН'!$F$12</f>
        <v>0</v>
      </c>
      <c r="L209" s="36">
        <f ca="1">SUMIFS(СВЦЭМ!$G$40:$G$783,СВЦЭМ!$A$40:$A$783,$A209,СВЦЭМ!$B$39:$B$782,L$207)+'СЕТ СН'!$F$12</f>
        <v>0</v>
      </c>
      <c r="M209" s="36">
        <f ca="1">SUMIFS(СВЦЭМ!$G$40:$G$783,СВЦЭМ!$A$40:$A$783,$A209,СВЦЭМ!$B$39:$B$782,M$207)+'СЕТ СН'!$F$12</f>
        <v>0</v>
      </c>
      <c r="N209" s="36">
        <f ca="1">SUMIFS(СВЦЭМ!$G$40:$G$783,СВЦЭМ!$A$40:$A$783,$A209,СВЦЭМ!$B$39:$B$782,N$207)+'СЕТ СН'!$F$12</f>
        <v>0</v>
      </c>
      <c r="O209" s="36">
        <f ca="1">SUMIFS(СВЦЭМ!$G$40:$G$783,СВЦЭМ!$A$40:$A$783,$A209,СВЦЭМ!$B$39:$B$782,O$207)+'СЕТ СН'!$F$12</f>
        <v>0</v>
      </c>
      <c r="P209" s="36">
        <f ca="1">SUMIFS(СВЦЭМ!$G$40:$G$783,СВЦЭМ!$A$40:$A$783,$A209,СВЦЭМ!$B$39:$B$782,P$207)+'СЕТ СН'!$F$12</f>
        <v>0</v>
      </c>
      <c r="Q209" s="36">
        <f ca="1">SUMIFS(СВЦЭМ!$G$40:$G$783,СВЦЭМ!$A$40:$A$783,$A209,СВЦЭМ!$B$39:$B$782,Q$207)+'СЕТ СН'!$F$12</f>
        <v>0</v>
      </c>
      <c r="R209" s="36">
        <f ca="1">SUMIFS(СВЦЭМ!$G$40:$G$783,СВЦЭМ!$A$40:$A$783,$A209,СВЦЭМ!$B$39:$B$782,R$207)+'СЕТ СН'!$F$12</f>
        <v>0</v>
      </c>
      <c r="S209" s="36">
        <f ca="1">SUMIFS(СВЦЭМ!$G$40:$G$783,СВЦЭМ!$A$40:$A$783,$A209,СВЦЭМ!$B$39:$B$782,S$207)+'СЕТ СН'!$F$12</f>
        <v>0</v>
      </c>
      <c r="T209" s="36">
        <f ca="1">SUMIFS(СВЦЭМ!$G$40:$G$783,СВЦЭМ!$A$40:$A$783,$A209,СВЦЭМ!$B$39:$B$782,T$207)+'СЕТ СН'!$F$12</f>
        <v>0</v>
      </c>
      <c r="U209" s="36">
        <f ca="1">SUMIFS(СВЦЭМ!$G$40:$G$783,СВЦЭМ!$A$40:$A$783,$A209,СВЦЭМ!$B$39:$B$782,U$207)+'СЕТ СН'!$F$12</f>
        <v>0</v>
      </c>
      <c r="V209" s="36">
        <f ca="1">SUMIFS(СВЦЭМ!$G$40:$G$783,СВЦЭМ!$A$40:$A$783,$A209,СВЦЭМ!$B$39:$B$782,V$207)+'СЕТ СН'!$F$12</f>
        <v>0</v>
      </c>
      <c r="W209" s="36">
        <f ca="1">SUMIFS(СВЦЭМ!$G$40:$G$783,СВЦЭМ!$A$40:$A$783,$A209,СВЦЭМ!$B$39:$B$782,W$207)+'СЕТ СН'!$F$12</f>
        <v>0</v>
      </c>
      <c r="X209" s="36">
        <f ca="1">SUMIFS(СВЦЭМ!$G$40:$G$783,СВЦЭМ!$A$40:$A$783,$A209,СВЦЭМ!$B$39:$B$782,X$207)+'СЕТ СН'!$F$12</f>
        <v>0</v>
      </c>
      <c r="Y209" s="36">
        <f ca="1">SUMIFS(СВЦЭМ!$G$40:$G$783,СВЦЭМ!$A$40:$A$783,$A209,СВЦЭМ!$B$39:$B$782,Y$207)+'СЕТ СН'!$F$12</f>
        <v>0</v>
      </c>
    </row>
    <row r="210" spans="1:25" ht="15.75" hidden="1" x14ac:dyDescent="0.2">
      <c r="A210" s="35">
        <f t="shared" ref="A210:A238" si="6">A209+1</f>
        <v>44960</v>
      </c>
      <c r="B210" s="36">
        <f ca="1">SUMIFS(СВЦЭМ!$G$40:$G$783,СВЦЭМ!$A$40:$A$783,$A210,СВЦЭМ!$B$39:$B$782,B$207)+'СЕТ СН'!$F$12</f>
        <v>0</v>
      </c>
      <c r="C210" s="36">
        <f ca="1">SUMIFS(СВЦЭМ!$G$40:$G$783,СВЦЭМ!$A$40:$A$783,$A210,СВЦЭМ!$B$39:$B$782,C$207)+'СЕТ СН'!$F$12</f>
        <v>0</v>
      </c>
      <c r="D210" s="36">
        <f ca="1">SUMIFS(СВЦЭМ!$G$40:$G$783,СВЦЭМ!$A$40:$A$783,$A210,СВЦЭМ!$B$39:$B$782,D$207)+'СЕТ СН'!$F$12</f>
        <v>0</v>
      </c>
      <c r="E210" s="36">
        <f ca="1">SUMIFS(СВЦЭМ!$G$40:$G$783,СВЦЭМ!$A$40:$A$783,$A210,СВЦЭМ!$B$39:$B$782,E$207)+'СЕТ СН'!$F$12</f>
        <v>0</v>
      </c>
      <c r="F210" s="36">
        <f ca="1">SUMIFS(СВЦЭМ!$G$40:$G$783,СВЦЭМ!$A$40:$A$783,$A210,СВЦЭМ!$B$39:$B$782,F$207)+'СЕТ СН'!$F$12</f>
        <v>0</v>
      </c>
      <c r="G210" s="36">
        <f ca="1">SUMIFS(СВЦЭМ!$G$40:$G$783,СВЦЭМ!$A$40:$A$783,$A210,СВЦЭМ!$B$39:$B$782,G$207)+'СЕТ СН'!$F$12</f>
        <v>0</v>
      </c>
      <c r="H210" s="36">
        <f ca="1">SUMIFS(СВЦЭМ!$G$40:$G$783,СВЦЭМ!$A$40:$A$783,$A210,СВЦЭМ!$B$39:$B$782,H$207)+'СЕТ СН'!$F$12</f>
        <v>0</v>
      </c>
      <c r="I210" s="36">
        <f ca="1">SUMIFS(СВЦЭМ!$G$40:$G$783,СВЦЭМ!$A$40:$A$783,$A210,СВЦЭМ!$B$39:$B$782,I$207)+'СЕТ СН'!$F$12</f>
        <v>0</v>
      </c>
      <c r="J210" s="36">
        <f ca="1">SUMIFS(СВЦЭМ!$G$40:$G$783,СВЦЭМ!$A$40:$A$783,$A210,СВЦЭМ!$B$39:$B$782,J$207)+'СЕТ СН'!$F$12</f>
        <v>0</v>
      </c>
      <c r="K210" s="36">
        <f ca="1">SUMIFS(СВЦЭМ!$G$40:$G$783,СВЦЭМ!$A$40:$A$783,$A210,СВЦЭМ!$B$39:$B$782,K$207)+'СЕТ СН'!$F$12</f>
        <v>0</v>
      </c>
      <c r="L210" s="36">
        <f ca="1">SUMIFS(СВЦЭМ!$G$40:$G$783,СВЦЭМ!$A$40:$A$783,$A210,СВЦЭМ!$B$39:$B$782,L$207)+'СЕТ СН'!$F$12</f>
        <v>0</v>
      </c>
      <c r="M210" s="36">
        <f ca="1">SUMIFS(СВЦЭМ!$G$40:$G$783,СВЦЭМ!$A$40:$A$783,$A210,СВЦЭМ!$B$39:$B$782,M$207)+'СЕТ СН'!$F$12</f>
        <v>0</v>
      </c>
      <c r="N210" s="36">
        <f ca="1">SUMIFS(СВЦЭМ!$G$40:$G$783,СВЦЭМ!$A$40:$A$783,$A210,СВЦЭМ!$B$39:$B$782,N$207)+'СЕТ СН'!$F$12</f>
        <v>0</v>
      </c>
      <c r="O210" s="36">
        <f ca="1">SUMIFS(СВЦЭМ!$G$40:$G$783,СВЦЭМ!$A$40:$A$783,$A210,СВЦЭМ!$B$39:$B$782,O$207)+'СЕТ СН'!$F$12</f>
        <v>0</v>
      </c>
      <c r="P210" s="36">
        <f ca="1">SUMIFS(СВЦЭМ!$G$40:$G$783,СВЦЭМ!$A$40:$A$783,$A210,СВЦЭМ!$B$39:$B$782,P$207)+'СЕТ СН'!$F$12</f>
        <v>0</v>
      </c>
      <c r="Q210" s="36">
        <f ca="1">SUMIFS(СВЦЭМ!$G$40:$G$783,СВЦЭМ!$A$40:$A$783,$A210,СВЦЭМ!$B$39:$B$782,Q$207)+'СЕТ СН'!$F$12</f>
        <v>0</v>
      </c>
      <c r="R210" s="36">
        <f ca="1">SUMIFS(СВЦЭМ!$G$40:$G$783,СВЦЭМ!$A$40:$A$783,$A210,СВЦЭМ!$B$39:$B$782,R$207)+'СЕТ СН'!$F$12</f>
        <v>0</v>
      </c>
      <c r="S210" s="36">
        <f ca="1">SUMIFS(СВЦЭМ!$G$40:$G$783,СВЦЭМ!$A$40:$A$783,$A210,СВЦЭМ!$B$39:$B$782,S$207)+'СЕТ СН'!$F$12</f>
        <v>0</v>
      </c>
      <c r="T210" s="36">
        <f ca="1">SUMIFS(СВЦЭМ!$G$40:$G$783,СВЦЭМ!$A$40:$A$783,$A210,СВЦЭМ!$B$39:$B$782,T$207)+'СЕТ СН'!$F$12</f>
        <v>0</v>
      </c>
      <c r="U210" s="36">
        <f ca="1">SUMIFS(СВЦЭМ!$G$40:$G$783,СВЦЭМ!$A$40:$A$783,$A210,СВЦЭМ!$B$39:$B$782,U$207)+'СЕТ СН'!$F$12</f>
        <v>0</v>
      </c>
      <c r="V210" s="36">
        <f ca="1">SUMIFS(СВЦЭМ!$G$40:$G$783,СВЦЭМ!$A$40:$A$783,$A210,СВЦЭМ!$B$39:$B$782,V$207)+'СЕТ СН'!$F$12</f>
        <v>0</v>
      </c>
      <c r="W210" s="36">
        <f ca="1">SUMIFS(СВЦЭМ!$G$40:$G$783,СВЦЭМ!$A$40:$A$783,$A210,СВЦЭМ!$B$39:$B$782,W$207)+'СЕТ СН'!$F$12</f>
        <v>0</v>
      </c>
      <c r="X210" s="36">
        <f ca="1">SUMIFS(СВЦЭМ!$G$40:$G$783,СВЦЭМ!$A$40:$A$783,$A210,СВЦЭМ!$B$39:$B$782,X$207)+'СЕТ СН'!$F$12</f>
        <v>0</v>
      </c>
      <c r="Y210" s="36">
        <f ca="1">SUMIFS(СВЦЭМ!$G$40:$G$783,СВЦЭМ!$A$40:$A$783,$A210,СВЦЭМ!$B$39:$B$782,Y$207)+'СЕТ СН'!$F$12</f>
        <v>0</v>
      </c>
    </row>
    <row r="211" spans="1:25" ht="15.75" hidden="1" x14ac:dyDescent="0.2">
      <c r="A211" s="35">
        <f t="shared" si="6"/>
        <v>44961</v>
      </c>
      <c r="B211" s="36">
        <f ca="1">SUMIFS(СВЦЭМ!$G$40:$G$783,СВЦЭМ!$A$40:$A$783,$A211,СВЦЭМ!$B$39:$B$782,B$207)+'СЕТ СН'!$F$12</f>
        <v>0</v>
      </c>
      <c r="C211" s="36">
        <f ca="1">SUMIFS(СВЦЭМ!$G$40:$G$783,СВЦЭМ!$A$40:$A$783,$A211,СВЦЭМ!$B$39:$B$782,C$207)+'СЕТ СН'!$F$12</f>
        <v>0</v>
      </c>
      <c r="D211" s="36">
        <f ca="1">SUMIFS(СВЦЭМ!$G$40:$G$783,СВЦЭМ!$A$40:$A$783,$A211,СВЦЭМ!$B$39:$B$782,D$207)+'СЕТ СН'!$F$12</f>
        <v>0</v>
      </c>
      <c r="E211" s="36">
        <f ca="1">SUMIFS(СВЦЭМ!$G$40:$G$783,СВЦЭМ!$A$40:$A$783,$A211,СВЦЭМ!$B$39:$B$782,E$207)+'СЕТ СН'!$F$12</f>
        <v>0</v>
      </c>
      <c r="F211" s="36">
        <f ca="1">SUMIFS(СВЦЭМ!$G$40:$G$783,СВЦЭМ!$A$40:$A$783,$A211,СВЦЭМ!$B$39:$B$782,F$207)+'СЕТ СН'!$F$12</f>
        <v>0</v>
      </c>
      <c r="G211" s="36">
        <f ca="1">SUMIFS(СВЦЭМ!$G$40:$G$783,СВЦЭМ!$A$40:$A$783,$A211,СВЦЭМ!$B$39:$B$782,G$207)+'СЕТ СН'!$F$12</f>
        <v>0</v>
      </c>
      <c r="H211" s="36">
        <f ca="1">SUMIFS(СВЦЭМ!$G$40:$G$783,СВЦЭМ!$A$40:$A$783,$A211,СВЦЭМ!$B$39:$B$782,H$207)+'СЕТ СН'!$F$12</f>
        <v>0</v>
      </c>
      <c r="I211" s="36">
        <f ca="1">SUMIFS(СВЦЭМ!$G$40:$G$783,СВЦЭМ!$A$40:$A$783,$A211,СВЦЭМ!$B$39:$B$782,I$207)+'СЕТ СН'!$F$12</f>
        <v>0</v>
      </c>
      <c r="J211" s="36">
        <f ca="1">SUMIFS(СВЦЭМ!$G$40:$G$783,СВЦЭМ!$A$40:$A$783,$A211,СВЦЭМ!$B$39:$B$782,J$207)+'СЕТ СН'!$F$12</f>
        <v>0</v>
      </c>
      <c r="K211" s="36">
        <f ca="1">SUMIFS(СВЦЭМ!$G$40:$G$783,СВЦЭМ!$A$40:$A$783,$A211,СВЦЭМ!$B$39:$B$782,K$207)+'СЕТ СН'!$F$12</f>
        <v>0</v>
      </c>
      <c r="L211" s="36">
        <f ca="1">SUMIFS(СВЦЭМ!$G$40:$G$783,СВЦЭМ!$A$40:$A$783,$A211,СВЦЭМ!$B$39:$B$782,L$207)+'СЕТ СН'!$F$12</f>
        <v>0</v>
      </c>
      <c r="M211" s="36">
        <f ca="1">SUMIFS(СВЦЭМ!$G$40:$G$783,СВЦЭМ!$A$40:$A$783,$A211,СВЦЭМ!$B$39:$B$782,M$207)+'СЕТ СН'!$F$12</f>
        <v>0</v>
      </c>
      <c r="N211" s="36">
        <f ca="1">SUMIFS(СВЦЭМ!$G$40:$G$783,СВЦЭМ!$A$40:$A$783,$A211,СВЦЭМ!$B$39:$B$782,N$207)+'СЕТ СН'!$F$12</f>
        <v>0</v>
      </c>
      <c r="O211" s="36">
        <f ca="1">SUMIFS(СВЦЭМ!$G$40:$G$783,СВЦЭМ!$A$40:$A$783,$A211,СВЦЭМ!$B$39:$B$782,O$207)+'СЕТ СН'!$F$12</f>
        <v>0</v>
      </c>
      <c r="P211" s="36">
        <f ca="1">SUMIFS(СВЦЭМ!$G$40:$G$783,СВЦЭМ!$A$40:$A$783,$A211,СВЦЭМ!$B$39:$B$782,P$207)+'СЕТ СН'!$F$12</f>
        <v>0</v>
      </c>
      <c r="Q211" s="36">
        <f ca="1">SUMIFS(СВЦЭМ!$G$40:$G$783,СВЦЭМ!$A$40:$A$783,$A211,СВЦЭМ!$B$39:$B$782,Q$207)+'СЕТ СН'!$F$12</f>
        <v>0</v>
      </c>
      <c r="R211" s="36">
        <f ca="1">SUMIFS(СВЦЭМ!$G$40:$G$783,СВЦЭМ!$A$40:$A$783,$A211,СВЦЭМ!$B$39:$B$782,R$207)+'СЕТ СН'!$F$12</f>
        <v>0</v>
      </c>
      <c r="S211" s="36">
        <f ca="1">SUMIFS(СВЦЭМ!$G$40:$G$783,СВЦЭМ!$A$40:$A$783,$A211,СВЦЭМ!$B$39:$B$782,S$207)+'СЕТ СН'!$F$12</f>
        <v>0</v>
      </c>
      <c r="T211" s="36">
        <f ca="1">SUMIFS(СВЦЭМ!$G$40:$G$783,СВЦЭМ!$A$40:$A$783,$A211,СВЦЭМ!$B$39:$B$782,T$207)+'СЕТ СН'!$F$12</f>
        <v>0</v>
      </c>
      <c r="U211" s="36">
        <f ca="1">SUMIFS(СВЦЭМ!$G$40:$G$783,СВЦЭМ!$A$40:$A$783,$A211,СВЦЭМ!$B$39:$B$782,U$207)+'СЕТ СН'!$F$12</f>
        <v>0</v>
      </c>
      <c r="V211" s="36">
        <f ca="1">SUMIFS(СВЦЭМ!$G$40:$G$783,СВЦЭМ!$A$40:$A$783,$A211,СВЦЭМ!$B$39:$B$782,V$207)+'СЕТ СН'!$F$12</f>
        <v>0</v>
      </c>
      <c r="W211" s="36">
        <f ca="1">SUMIFS(СВЦЭМ!$G$40:$G$783,СВЦЭМ!$A$40:$A$783,$A211,СВЦЭМ!$B$39:$B$782,W$207)+'СЕТ СН'!$F$12</f>
        <v>0</v>
      </c>
      <c r="X211" s="36">
        <f ca="1">SUMIFS(СВЦЭМ!$G$40:$G$783,СВЦЭМ!$A$40:$A$783,$A211,СВЦЭМ!$B$39:$B$782,X$207)+'СЕТ СН'!$F$12</f>
        <v>0</v>
      </c>
      <c r="Y211" s="36">
        <f ca="1">SUMIFS(СВЦЭМ!$G$40:$G$783,СВЦЭМ!$A$40:$A$783,$A211,СВЦЭМ!$B$39:$B$782,Y$207)+'СЕТ СН'!$F$12</f>
        <v>0</v>
      </c>
    </row>
    <row r="212" spans="1:25" ht="15.75" hidden="1" x14ac:dyDescent="0.2">
      <c r="A212" s="35">
        <f t="shared" si="6"/>
        <v>44962</v>
      </c>
      <c r="B212" s="36">
        <f ca="1">SUMIFS(СВЦЭМ!$G$40:$G$783,СВЦЭМ!$A$40:$A$783,$A212,СВЦЭМ!$B$39:$B$782,B$207)+'СЕТ СН'!$F$12</f>
        <v>0</v>
      </c>
      <c r="C212" s="36">
        <f ca="1">SUMIFS(СВЦЭМ!$G$40:$G$783,СВЦЭМ!$A$40:$A$783,$A212,СВЦЭМ!$B$39:$B$782,C$207)+'СЕТ СН'!$F$12</f>
        <v>0</v>
      </c>
      <c r="D212" s="36">
        <f ca="1">SUMIFS(СВЦЭМ!$G$40:$G$783,СВЦЭМ!$A$40:$A$783,$A212,СВЦЭМ!$B$39:$B$782,D$207)+'СЕТ СН'!$F$12</f>
        <v>0</v>
      </c>
      <c r="E212" s="36">
        <f ca="1">SUMIFS(СВЦЭМ!$G$40:$G$783,СВЦЭМ!$A$40:$A$783,$A212,СВЦЭМ!$B$39:$B$782,E$207)+'СЕТ СН'!$F$12</f>
        <v>0</v>
      </c>
      <c r="F212" s="36">
        <f ca="1">SUMIFS(СВЦЭМ!$G$40:$G$783,СВЦЭМ!$A$40:$A$783,$A212,СВЦЭМ!$B$39:$B$782,F$207)+'СЕТ СН'!$F$12</f>
        <v>0</v>
      </c>
      <c r="G212" s="36">
        <f ca="1">SUMIFS(СВЦЭМ!$G$40:$G$783,СВЦЭМ!$A$40:$A$783,$A212,СВЦЭМ!$B$39:$B$782,G$207)+'СЕТ СН'!$F$12</f>
        <v>0</v>
      </c>
      <c r="H212" s="36">
        <f ca="1">SUMIFS(СВЦЭМ!$G$40:$G$783,СВЦЭМ!$A$40:$A$783,$A212,СВЦЭМ!$B$39:$B$782,H$207)+'СЕТ СН'!$F$12</f>
        <v>0</v>
      </c>
      <c r="I212" s="36">
        <f ca="1">SUMIFS(СВЦЭМ!$G$40:$G$783,СВЦЭМ!$A$40:$A$783,$A212,СВЦЭМ!$B$39:$B$782,I$207)+'СЕТ СН'!$F$12</f>
        <v>0</v>
      </c>
      <c r="J212" s="36">
        <f ca="1">SUMIFS(СВЦЭМ!$G$40:$G$783,СВЦЭМ!$A$40:$A$783,$A212,СВЦЭМ!$B$39:$B$782,J$207)+'СЕТ СН'!$F$12</f>
        <v>0</v>
      </c>
      <c r="K212" s="36">
        <f ca="1">SUMIFS(СВЦЭМ!$G$40:$G$783,СВЦЭМ!$A$40:$A$783,$A212,СВЦЭМ!$B$39:$B$782,K$207)+'СЕТ СН'!$F$12</f>
        <v>0</v>
      </c>
      <c r="L212" s="36">
        <f ca="1">SUMIFS(СВЦЭМ!$G$40:$G$783,СВЦЭМ!$A$40:$A$783,$A212,СВЦЭМ!$B$39:$B$782,L$207)+'СЕТ СН'!$F$12</f>
        <v>0</v>
      </c>
      <c r="M212" s="36">
        <f ca="1">SUMIFS(СВЦЭМ!$G$40:$G$783,СВЦЭМ!$A$40:$A$783,$A212,СВЦЭМ!$B$39:$B$782,M$207)+'СЕТ СН'!$F$12</f>
        <v>0</v>
      </c>
      <c r="N212" s="36">
        <f ca="1">SUMIFS(СВЦЭМ!$G$40:$G$783,СВЦЭМ!$A$40:$A$783,$A212,СВЦЭМ!$B$39:$B$782,N$207)+'СЕТ СН'!$F$12</f>
        <v>0</v>
      </c>
      <c r="O212" s="36">
        <f ca="1">SUMIFS(СВЦЭМ!$G$40:$G$783,СВЦЭМ!$A$40:$A$783,$A212,СВЦЭМ!$B$39:$B$782,O$207)+'СЕТ СН'!$F$12</f>
        <v>0</v>
      </c>
      <c r="P212" s="36">
        <f ca="1">SUMIFS(СВЦЭМ!$G$40:$G$783,СВЦЭМ!$A$40:$A$783,$A212,СВЦЭМ!$B$39:$B$782,P$207)+'СЕТ СН'!$F$12</f>
        <v>0</v>
      </c>
      <c r="Q212" s="36">
        <f ca="1">SUMIFS(СВЦЭМ!$G$40:$G$783,СВЦЭМ!$A$40:$A$783,$A212,СВЦЭМ!$B$39:$B$782,Q$207)+'СЕТ СН'!$F$12</f>
        <v>0</v>
      </c>
      <c r="R212" s="36">
        <f ca="1">SUMIFS(СВЦЭМ!$G$40:$G$783,СВЦЭМ!$A$40:$A$783,$A212,СВЦЭМ!$B$39:$B$782,R$207)+'СЕТ СН'!$F$12</f>
        <v>0</v>
      </c>
      <c r="S212" s="36">
        <f ca="1">SUMIFS(СВЦЭМ!$G$40:$G$783,СВЦЭМ!$A$40:$A$783,$A212,СВЦЭМ!$B$39:$B$782,S$207)+'СЕТ СН'!$F$12</f>
        <v>0</v>
      </c>
      <c r="T212" s="36">
        <f ca="1">SUMIFS(СВЦЭМ!$G$40:$G$783,СВЦЭМ!$A$40:$A$783,$A212,СВЦЭМ!$B$39:$B$782,T$207)+'СЕТ СН'!$F$12</f>
        <v>0</v>
      </c>
      <c r="U212" s="36">
        <f ca="1">SUMIFS(СВЦЭМ!$G$40:$G$783,СВЦЭМ!$A$40:$A$783,$A212,СВЦЭМ!$B$39:$B$782,U$207)+'СЕТ СН'!$F$12</f>
        <v>0</v>
      </c>
      <c r="V212" s="36">
        <f ca="1">SUMIFS(СВЦЭМ!$G$40:$G$783,СВЦЭМ!$A$40:$A$783,$A212,СВЦЭМ!$B$39:$B$782,V$207)+'СЕТ СН'!$F$12</f>
        <v>0</v>
      </c>
      <c r="W212" s="36">
        <f ca="1">SUMIFS(СВЦЭМ!$G$40:$G$783,СВЦЭМ!$A$40:$A$783,$A212,СВЦЭМ!$B$39:$B$782,W$207)+'СЕТ СН'!$F$12</f>
        <v>0</v>
      </c>
      <c r="X212" s="36">
        <f ca="1">SUMIFS(СВЦЭМ!$G$40:$G$783,СВЦЭМ!$A$40:$A$783,$A212,СВЦЭМ!$B$39:$B$782,X$207)+'СЕТ СН'!$F$12</f>
        <v>0</v>
      </c>
      <c r="Y212" s="36">
        <f ca="1">SUMIFS(СВЦЭМ!$G$40:$G$783,СВЦЭМ!$A$40:$A$783,$A212,СВЦЭМ!$B$39:$B$782,Y$207)+'СЕТ СН'!$F$12</f>
        <v>0</v>
      </c>
    </row>
    <row r="213" spans="1:25" ht="15.75" hidden="1" x14ac:dyDescent="0.2">
      <c r="A213" s="35">
        <f t="shared" si="6"/>
        <v>44963</v>
      </c>
      <c r="B213" s="36">
        <f ca="1">SUMIFS(СВЦЭМ!$G$40:$G$783,СВЦЭМ!$A$40:$A$783,$A213,СВЦЭМ!$B$39:$B$782,B$207)+'СЕТ СН'!$F$12</f>
        <v>0</v>
      </c>
      <c r="C213" s="36">
        <f ca="1">SUMIFS(СВЦЭМ!$G$40:$G$783,СВЦЭМ!$A$40:$A$783,$A213,СВЦЭМ!$B$39:$B$782,C$207)+'СЕТ СН'!$F$12</f>
        <v>0</v>
      </c>
      <c r="D213" s="36">
        <f ca="1">SUMIFS(СВЦЭМ!$G$40:$G$783,СВЦЭМ!$A$40:$A$783,$A213,СВЦЭМ!$B$39:$B$782,D$207)+'СЕТ СН'!$F$12</f>
        <v>0</v>
      </c>
      <c r="E213" s="36">
        <f ca="1">SUMIFS(СВЦЭМ!$G$40:$G$783,СВЦЭМ!$A$40:$A$783,$A213,СВЦЭМ!$B$39:$B$782,E$207)+'СЕТ СН'!$F$12</f>
        <v>0</v>
      </c>
      <c r="F213" s="36">
        <f ca="1">SUMIFS(СВЦЭМ!$G$40:$G$783,СВЦЭМ!$A$40:$A$783,$A213,СВЦЭМ!$B$39:$B$782,F$207)+'СЕТ СН'!$F$12</f>
        <v>0</v>
      </c>
      <c r="G213" s="36">
        <f ca="1">SUMIFS(СВЦЭМ!$G$40:$G$783,СВЦЭМ!$A$40:$A$783,$A213,СВЦЭМ!$B$39:$B$782,G$207)+'СЕТ СН'!$F$12</f>
        <v>0</v>
      </c>
      <c r="H213" s="36">
        <f ca="1">SUMIFS(СВЦЭМ!$G$40:$G$783,СВЦЭМ!$A$40:$A$783,$A213,СВЦЭМ!$B$39:$B$782,H$207)+'СЕТ СН'!$F$12</f>
        <v>0</v>
      </c>
      <c r="I213" s="36">
        <f ca="1">SUMIFS(СВЦЭМ!$G$40:$G$783,СВЦЭМ!$A$40:$A$783,$A213,СВЦЭМ!$B$39:$B$782,I$207)+'СЕТ СН'!$F$12</f>
        <v>0</v>
      </c>
      <c r="J213" s="36">
        <f ca="1">SUMIFS(СВЦЭМ!$G$40:$G$783,СВЦЭМ!$A$40:$A$783,$A213,СВЦЭМ!$B$39:$B$782,J$207)+'СЕТ СН'!$F$12</f>
        <v>0</v>
      </c>
      <c r="K213" s="36">
        <f ca="1">SUMIFS(СВЦЭМ!$G$40:$G$783,СВЦЭМ!$A$40:$A$783,$A213,СВЦЭМ!$B$39:$B$782,K$207)+'СЕТ СН'!$F$12</f>
        <v>0</v>
      </c>
      <c r="L213" s="36">
        <f ca="1">SUMIFS(СВЦЭМ!$G$40:$G$783,СВЦЭМ!$A$40:$A$783,$A213,СВЦЭМ!$B$39:$B$782,L$207)+'СЕТ СН'!$F$12</f>
        <v>0</v>
      </c>
      <c r="M213" s="36">
        <f ca="1">SUMIFS(СВЦЭМ!$G$40:$G$783,СВЦЭМ!$A$40:$A$783,$A213,СВЦЭМ!$B$39:$B$782,M$207)+'СЕТ СН'!$F$12</f>
        <v>0</v>
      </c>
      <c r="N213" s="36">
        <f ca="1">SUMIFS(СВЦЭМ!$G$40:$G$783,СВЦЭМ!$A$40:$A$783,$A213,СВЦЭМ!$B$39:$B$782,N$207)+'СЕТ СН'!$F$12</f>
        <v>0</v>
      </c>
      <c r="O213" s="36">
        <f ca="1">SUMIFS(СВЦЭМ!$G$40:$G$783,СВЦЭМ!$A$40:$A$783,$A213,СВЦЭМ!$B$39:$B$782,O$207)+'СЕТ СН'!$F$12</f>
        <v>0</v>
      </c>
      <c r="P213" s="36">
        <f ca="1">SUMIFS(СВЦЭМ!$G$40:$G$783,СВЦЭМ!$A$40:$A$783,$A213,СВЦЭМ!$B$39:$B$782,P$207)+'СЕТ СН'!$F$12</f>
        <v>0</v>
      </c>
      <c r="Q213" s="36">
        <f ca="1">SUMIFS(СВЦЭМ!$G$40:$G$783,СВЦЭМ!$A$40:$A$783,$A213,СВЦЭМ!$B$39:$B$782,Q$207)+'СЕТ СН'!$F$12</f>
        <v>0</v>
      </c>
      <c r="R213" s="36">
        <f ca="1">SUMIFS(СВЦЭМ!$G$40:$G$783,СВЦЭМ!$A$40:$A$783,$A213,СВЦЭМ!$B$39:$B$782,R$207)+'СЕТ СН'!$F$12</f>
        <v>0</v>
      </c>
      <c r="S213" s="36">
        <f ca="1">SUMIFS(СВЦЭМ!$G$40:$G$783,СВЦЭМ!$A$40:$A$783,$A213,СВЦЭМ!$B$39:$B$782,S$207)+'СЕТ СН'!$F$12</f>
        <v>0</v>
      </c>
      <c r="T213" s="36">
        <f ca="1">SUMIFS(СВЦЭМ!$G$40:$G$783,СВЦЭМ!$A$40:$A$783,$A213,СВЦЭМ!$B$39:$B$782,T$207)+'СЕТ СН'!$F$12</f>
        <v>0</v>
      </c>
      <c r="U213" s="36">
        <f ca="1">SUMIFS(СВЦЭМ!$G$40:$G$783,СВЦЭМ!$A$40:$A$783,$A213,СВЦЭМ!$B$39:$B$782,U$207)+'СЕТ СН'!$F$12</f>
        <v>0</v>
      </c>
      <c r="V213" s="36">
        <f ca="1">SUMIFS(СВЦЭМ!$G$40:$G$783,СВЦЭМ!$A$40:$A$783,$A213,СВЦЭМ!$B$39:$B$782,V$207)+'СЕТ СН'!$F$12</f>
        <v>0</v>
      </c>
      <c r="W213" s="36">
        <f ca="1">SUMIFS(СВЦЭМ!$G$40:$G$783,СВЦЭМ!$A$40:$A$783,$A213,СВЦЭМ!$B$39:$B$782,W$207)+'СЕТ СН'!$F$12</f>
        <v>0</v>
      </c>
      <c r="X213" s="36">
        <f ca="1">SUMIFS(СВЦЭМ!$G$40:$G$783,СВЦЭМ!$A$40:$A$783,$A213,СВЦЭМ!$B$39:$B$782,X$207)+'СЕТ СН'!$F$12</f>
        <v>0</v>
      </c>
      <c r="Y213" s="36">
        <f ca="1">SUMIFS(СВЦЭМ!$G$40:$G$783,СВЦЭМ!$A$40:$A$783,$A213,СВЦЭМ!$B$39:$B$782,Y$207)+'СЕТ СН'!$F$12</f>
        <v>0</v>
      </c>
    </row>
    <row r="214" spans="1:25" ht="15.75" hidden="1" x14ac:dyDescent="0.2">
      <c r="A214" s="35">
        <f t="shared" si="6"/>
        <v>44964</v>
      </c>
      <c r="B214" s="36">
        <f ca="1">SUMIFS(СВЦЭМ!$G$40:$G$783,СВЦЭМ!$A$40:$A$783,$A214,СВЦЭМ!$B$39:$B$782,B$207)+'СЕТ СН'!$F$12</f>
        <v>0</v>
      </c>
      <c r="C214" s="36">
        <f ca="1">SUMIFS(СВЦЭМ!$G$40:$G$783,СВЦЭМ!$A$40:$A$783,$A214,СВЦЭМ!$B$39:$B$782,C$207)+'СЕТ СН'!$F$12</f>
        <v>0</v>
      </c>
      <c r="D214" s="36">
        <f ca="1">SUMIFS(СВЦЭМ!$G$40:$G$783,СВЦЭМ!$A$40:$A$783,$A214,СВЦЭМ!$B$39:$B$782,D$207)+'СЕТ СН'!$F$12</f>
        <v>0</v>
      </c>
      <c r="E214" s="36">
        <f ca="1">SUMIFS(СВЦЭМ!$G$40:$G$783,СВЦЭМ!$A$40:$A$783,$A214,СВЦЭМ!$B$39:$B$782,E$207)+'СЕТ СН'!$F$12</f>
        <v>0</v>
      </c>
      <c r="F214" s="36">
        <f ca="1">SUMIFS(СВЦЭМ!$G$40:$G$783,СВЦЭМ!$A$40:$A$783,$A214,СВЦЭМ!$B$39:$B$782,F$207)+'СЕТ СН'!$F$12</f>
        <v>0</v>
      </c>
      <c r="G214" s="36">
        <f ca="1">SUMIFS(СВЦЭМ!$G$40:$G$783,СВЦЭМ!$A$40:$A$783,$A214,СВЦЭМ!$B$39:$B$782,G$207)+'СЕТ СН'!$F$12</f>
        <v>0</v>
      </c>
      <c r="H214" s="36">
        <f ca="1">SUMIFS(СВЦЭМ!$G$40:$G$783,СВЦЭМ!$A$40:$A$783,$A214,СВЦЭМ!$B$39:$B$782,H$207)+'СЕТ СН'!$F$12</f>
        <v>0</v>
      </c>
      <c r="I214" s="36">
        <f ca="1">SUMIFS(СВЦЭМ!$G$40:$G$783,СВЦЭМ!$A$40:$A$783,$A214,СВЦЭМ!$B$39:$B$782,I$207)+'СЕТ СН'!$F$12</f>
        <v>0</v>
      </c>
      <c r="J214" s="36">
        <f ca="1">SUMIFS(СВЦЭМ!$G$40:$G$783,СВЦЭМ!$A$40:$A$783,$A214,СВЦЭМ!$B$39:$B$782,J$207)+'СЕТ СН'!$F$12</f>
        <v>0</v>
      </c>
      <c r="K214" s="36">
        <f ca="1">SUMIFS(СВЦЭМ!$G$40:$G$783,СВЦЭМ!$A$40:$A$783,$A214,СВЦЭМ!$B$39:$B$782,K$207)+'СЕТ СН'!$F$12</f>
        <v>0</v>
      </c>
      <c r="L214" s="36">
        <f ca="1">SUMIFS(СВЦЭМ!$G$40:$G$783,СВЦЭМ!$A$40:$A$783,$A214,СВЦЭМ!$B$39:$B$782,L$207)+'СЕТ СН'!$F$12</f>
        <v>0</v>
      </c>
      <c r="M214" s="36">
        <f ca="1">SUMIFS(СВЦЭМ!$G$40:$G$783,СВЦЭМ!$A$40:$A$783,$A214,СВЦЭМ!$B$39:$B$782,M$207)+'СЕТ СН'!$F$12</f>
        <v>0</v>
      </c>
      <c r="N214" s="36">
        <f ca="1">SUMIFS(СВЦЭМ!$G$40:$G$783,СВЦЭМ!$A$40:$A$783,$A214,СВЦЭМ!$B$39:$B$782,N$207)+'СЕТ СН'!$F$12</f>
        <v>0</v>
      </c>
      <c r="O214" s="36">
        <f ca="1">SUMIFS(СВЦЭМ!$G$40:$G$783,СВЦЭМ!$A$40:$A$783,$A214,СВЦЭМ!$B$39:$B$782,O$207)+'СЕТ СН'!$F$12</f>
        <v>0</v>
      </c>
      <c r="P214" s="36">
        <f ca="1">SUMIFS(СВЦЭМ!$G$40:$G$783,СВЦЭМ!$A$40:$A$783,$A214,СВЦЭМ!$B$39:$B$782,P$207)+'СЕТ СН'!$F$12</f>
        <v>0</v>
      </c>
      <c r="Q214" s="36">
        <f ca="1">SUMIFS(СВЦЭМ!$G$40:$G$783,СВЦЭМ!$A$40:$A$783,$A214,СВЦЭМ!$B$39:$B$782,Q$207)+'СЕТ СН'!$F$12</f>
        <v>0</v>
      </c>
      <c r="R214" s="36">
        <f ca="1">SUMIFS(СВЦЭМ!$G$40:$G$783,СВЦЭМ!$A$40:$A$783,$A214,СВЦЭМ!$B$39:$B$782,R$207)+'СЕТ СН'!$F$12</f>
        <v>0</v>
      </c>
      <c r="S214" s="36">
        <f ca="1">SUMIFS(СВЦЭМ!$G$40:$G$783,СВЦЭМ!$A$40:$A$783,$A214,СВЦЭМ!$B$39:$B$782,S$207)+'СЕТ СН'!$F$12</f>
        <v>0</v>
      </c>
      <c r="T214" s="36">
        <f ca="1">SUMIFS(СВЦЭМ!$G$40:$G$783,СВЦЭМ!$A$40:$A$783,$A214,СВЦЭМ!$B$39:$B$782,T$207)+'СЕТ СН'!$F$12</f>
        <v>0</v>
      </c>
      <c r="U214" s="36">
        <f ca="1">SUMIFS(СВЦЭМ!$G$40:$G$783,СВЦЭМ!$A$40:$A$783,$A214,СВЦЭМ!$B$39:$B$782,U$207)+'СЕТ СН'!$F$12</f>
        <v>0</v>
      </c>
      <c r="V214" s="36">
        <f ca="1">SUMIFS(СВЦЭМ!$G$40:$G$783,СВЦЭМ!$A$40:$A$783,$A214,СВЦЭМ!$B$39:$B$782,V$207)+'СЕТ СН'!$F$12</f>
        <v>0</v>
      </c>
      <c r="W214" s="36">
        <f ca="1">SUMIFS(СВЦЭМ!$G$40:$G$783,СВЦЭМ!$A$40:$A$783,$A214,СВЦЭМ!$B$39:$B$782,W$207)+'СЕТ СН'!$F$12</f>
        <v>0</v>
      </c>
      <c r="X214" s="36">
        <f ca="1">SUMIFS(СВЦЭМ!$G$40:$G$783,СВЦЭМ!$A$40:$A$783,$A214,СВЦЭМ!$B$39:$B$782,X$207)+'СЕТ СН'!$F$12</f>
        <v>0</v>
      </c>
      <c r="Y214" s="36">
        <f ca="1">SUMIFS(СВЦЭМ!$G$40:$G$783,СВЦЭМ!$A$40:$A$783,$A214,СВЦЭМ!$B$39:$B$782,Y$207)+'СЕТ СН'!$F$12</f>
        <v>0</v>
      </c>
    </row>
    <row r="215" spans="1:25" ht="15.75" hidden="1" x14ac:dyDescent="0.2">
      <c r="A215" s="35">
        <f t="shared" si="6"/>
        <v>44965</v>
      </c>
      <c r="B215" s="36">
        <f ca="1">SUMIFS(СВЦЭМ!$G$40:$G$783,СВЦЭМ!$A$40:$A$783,$A215,СВЦЭМ!$B$39:$B$782,B$207)+'СЕТ СН'!$F$12</f>
        <v>0</v>
      </c>
      <c r="C215" s="36">
        <f ca="1">SUMIFS(СВЦЭМ!$G$40:$G$783,СВЦЭМ!$A$40:$A$783,$A215,СВЦЭМ!$B$39:$B$782,C$207)+'СЕТ СН'!$F$12</f>
        <v>0</v>
      </c>
      <c r="D215" s="36">
        <f ca="1">SUMIFS(СВЦЭМ!$G$40:$G$783,СВЦЭМ!$A$40:$A$783,$A215,СВЦЭМ!$B$39:$B$782,D$207)+'СЕТ СН'!$F$12</f>
        <v>0</v>
      </c>
      <c r="E215" s="36">
        <f ca="1">SUMIFS(СВЦЭМ!$G$40:$G$783,СВЦЭМ!$A$40:$A$783,$A215,СВЦЭМ!$B$39:$B$782,E$207)+'СЕТ СН'!$F$12</f>
        <v>0</v>
      </c>
      <c r="F215" s="36">
        <f ca="1">SUMIFS(СВЦЭМ!$G$40:$G$783,СВЦЭМ!$A$40:$A$783,$A215,СВЦЭМ!$B$39:$B$782,F$207)+'СЕТ СН'!$F$12</f>
        <v>0</v>
      </c>
      <c r="G215" s="36">
        <f ca="1">SUMIFS(СВЦЭМ!$G$40:$G$783,СВЦЭМ!$A$40:$A$783,$A215,СВЦЭМ!$B$39:$B$782,G$207)+'СЕТ СН'!$F$12</f>
        <v>0</v>
      </c>
      <c r="H215" s="36">
        <f ca="1">SUMIFS(СВЦЭМ!$G$40:$G$783,СВЦЭМ!$A$40:$A$783,$A215,СВЦЭМ!$B$39:$B$782,H$207)+'СЕТ СН'!$F$12</f>
        <v>0</v>
      </c>
      <c r="I215" s="36">
        <f ca="1">SUMIFS(СВЦЭМ!$G$40:$G$783,СВЦЭМ!$A$40:$A$783,$A215,СВЦЭМ!$B$39:$B$782,I$207)+'СЕТ СН'!$F$12</f>
        <v>0</v>
      </c>
      <c r="J215" s="36">
        <f ca="1">SUMIFS(СВЦЭМ!$G$40:$G$783,СВЦЭМ!$A$40:$A$783,$A215,СВЦЭМ!$B$39:$B$782,J$207)+'СЕТ СН'!$F$12</f>
        <v>0</v>
      </c>
      <c r="K215" s="36">
        <f ca="1">SUMIFS(СВЦЭМ!$G$40:$G$783,СВЦЭМ!$A$40:$A$783,$A215,СВЦЭМ!$B$39:$B$782,K$207)+'СЕТ СН'!$F$12</f>
        <v>0</v>
      </c>
      <c r="L215" s="36">
        <f ca="1">SUMIFS(СВЦЭМ!$G$40:$G$783,СВЦЭМ!$A$40:$A$783,$A215,СВЦЭМ!$B$39:$B$782,L$207)+'СЕТ СН'!$F$12</f>
        <v>0</v>
      </c>
      <c r="M215" s="36">
        <f ca="1">SUMIFS(СВЦЭМ!$G$40:$G$783,СВЦЭМ!$A$40:$A$783,$A215,СВЦЭМ!$B$39:$B$782,M$207)+'СЕТ СН'!$F$12</f>
        <v>0</v>
      </c>
      <c r="N215" s="36">
        <f ca="1">SUMIFS(СВЦЭМ!$G$40:$G$783,СВЦЭМ!$A$40:$A$783,$A215,СВЦЭМ!$B$39:$B$782,N$207)+'СЕТ СН'!$F$12</f>
        <v>0</v>
      </c>
      <c r="O215" s="36">
        <f ca="1">SUMIFS(СВЦЭМ!$G$40:$G$783,СВЦЭМ!$A$40:$A$783,$A215,СВЦЭМ!$B$39:$B$782,O$207)+'СЕТ СН'!$F$12</f>
        <v>0</v>
      </c>
      <c r="P215" s="36">
        <f ca="1">SUMIFS(СВЦЭМ!$G$40:$G$783,СВЦЭМ!$A$40:$A$783,$A215,СВЦЭМ!$B$39:$B$782,P$207)+'СЕТ СН'!$F$12</f>
        <v>0</v>
      </c>
      <c r="Q215" s="36">
        <f ca="1">SUMIFS(СВЦЭМ!$G$40:$G$783,СВЦЭМ!$A$40:$A$783,$A215,СВЦЭМ!$B$39:$B$782,Q$207)+'СЕТ СН'!$F$12</f>
        <v>0</v>
      </c>
      <c r="R215" s="36">
        <f ca="1">SUMIFS(СВЦЭМ!$G$40:$G$783,СВЦЭМ!$A$40:$A$783,$A215,СВЦЭМ!$B$39:$B$782,R$207)+'СЕТ СН'!$F$12</f>
        <v>0</v>
      </c>
      <c r="S215" s="36">
        <f ca="1">SUMIFS(СВЦЭМ!$G$40:$G$783,СВЦЭМ!$A$40:$A$783,$A215,СВЦЭМ!$B$39:$B$782,S$207)+'СЕТ СН'!$F$12</f>
        <v>0</v>
      </c>
      <c r="T215" s="36">
        <f ca="1">SUMIFS(СВЦЭМ!$G$40:$G$783,СВЦЭМ!$A$40:$A$783,$A215,СВЦЭМ!$B$39:$B$782,T$207)+'СЕТ СН'!$F$12</f>
        <v>0</v>
      </c>
      <c r="U215" s="36">
        <f ca="1">SUMIFS(СВЦЭМ!$G$40:$G$783,СВЦЭМ!$A$40:$A$783,$A215,СВЦЭМ!$B$39:$B$782,U$207)+'СЕТ СН'!$F$12</f>
        <v>0</v>
      </c>
      <c r="V215" s="36">
        <f ca="1">SUMIFS(СВЦЭМ!$G$40:$G$783,СВЦЭМ!$A$40:$A$783,$A215,СВЦЭМ!$B$39:$B$782,V$207)+'СЕТ СН'!$F$12</f>
        <v>0</v>
      </c>
      <c r="W215" s="36">
        <f ca="1">SUMIFS(СВЦЭМ!$G$40:$G$783,СВЦЭМ!$A$40:$A$783,$A215,СВЦЭМ!$B$39:$B$782,W$207)+'СЕТ СН'!$F$12</f>
        <v>0</v>
      </c>
      <c r="X215" s="36">
        <f ca="1">SUMIFS(СВЦЭМ!$G$40:$G$783,СВЦЭМ!$A$40:$A$783,$A215,СВЦЭМ!$B$39:$B$782,X$207)+'СЕТ СН'!$F$12</f>
        <v>0</v>
      </c>
      <c r="Y215" s="36">
        <f ca="1">SUMIFS(СВЦЭМ!$G$40:$G$783,СВЦЭМ!$A$40:$A$783,$A215,СВЦЭМ!$B$39:$B$782,Y$207)+'СЕТ СН'!$F$12</f>
        <v>0</v>
      </c>
    </row>
    <row r="216" spans="1:25" ht="15.75" hidden="1" x14ac:dyDescent="0.2">
      <c r="A216" s="35">
        <f t="shared" si="6"/>
        <v>44966</v>
      </c>
      <c r="B216" s="36">
        <f ca="1">SUMIFS(СВЦЭМ!$G$40:$G$783,СВЦЭМ!$A$40:$A$783,$A216,СВЦЭМ!$B$39:$B$782,B$207)+'СЕТ СН'!$F$12</f>
        <v>0</v>
      </c>
      <c r="C216" s="36">
        <f ca="1">SUMIFS(СВЦЭМ!$G$40:$G$783,СВЦЭМ!$A$40:$A$783,$A216,СВЦЭМ!$B$39:$B$782,C$207)+'СЕТ СН'!$F$12</f>
        <v>0</v>
      </c>
      <c r="D216" s="36">
        <f ca="1">SUMIFS(СВЦЭМ!$G$40:$G$783,СВЦЭМ!$A$40:$A$783,$A216,СВЦЭМ!$B$39:$B$782,D$207)+'СЕТ СН'!$F$12</f>
        <v>0</v>
      </c>
      <c r="E216" s="36">
        <f ca="1">SUMIFS(СВЦЭМ!$G$40:$G$783,СВЦЭМ!$A$40:$A$783,$A216,СВЦЭМ!$B$39:$B$782,E$207)+'СЕТ СН'!$F$12</f>
        <v>0</v>
      </c>
      <c r="F216" s="36">
        <f ca="1">SUMIFS(СВЦЭМ!$G$40:$G$783,СВЦЭМ!$A$40:$A$783,$A216,СВЦЭМ!$B$39:$B$782,F$207)+'СЕТ СН'!$F$12</f>
        <v>0</v>
      </c>
      <c r="G216" s="36">
        <f ca="1">SUMIFS(СВЦЭМ!$G$40:$G$783,СВЦЭМ!$A$40:$A$783,$A216,СВЦЭМ!$B$39:$B$782,G$207)+'СЕТ СН'!$F$12</f>
        <v>0</v>
      </c>
      <c r="H216" s="36">
        <f ca="1">SUMIFS(СВЦЭМ!$G$40:$G$783,СВЦЭМ!$A$40:$A$783,$A216,СВЦЭМ!$B$39:$B$782,H$207)+'СЕТ СН'!$F$12</f>
        <v>0</v>
      </c>
      <c r="I216" s="36">
        <f ca="1">SUMIFS(СВЦЭМ!$G$40:$G$783,СВЦЭМ!$A$40:$A$783,$A216,СВЦЭМ!$B$39:$B$782,I$207)+'СЕТ СН'!$F$12</f>
        <v>0</v>
      </c>
      <c r="J216" s="36">
        <f ca="1">SUMIFS(СВЦЭМ!$G$40:$G$783,СВЦЭМ!$A$40:$A$783,$A216,СВЦЭМ!$B$39:$B$782,J$207)+'СЕТ СН'!$F$12</f>
        <v>0</v>
      </c>
      <c r="K216" s="36">
        <f ca="1">SUMIFS(СВЦЭМ!$G$40:$G$783,СВЦЭМ!$A$40:$A$783,$A216,СВЦЭМ!$B$39:$B$782,K$207)+'СЕТ СН'!$F$12</f>
        <v>0</v>
      </c>
      <c r="L216" s="36">
        <f ca="1">SUMIFS(СВЦЭМ!$G$40:$G$783,СВЦЭМ!$A$40:$A$783,$A216,СВЦЭМ!$B$39:$B$782,L$207)+'СЕТ СН'!$F$12</f>
        <v>0</v>
      </c>
      <c r="M216" s="36">
        <f ca="1">SUMIFS(СВЦЭМ!$G$40:$G$783,СВЦЭМ!$A$40:$A$783,$A216,СВЦЭМ!$B$39:$B$782,M$207)+'СЕТ СН'!$F$12</f>
        <v>0</v>
      </c>
      <c r="N216" s="36">
        <f ca="1">SUMIFS(СВЦЭМ!$G$40:$G$783,СВЦЭМ!$A$40:$A$783,$A216,СВЦЭМ!$B$39:$B$782,N$207)+'СЕТ СН'!$F$12</f>
        <v>0</v>
      </c>
      <c r="O216" s="36">
        <f ca="1">SUMIFS(СВЦЭМ!$G$40:$G$783,СВЦЭМ!$A$40:$A$783,$A216,СВЦЭМ!$B$39:$B$782,O$207)+'СЕТ СН'!$F$12</f>
        <v>0</v>
      </c>
      <c r="P216" s="36">
        <f ca="1">SUMIFS(СВЦЭМ!$G$40:$G$783,СВЦЭМ!$A$40:$A$783,$A216,СВЦЭМ!$B$39:$B$782,P$207)+'СЕТ СН'!$F$12</f>
        <v>0</v>
      </c>
      <c r="Q216" s="36">
        <f ca="1">SUMIFS(СВЦЭМ!$G$40:$G$783,СВЦЭМ!$A$40:$A$783,$A216,СВЦЭМ!$B$39:$B$782,Q$207)+'СЕТ СН'!$F$12</f>
        <v>0</v>
      </c>
      <c r="R216" s="36">
        <f ca="1">SUMIFS(СВЦЭМ!$G$40:$G$783,СВЦЭМ!$A$40:$A$783,$A216,СВЦЭМ!$B$39:$B$782,R$207)+'СЕТ СН'!$F$12</f>
        <v>0</v>
      </c>
      <c r="S216" s="36">
        <f ca="1">SUMIFS(СВЦЭМ!$G$40:$G$783,СВЦЭМ!$A$40:$A$783,$A216,СВЦЭМ!$B$39:$B$782,S$207)+'СЕТ СН'!$F$12</f>
        <v>0</v>
      </c>
      <c r="T216" s="36">
        <f ca="1">SUMIFS(СВЦЭМ!$G$40:$G$783,СВЦЭМ!$A$40:$A$783,$A216,СВЦЭМ!$B$39:$B$782,T$207)+'СЕТ СН'!$F$12</f>
        <v>0</v>
      </c>
      <c r="U216" s="36">
        <f ca="1">SUMIFS(СВЦЭМ!$G$40:$G$783,СВЦЭМ!$A$40:$A$783,$A216,СВЦЭМ!$B$39:$B$782,U$207)+'СЕТ СН'!$F$12</f>
        <v>0</v>
      </c>
      <c r="V216" s="36">
        <f ca="1">SUMIFS(СВЦЭМ!$G$40:$G$783,СВЦЭМ!$A$40:$A$783,$A216,СВЦЭМ!$B$39:$B$782,V$207)+'СЕТ СН'!$F$12</f>
        <v>0</v>
      </c>
      <c r="W216" s="36">
        <f ca="1">SUMIFS(СВЦЭМ!$G$40:$G$783,СВЦЭМ!$A$40:$A$783,$A216,СВЦЭМ!$B$39:$B$782,W$207)+'СЕТ СН'!$F$12</f>
        <v>0</v>
      </c>
      <c r="X216" s="36">
        <f ca="1">SUMIFS(СВЦЭМ!$G$40:$G$783,СВЦЭМ!$A$40:$A$783,$A216,СВЦЭМ!$B$39:$B$782,X$207)+'СЕТ СН'!$F$12</f>
        <v>0</v>
      </c>
      <c r="Y216" s="36">
        <f ca="1">SUMIFS(СВЦЭМ!$G$40:$G$783,СВЦЭМ!$A$40:$A$783,$A216,СВЦЭМ!$B$39:$B$782,Y$207)+'СЕТ СН'!$F$12</f>
        <v>0</v>
      </c>
    </row>
    <row r="217" spans="1:25" ht="15.75" hidden="1" x14ac:dyDescent="0.2">
      <c r="A217" s="35">
        <f t="shared" si="6"/>
        <v>44967</v>
      </c>
      <c r="B217" s="36">
        <f ca="1">SUMIFS(СВЦЭМ!$G$40:$G$783,СВЦЭМ!$A$40:$A$783,$A217,СВЦЭМ!$B$39:$B$782,B$207)+'СЕТ СН'!$F$12</f>
        <v>0</v>
      </c>
      <c r="C217" s="36">
        <f ca="1">SUMIFS(СВЦЭМ!$G$40:$G$783,СВЦЭМ!$A$40:$A$783,$A217,СВЦЭМ!$B$39:$B$782,C$207)+'СЕТ СН'!$F$12</f>
        <v>0</v>
      </c>
      <c r="D217" s="36">
        <f ca="1">SUMIFS(СВЦЭМ!$G$40:$G$783,СВЦЭМ!$A$40:$A$783,$A217,СВЦЭМ!$B$39:$B$782,D$207)+'СЕТ СН'!$F$12</f>
        <v>0</v>
      </c>
      <c r="E217" s="36">
        <f ca="1">SUMIFS(СВЦЭМ!$G$40:$G$783,СВЦЭМ!$A$40:$A$783,$A217,СВЦЭМ!$B$39:$B$782,E$207)+'СЕТ СН'!$F$12</f>
        <v>0</v>
      </c>
      <c r="F217" s="36">
        <f ca="1">SUMIFS(СВЦЭМ!$G$40:$G$783,СВЦЭМ!$A$40:$A$783,$A217,СВЦЭМ!$B$39:$B$782,F$207)+'СЕТ СН'!$F$12</f>
        <v>0</v>
      </c>
      <c r="G217" s="36">
        <f ca="1">SUMIFS(СВЦЭМ!$G$40:$G$783,СВЦЭМ!$A$40:$A$783,$A217,СВЦЭМ!$B$39:$B$782,G$207)+'СЕТ СН'!$F$12</f>
        <v>0</v>
      </c>
      <c r="H217" s="36">
        <f ca="1">SUMIFS(СВЦЭМ!$G$40:$G$783,СВЦЭМ!$A$40:$A$783,$A217,СВЦЭМ!$B$39:$B$782,H$207)+'СЕТ СН'!$F$12</f>
        <v>0</v>
      </c>
      <c r="I217" s="36">
        <f ca="1">SUMIFS(СВЦЭМ!$G$40:$G$783,СВЦЭМ!$A$40:$A$783,$A217,СВЦЭМ!$B$39:$B$782,I$207)+'СЕТ СН'!$F$12</f>
        <v>0</v>
      </c>
      <c r="J217" s="36">
        <f ca="1">SUMIFS(СВЦЭМ!$G$40:$G$783,СВЦЭМ!$A$40:$A$783,$A217,СВЦЭМ!$B$39:$B$782,J$207)+'СЕТ СН'!$F$12</f>
        <v>0</v>
      </c>
      <c r="K217" s="36">
        <f ca="1">SUMIFS(СВЦЭМ!$G$40:$G$783,СВЦЭМ!$A$40:$A$783,$A217,СВЦЭМ!$B$39:$B$782,K$207)+'СЕТ СН'!$F$12</f>
        <v>0</v>
      </c>
      <c r="L217" s="36">
        <f ca="1">SUMIFS(СВЦЭМ!$G$40:$G$783,СВЦЭМ!$A$40:$A$783,$A217,СВЦЭМ!$B$39:$B$782,L$207)+'СЕТ СН'!$F$12</f>
        <v>0</v>
      </c>
      <c r="M217" s="36">
        <f ca="1">SUMIFS(СВЦЭМ!$G$40:$G$783,СВЦЭМ!$A$40:$A$783,$A217,СВЦЭМ!$B$39:$B$782,M$207)+'СЕТ СН'!$F$12</f>
        <v>0</v>
      </c>
      <c r="N217" s="36">
        <f ca="1">SUMIFS(СВЦЭМ!$G$40:$G$783,СВЦЭМ!$A$40:$A$783,$A217,СВЦЭМ!$B$39:$B$782,N$207)+'СЕТ СН'!$F$12</f>
        <v>0</v>
      </c>
      <c r="O217" s="36">
        <f ca="1">SUMIFS(СВЦЭМ!$G$40:$G$783,СВЦЭМ!$A$40:$A$783,$A217,СВЦЭМ!$B$39:$B$782,O$207)+'СЕТ СН'!$F$12</f>
        <v>0</v>
      </c>
      <c r="P217" s="36">
        <f ca="1">SUMIFS(СВЦЭМ!$G$40:$G$783,СВЦЭМ!$A$40:$A$783,$A217,СВЦЭМ!$B$39:$B$782,P$207)+'СЕТ СН'!$F$12</f>
        <v>0</v>
      </c>
      <c r="Q217" s="36">
        <f ca="1">SUMIFS(СВЦЭМ!$G$40:$G$783,СВЦЭМ!$A$40:$A$783,$A217,СВЦЭМ!$B$39:$B$782,Q$207)+'СЕТ СН'!$F$12</f>
        <v>0</v>
      </c>
      <c r="R217" s="36">
        <f ca="1">SUMIFS(СВЦЭМ!$G$40:$G$783,СВЦЭМ!$A$40:$A$783,$A217,СВЦЭМ!$B$39:$B$782,R$207)+'СЕТ СН'!$F$12</f>
        <v>0</v>
      </c>
      <c r="S217" s="36">
        <f ca="1">SUMIFS(СВЦЭМ!$G$40:$G$783,СВЦЭМ!$A$40:$A$783,$A217,СВЦЭМ!$B$39:$B$782,S$207)+'СЕТ СН'!$F$12</f>
        <v>0</v>
      </c>
      <c r="T217" s="36">
        <f ca="1">SUMIFS(СВЦЭМ!$G$40:$G$783,СВЦЭМ!$A$40:$A$783,$A217,СВЦЭМ!$B$39:$B$782,T$207)+'СЕТ СН'!$F$12</f>
        <v>0</v>
      </c>
      <c r="U217" s="36">
        <f ca="1">SUMIFS(СВЦЭМ!$G$40:$G$783,СВЦЭМ!$A$40:$A$783,$A217,СВЦЭМ!$B$39:$B$782,U$207)+'СЕТ СН'!$F$12</f>
        <v>0</v>
      </c>
      <c r="V217" s="36">
        <f ca="1">SUMIFS(СВЦЭМ!$G$40:$G$783,СВЦЭМ!$A$40:$A$783,$A217,СВЦЭМ!$B$39:$B$782,V$207)+'СЕТ СН'!$F$12</f>
        <v>0</v>
      </c>
      <c r="W217" s="36">
        <f ca="1">SUMIFS(СВЦЭМ!$G$40:$G$783,СВЦЭМ!$A$40:$A$783,$A217,СВЦЭМ!$B$39:$B$782,W$207)+'СЕТ СН'!$F$12</f>
        <v>0</v>
      </c>
      <c r="X217" s="36">
        <f ca="1">SUMIFS(СВЦЭМ!$G$40:$G$783,СВЦЭМ!$A$40:$A$783,$A217,СВЦЭМ!$B$39:$B$782,X$207)+'СЕТ СН'!$F$12</f>
        <v>0</v>
      </c>
      <c r="Y217" s="36">
        <f ca="1">SUMIFS(СВЦЭМ!$G$40:$G$783,СВЦЭМ!$A$40:$A$783,$A217,СВЦЭМ!$B$39:$B$782,Y$207)+'СЕТ СН'!$F$12</f>
        <v>0</v>
      </c>
    </row>
    <row r="218" spans="1:25" ht="15.75" hidden="1" x14ac:dyDescent="0.2">
      <c r="A218" s="35">
        <f t="shared" si="6"/>
        <v>44968</v>
      </c>
      <c r="B218" s="36">
        <f ca="1">SUMIFS(СВЦЭМ!$G$40:$G$783,СВЦЭМ!$A$40:$A$783,$A218,СВЦЭМ!$B$39:$B$782,B$207)+'СЕТ СН'!$F$12</f>
        <v>0</v>
      </c>
      <c r="C218" s="36">
        <f ca="1">SUMIFS(СВЦЭМ!$G$40:$G$783,СВЦЭМ!$A$40:$A$783,$A218,СВЦЭМ!$B$39:$B$782,C$207)+'СЕТ СН'!$F$12</f>
        <v>0</v>
      </c>
      <c r="D218" s="36">
        <f ca="1">SUMIFS(СВЦЭМ!$G$40:$G$783,СВЦЭМ!$A$40:$A$783,$A218,СВЦЭМ!$B$39:$B$782,D$207)+'СЕТ СН'!$F$12</f>
        <v>0</v>
      </c>
      <c r="E218" s="36">
        <f ca="1">SUMIFS(СВЦЭМ!$G$40:$G$783,СВЦЭМ!$A$40:$A$783,$A218,СВЦЭМ!$B$39:$B$782,E$207)+'СЕТ СН'!$F$12</f>
        <v>0</v>
      </c>
      <c r="F218" s="36">
        <f ca="1">SUMIFS(СВЦЭМ!$G$40:$G$783,СВЦЭМ!$A$40:$A$783,$A218,СВЦЭМ!$B$39:$B$782,F$207)+'СЕТ СН'!$F$12</f>
        <v>0</v>
      </c>
      <c r="G218" s="36">
        <f ca="1">SUMIFS(СВЦЭМ!$G$40:$G$783,СВЦЭМ!$A$40:$A$783,$A218,СВЦЭМ!$B$39:$B$782,G$207)+'СЕТ СН'!$F$12</f>
        <v>0</v>
      </c>
      <c r="H218" s="36">
        <f ca="1">SUMIFS(СВЦЭМ!$G$40:$G$783,СВЦЭМ!$A$40:$A$783,$A218,СВЦЭМ!$B$39:$B$782,H$207)+'СЕТ СН'!$F$12</f>
        <v>0</v>
      </c>
      <c r="I218" s="36">
        <f ca="1">SUMIFS(СВЦЭМ!$G$40:$G$783,СВЦЭМ!$A$40:$A$783,$A218,СВЦЭМ!$B$39:$B$782,I$207)+'СЕТ СН'!$F$12</f>
        <v>0</v>
      </c>
      <c r="J218" s="36">
        <f ca="1">SUMIFS(СВЦЭМ!$G$40:$G$783,СВЦЭМ!$A$40:$A$783,$A218,СВЦЭМ!$B$39:$B$782,J$207)+'СЕТ СН'!$F$12</f>
        <v>0</v>
      </c>
      <c r="K218" s="36">
        <f ca="1">SUMIFS(СВЦЭМ!$G$40:$G$783,СВЦЭМ!$A$40:$A$783,$A218,СВЦЭМ!$B$39:$B$782,K$207)+'СЕТ СН'!$F$12</f>
        <v>0</v>
      </c>
      <c r="L218" s="36">
        <f ca="1">SUMIFS(СВЦЭМ!$G$40:$G$783,СВЦЭМ!$A$40:$A$783,$A218,СВЦЭМ!$B$39:$B$782,L$207)+'СЕТ СН'!$F$12</f>
        <v>0</v>
      </c>
      <c r="M218" s="36">
        <f ca="1">SUMIFS(СВЦЭМ!$G$40:$G$783,СВЦЭМ!$A$40:$A$783,$A218,СВЦЭМ!$B$39:$B$782,M$207)+'СЕТ СН'!$F$12</f>
        <v>0</v>
      </c>
      <c r="N218" s="36">
        <f ca="1">SUMIFS(СВЦЭМ!$G$40:$G$783,СВЦЭМ!$A$40:$A$783,$A218,СВЦЭМ!$B$39:$B$782,N$207)+'СЕТ СН'!$F$12</f>
        <v>0</v>
      </c>
      <c r="O218" s="36">
        <f ca="1">SUMIFS(СВЦЭМ!$G$40:$G$783,СВЦЭМ!$A$40:$A$783,$A218,СВЦЭМ!$B$39:$B$782,O$207)+'СЕТ СН'!$F$12</f>
        <v>0</v>
      </c>
      <c r="P218" s="36">
        <f ca="1">SUMIFS(СВЦЭМ!$G$40:$G$783,СВЦЭМ!$A$40:$A$783,$A218,СВЦЭМ!$B$39:$B$782,P$207)+'СЕТ СН'!$F$12</f>
        <v>0</v>
      </c>
      <c r="Q218" s="36">
        <f ca="1">SUMIFS(СВЦЭМ!$G$40:$G$783,СВЦЭМ!$A$40:$A$783,$A218,СВЦЭМ!$B$39:$B$782,Q$207)+'СЕТ СН'!$F$12</f>
        <v>0</v>
      </c>
      <c r="R218" s="36">
        <f ca="1">SUMIFS(СВЦЭМ!$G$40:$G$783,СВЦЭМ!$A$40:$A$783,$A218,СВЦЭМ!$B$39:$B$782,R$207)+'СЕТ СН'!$F$12</f>
        <v>0</v>
      </c>
      <c r="S218" s="36">
        <f ca="1">SUMIFS(СВЦЭМ!$G$40:$G$783,СВЦЭМ!$A$40:$A$783,$A218,СВЦЭМ!$B$39:$B$782,S$207)+'СЕТ СН'!$F$12</f>
        <v>0</v>
      </c>
      <c r="T218" s="36">
        <f ca="1">SUMIFS(СВЦЭМ!$G$40:$G$783,СВЦЭМ!$A$40:$A$783,$A218,СВЦЭМ!$B$39:$B$782,T$207)+'СЕТ СН'!$F$12</f>
        <v>0</v>
      </c>
      <c r="U218" s="36">
        <f ca="1">SUMIFS(СВЦЭМ!$G$40:$G$783,СВЦЭМ!$A$40:$A$783,$A218,СВЦЭМ!$B$39:$B$782,U$207)+'СЕТ СН'!$F$12</f>
        <v>0</v>
      </c>
      <c r="V218" s="36">
        <f ca="1">SUMIFS(СВЦЭМ!$G$40:$G$783,СВЦЭМ!$A$40:$A$783,$A218,СВЦЭМ!$B$39:$B$782,V$207)+'СЕТ СН'!$F$12</f>
        <v>0</v>
      </c>
      <c r="W218" s="36">
        <f ca="1">SUMIFS(СВЦЭМ!$G$40:$G$783,СВЦЭМ!$A$40:$A$783,$A218,СВЦЭМ!$B$39:$B$782,W$207)+'СЕТ СН'!$F$12</f>
        <v>0</v>
      </c>
      <c r="X218" s="36">
        <f ca="1">SUMIFS(СВЦЭМ!$G$40:$G$783,СВЦЭМ!$A$40:$A$783,$A218,СВЦЭМ!$B$39:$B$782,X$207)+'СЕТ СН'!$F$12</f>
        <v>0</v>
      </c>
      <c r="Y218" s="36">
        <f ca="1">SUMIFS(СВЦЭМ!$G$40:$G$783,СВЦЭМ!$A$40:$A$783,$A218,СВЦЭМ!$B$39:$B$782,Y$207)+'СЕТ СН'!$F$12</f>
        <v>0</v>
      </c>
    </row>
    <row r="219" spans="1:25" ht="15.75" hidden="1" x14ac:dyDescent="0.2">
      <c r="A219" s="35">
        <f t="shared" si="6"/>
        <v>44969</v>
      </c>
      <c r="B219" s="36">
        <f ca="1">SUMIFS(СВЦЭМ!$G$40:$G$783,СВЦЭМ!$A$40:$A$783,$A219,СВЦЭМ!$B$39:$B$782,B$207)+'СЕТ СН'!$F$12</f>
        <v>0</v>
      </c>
      <c r="C219" s="36">
        <f ca="1">SUMIFS(СВЦЭМ!$G$40:$G$783,СВЦЭМ!$A$40:$A$783,$A219,СВЦЭМ!$B$39:$B$782,C$207)+'СЕТ СН'!$F$12</f>
        <v>0</v>
      </c>
      <c r="D219" s="36">
        <f ca="1">SUMIFS(СВЦЭМ!$G$40:$G$783,СВЦЭМ!$A$40:$A$783,$A219,СВЦЭМ!$B$39:$B$782,D$207)+'СЕТ СН'!$F$12</f>
        <v>0</v>
      </c>
      <c r="E219" s="36">
        <f ca="1">SUMIFS(СВЦЭМ!$G$40:$G$783,СВЦЭМ!$A$40:$A$783,$A219,СВЦЭМ!$B$39:$B$782,E$207)+'СЕТ СН'!$F$12</f>
        <v>0</v>
      </c>
      <c r="F219" s="36">
        <f ca="1">SUMIFS(СВЦЭМ!$G$40:$G$783,СВЦЭМ!$A$40:$A$783,$A219,СВЦЭМ!$B$39:$B$782,F$207)+'СЕТ СН'!$F$12</f>
        <v>0</v>
      </c>
      <c r="G219" s="36">
        <f ca="1">SUMIFS(СВЦЭМ!$G$40:$G$783,СВЦЭМ!$A$40:$A$783,$A219,СВЦЭМ!$B$39:$B$782,G$207)+'СЕТ СН'!$F$12</f>
        <v>0</v>
      </c>
      <c r="H219" s="36">
        <f ca="1">SUMIFS(СВЦЭМ!$G$40:$G$783,СВЦЭМ!$A$40:$A$783,$A219,СВЦЭМ!$B$39:$B$782,H$207)+'СЕТ СН'!$F$12</f>
        <v>0</v>
      </c>
      <c r="I219" s="36">
        <f ca="1">SUMIFS(СВЦЭМ!$G$40:$G$783,СВЦЭМ!$A$40:$A$783,$A219,СВЦЭМ!$B$39:$B$782,I$207)+'СЕТ СН'!$F$12</f>
        <v>0</v>
      </c>
      <c r="J219" s="36">
        <f ca="1">SUMIFS(СВЦЭМ!$G$40:$G$783,СВЦЭМ!$A$40:$A$783,$A219,СВЦЭМ!$B$39:$B$782,J$207)+'СЕТ СН'!$F$12</f>
        <v>0</v>
      </c>
      <c r="K219" s="36">
        <f ca="1">SUMIFS(СВЦЭМ!$G$40:$G$783,СВЦЭМ!$A$40:$A$783,$A219,СВЦЭМ!$B$39:$B$782,K$207)+'СЕТ СН'!$F$12</f>
        <v>0</v>
      </c>
      <c r="L219" s="36">
        <f ca="1">SUMIFS(СВЦЭМ!$G$40:$G$783,СВЦЭМ!$A$40:$A$783,$A219,СВЦЭМ!$B$39:$B$782,L$207)+'СЕТ СН'!$F$12</f>
        <v>0</v>
      </c>
      <c r="M219" s="36">
        <f ca="1">SUMIFS(СВЦЭМ!$G$40:$G$783,СВЦЭМ!$A$40:$A$783,$A219,СВЦЭМ!$B$39:$B$782,M$207)+'СЕТ СН'!$F$12</f>
        <v>0</v>
      </c>
      <c r="N219" s="36">
        <f ca="1">SUMIFS(СВЦЭМ!$G$40:$G$783,СВЦЭМ!$A$40:$A$783,$A219,СВЦЭМ!$B$39:$B$782,N$207)+'СЕТ СН'!$F$12</f>
        <v>0</v>
      </c>
      <c r="O219" s="36">
        <f ca="1">SUMIFS(СВЦЭМ!$G$40:$G$783,СВЦЭМ!$A$40:$A$783,$A219,СВЦЭМ!$B$39:$B$782,O$207)+'СЕТ СН'!$F$12</f>
        <v>0</v>
      </c>
      <c r="P219" s="36">
        <f ca="1">SUMIFS(СВЦЭМ!$G$40:$G$783,СВЦЭМ!$A$40:$A$783,$A219,СВЦЭМ!$B$39:$B$782,P$207)+'СЕТ СН'!$F$12</f>
        <v>0</v>
      </c>
      <c r="Q219" s="36">
        <f ca="1">SUMIFS(СВЦЭМ!$G$40:$G$783,СВЦЭМ!$A$40:$A$783,$A219,СВЦЭМ!$B$39:$B$782,Q$207)+'СЕТ СН'!$F$12</f>
        <v>0</v>
      </c>
      <c r="R219" s="36">
        <f ca="1">SUMIFS(СВЦЭМ!$G$40:$G$783,СВЦЭМ!$A$40:$A$783,$A219,СВЦЭМ!$B$39:$B$782,R$207)+'СЕТ СН'!$F$12</f>
        <v>0</v>
      </c>
      <c r="S219" s="36">
        <f ca="1">SUMIFS(СВЦЭМ!$G$40:$G$783,СВЦЭМ!$A$40:$A$783,$A219,СВЦЭМ!$B$39:$B$782,S$207)+'СЕТ СН'!$F$12</f>
        <v>0</v>
      </c>
      <c r="T219" s="36">
        <f ca="1">SUMIFS(СВЦЭМ!$G$40:$G$783,СВЦЭМ!$A$40:$A$783,$A219,СВЦЭМ!$B$39:$B$782,T$207)+'СЕТ СН'!$F$12</f>
        <v>0</v>
      </c>
      <c r="U219" s="36">
        <f ca="1">SUMIFS(СВЦЭМ!$G$40:$G$783,СВЦЭМ!$A$40:$A$783,$A219,СВЦЭМ!$B$39:$B$782,U$207)+'СЕТ СН'!$F$12</f>
        <v>0</v>
      </c>
      <c r="V219" s="36">
        <f ca="1">SUMIFS(СВЦЭМ!$G$40:$G$783,СВЦЭМ!$A$40:$A$783,$A219,СВЦЭМ!$B$39:$B$782,V$207)+'СЕТ СН'!$F$12</f>
        <v>0</v>
      </c>
      <c r="W219" s="36">
        <f ca="1">SUMIFS(СВЦЭМ!$G$40:$G$783,СВЦЭМ!$A$40:$A$783,$A219,СВЦЭМ!$B$39:$B$782,W$207)+'СЕТ СН'!$F$12</f>
        <v>0</v>
      </c>
      <c r="X219" s="36">
        <f ca="1">SUMIFS(СВЦЭМ!$G$40:$G$783,СВЦЭМ!$A$40:$A$783,$A219,СВЦЭМ!$B$39:$B$782,X$207)+'СЕТ СН'!$F$12</f>
        <v>0</v>
      </c>
      <c r="Y219" s="36">
        <f ca="1">SUMIFS(СВЦЭМ!$G$40:$G$783,СВЦЭМ!$A$40:$A$783,$A219,СВЦЭМ!$B$39:$B$782,Y$207)+'СЕТ СН'!$F$12</f>
        <v>0</v>
      </c>
    </row>
    <row r="220" spans="1:25" ht="15.75" hidden="1" x14ac:dyDescent="0.2">
      <c r="A220" s="35">
        <f t="shared" si="6"/>
        <v>44970</v>
      </c>
      <c r="B220" s="36">
        <f ca="1">SUMIFS(СВЦЭМ!$G$40:$G$783,СВЦЭМ!$A$40:$A$783,$A220,СВЦЭМ!$B$39:$B$782,B$207)+'СЕТ СН'!$F$12</f>
        <v>0</v>
      </c>
      <c r="C220" s="36">
        <f ca="1">SUMIFS(СВЦЭМ!$G$40:$G$783,СВЦЭМ!$A$40:$A$783,$A220,СВЦЭМ!$B$39:$B$782,C$207)+'СЕТ СН'!$F$12</f>
        <v>0</v>
      </c>
      <c r="D220" s="36">
        <f ca="1">SUMIFS(СВЦЭМ!$G$40:$G$783,СВЦЭМ!$A$40:$A$783,$A220,СВЦЭМ!$B$39:$B$782,D$207)+'СЕТ СН'!$F$12</f>
        <v>0</v>
      </c>
      <c r="E220" s="36">
        <f ca="1">SUMIFS(СВЦЭМ!$G$40:$G$783,СВЦЭМ!$A$40:$A$783,$A220,СВЦЭМ!$B$39:$B$782,E$207)+'СЕТ СН'!$F$12</f>
        <v>0</v>
      </c>
      <c r="F220" s="36">
        <f ca="1">SUMIFS(СВЦЭМ!$G$40:$G$783,СВЦЭМ!$A$40:$A$783,$A220,СВЦЭМ!$B$39:$B$782,F$207)+'СЕТ СН'!$F$12</f>
        <v>0</v>
      </c>
      <c r="G220" s="36">
        <f ca="1">SUMIFS(СВЦЭМ!$G$40:$G$783,СВЦЭМ!$A$40:$A$783,$A220,СВЦЭМ!$B$39:$B$782,G$207)+'СЕТ СН'!$F$12</f>
        <v>0</v>
      </c>
      <c r="H220" s="36">
        <f ca="1">SUMIFS(СВЦЭМ!$G$40:$G$783,СВЦЭМ!$A$40:$A$783,$A220,СВЦЭМ!$B$39:$B$782,H$207)+'СЕТ СН'!$F$12</f>
        <v>0</v>
      </c>
      <c r="I220" s="36">
        <f ca="1">SUMIFS(СВЦЭМ!$G$40:$G$783,СВЦЭМ!$A$40:$A$783,$A220,СВЦЭМ!$B$39:$B$782,I$207)+'СЕТ СН'!$F$12</f>
        <v>0</v>
      </c>
      <c r="J220" s="36">
        <f ca="1">SUMIFS(СВЦЭМ!$G$40:$G$783,СВЦЭМ!$A$40:$A$783,$A220,СВЦЭМ!$B$39:$B$782,J$207)+'СЕТ СН'!$F$12</f>
        <v>0</v>
      </c>
      <c r="K220" s="36">
        <f ca="1">SUMIFS(СВЦЭМ!$G$40:$G$783,СВЦЭМ!$A$40:$A$783,$A220,СВЦЭМ!$B$39:$B$782,K$207)+'СЕТ СН'!$F$12</f>
        <v>0</v>
      </c>
      <c r="L220" s="36">
        <f ca="1">SUMIFS(СВЦЭМ!$G$40:$G$783,СВЦЭМ!$A$40:$A$783,$A220,СВЦЭМ!$B$39:$B$782,L$207)+'СЕТ СН'!$F$12</f>
        <v>0</v>
      </c>
      <c r="M220" s="36">
        <f ca="1">SUMIFS(СВЦЭМ!$G$40:$G$783,СВЦЭМ!$A$40:$A$783,$A220,СВЦЭМ!$B$39:$B$782,M$207)+'СЕТ СН'!$F$12</f>
        <v>0</v>
      </c>
      <c r="N220" s="36">
        <f ca="1">SUMIFS(СВЦЭМ!$G$40:$G$783,СВЦЭМ!$A$40:$A$783,$A220,СВЦЭМ!$B$39:$B$782,N$207)+'СЕТ СН'!$F$12</f>
        <v>0</v>
      </c>
      <c r="O220" s="36">
        <f ca="1">SUMIFS(СВЦЭМ!$G$40:$G$783,СВЦЭМ!$A$40:$A$783,$A220,СВЦЭМ!$B$39:$B$782,O$207)+'СЕТ СН'!$F$12</f>
        <v>0</v>
      </c>
      <c r="P220" s="36">
        <f ca="1">SUMIFS(СВЦЭМ!$G$40:$G$783,СВЦЭМ!$A$40:$A$783,$A220,СВЦЭМ!$B$39:$B$782,P$207)+'СЕТ СН'!$F$12</f>
        <v>0</v>
      </c>
      <c r="Q220" s="36">
        <f ca="1">SUMIFS(СВЦЭМ!$G$40:$G$783,СВЦЭМ!$A$40:$A$783,$A220,СВЦЭМ!$B$39:$B$782,Q$207)+'СЕТ СН'!$F$12</f>
        <v>0</v>
      </c>
      <c r="R220" s="36">
        <f ca="1">SUMIFS(СВЦЭМ!$G$40:$G$783,СВЦЭМ!$A$40:$A$783,$A220,СВЦЭМ!$B$39:$B$782,R$207)+'СЕТ СН'!$F$12</f>
        <v>0</v>
      </c>
      <c r="S220" s="36">
        <f ca="1">SUMIFS(СВЦЭМ!$G$40:$G$783,СВЦЭМ!$A$40:$A$783,$A220,СВЦЭМ!$B$39:$B$782,S$207)+'СЕТ СН'!$F$12</f>
        <v>0</v>
      </c>
      <c r="T220" s="36">
        <f ca="1">SUMIFS(СВЦЭМ!$G$40:$G$783,СВЦЭМ!$A$40:$A$783,$A220,СВЦЭМ!$B$39:$B$782,T$207)+'СЕТ СН'!$F$12</f>
        <v>0</v>
      </c>
      <c r="U220" s="36">
        <f ca="1">SUMIFS(СВЦЭМ!$G$40:$G$783,СВЦЭМ!$A$40:$A$783,$A220,СВЦЭМ!$B$39:$B$782,U$207)+'СЕТ СН'!$F$12</f>
        <v>0</v>
      </c>
      <c r="V220" s="36">
        <f ca="1">SUMIFS(СВЦЭМ!$G$40:$G$783,СВЦЭМ!$A$40:$A$783,$A220,СВЦЭМ!$B$39:$B$782,V$207)+'СЕТ СН'!$F$12</f>
        <v>0</v>
      </c>
      <c r="W220" s="36">
        <f ca="1">SUMIFS(СВЦЭМ!$G$40:$G$783,СВЦЭМ!$A$40:$A$783,$A220,СВЦЭМ!$B$39:$B$782,W$207)+'СЕТ СН'!$F$12</f>
        <v>0</v>
      </c>
      <c r="X220" s="36">
        <f ca="1">SUMIFS(СВЦЭМ!$G$40:$G$783,СВЦЭМ!$A$40:$A$783,$A220,СВЦЭМ!$B$39:$B$782,X$207)+'СЕТ СН'!$F$12</f>
        <v>0</v>
      </c>
      <c r="Y220" s="36">
        <f ca="1">SUMIFS(СВЦЭМ!$G$40:$G$783,СВЦЭМ!$A$40:$A$783,$A220,СВЦЭМ!$B$39:$B$782,Y$207)+'СЕТ СН'!$F$12</f>
        <v>0</v>
      </c>
    </row>
    <row r="221" spans="1:25" ht="15.75" hidden="1" x14ac:dyDescent="0.2">
      <c r="A221" s="35">
        <f t="shared" si="6"/>
        <v>44971</v>
      </c>
      <c r="B221" s="36">
        <f ca="1">SUMIFS(СВЦЭМ!$G$40:$G$783,СВЦЭМ!$A$40:$A$783,$A221,СВЦЭМ!$B$39:$B$782,B$207)+'СЕТ СН'!$F$12</f>
        <v>0</v>
      </c>
      <c r="C221" s="36">
        <f ca="1">SUMIFS(СВЦЭМ!$G$40:$G$783,СВЦЭМ!$A$40:$A$783,$A221,СВЦЭМ!$B$39:$B$782,C$207)+'СЕТ СН'!$F$12</f>
        <v>0</v>
      </c>
      <c r="D221" s="36">
        <f ca="1">SUMIFS(СВЦЭМ!$G$40:$G$783,СВЦЭМ!$A$40:$A$783,$A221,СВЦЭМ!$B$39:$B$782,D$207)+'СЕТ СН'!$F$12</f>
        <v>0</v>
      </c>
      <c r="E221" s="36">
        <f ca="1">SUMIFS(СВЦЭМ!$G$40:$G$783,СВЦЭМ!$A$40:$A$783,$A221,СВЦЭМ!$B$39:$B$782,E$207)+'СЕТ СН'!$F$12</f>
        <v>0</v>
      </c>
      <c r="F221" s="36">
        <f ca="1">SUMIFS(СВЦЭМ!$G$40:$G$783,СВЦЭМ!$A$40:$A$783,$A221,СВЦЭМ!$B$39:$B$782,F$207)+'СЕТ СН'!$F$12</f>
        <v>0</v>
      </c>
      <c r="G221" s="36">
        <f ca="1">SUMIFS(СВЦЭМ!$G$40:$G$783,СВЦЭМ!$A$40:$A$783,$A221,СВЦЭМ!$B$39:$B$782,G$207)+'СЕТ СН'!$F$12</f>
        <v>0</v>
      </c>
      <c r="H221" s="36">
        <f ca="1">SUMIFS(СВЦЭМ!$G$40:$G$783,СВЦЭМ!$A$40:$A$783,$A221,СВЦЭМ!$B$39:$B$782,H$207)+'СЕТ СН'!$F$12</f>
        <v>0</v>
      </c>
      <c r="I221" s="36">
        <f ca="1">SUMIFS(СВЦЭМ!$G$40:$G$783,СВЦЭМ!$A$40:$A$783,$A221,СВЦЭМ!$B$39:$B$782,I$207)+'СЕТ СН'!$F$12</f>
        <v>0</v>
      </c>
      <c r="J221" s="36">
        <f ca="1">SUMIFS(СВЦЭМ!$G$40:$G$783,СВЦЭМ!$A$40:$A$783,$A221,СВЦЭМ!$B$39:$B$782,J$207)+'СЕТ СН'!$F$12</f>
        <v>0</v>
      </c>
      <c r="K221" s="36">
        <f ca="1">SUMIFS(СВЦЭМ!$G$40:$G$783,СВЦЭМ!$A$40:$A$783,$A221,СВЦЭМ!$B$39:$B$782,K$207)+'СЕТ СН'!$F$12</f>
        <v>0</v>
      </c>
      <c r="L221" s="36">
        <f ca="1">SUMIFS(СВЦЭМ!$G$40:$G$783,СВЦЭМ!$A$40:$A$783,$A221,СВЦЭМ!$B$39:$B$782,L$207)+'СЕТ СН'!$F$12</f>
        <v>0</v>
      </c>
      <c r="M221" s="36">
        <f ca="1">SUMIFS(СВЦЭМ!$G$40:$G$783,СВЦЭМ!$A$40:$A$783,$A221,СВЦЭМ!$B$39:$B$782,M$207)+'СЕТ СН'!$F$12</f>
        <v>0</v>
      </c>
      <c r="N221" s="36">
        <f ca="1">SUMIFS(СВЦЭМ!$G$40:$G$783,СВЦЭМ!$A$40:$A$783,$A221,СВЦЭМ!$B$39:$B$782,N$207)+'СЕТ СН'!$F$12</f>
        <v>0</v>
      </c>
      <c r="O221" s="36">
        <f ca="1">SUMIFS(СВЦЭМ!$G$40:$G$783,СВЦЭМ!$A$40:$A$783,$A221,СВЦЭМ!$B$39:$B$782,O$207)+'СЕТ СН'!$F$12</f>
        <v>0</v>
      </c>
      <c r="P221" s="36">
        <f ca="1">SUMIFS(СВЦЭМ!$G$40:$G$783,СВЦЭМ!$A$40:$A$783,$A221,СВЦЭМ!$B$39:$B$782,P$207)+'СЕТ СН'!$F$12</f>
        <v>0</v>
      </c>
      <c r="Q221" s="36">
        <f ca="1">SUMIFS(СВЦЭМ!$G$40:$G$783,СВЦЭМ!$A$40:$A$783,$A221,СВЦЭМ!$B$39:$B$782,Q$207)+'СЕТ СН'!$F$12</f>
        <v>0</v>
      </c>
      <c r="R221" s="36">
        <f ca="1">SUMIFS(СВЦЭМ!$G$40:$G$783,СВЦЭМ!$A$40:$A$783,$A221,СВЦЭМ!$B$39:$B$782,R$207)+'СЕТ СН'!$F$12</f>
        <v>0</v>
      </c>
      <c r="S221" s="36">
        <f ca="1">SUMIFS(СВЦЭМ!$G$40:$G$783,СВЦЭМ!$A$40:$A$783,$A221,СВЦЭМ!$B$39:$B$782,S$207)+'СЕТ СН'!$F$12</f>
        <v>0</v>
      </c>
      <c r="T221" s="36">
        <f ca="1">SUMIFS(СВЦЭМ!$G$40:$G$783,СВЦЭМ!$A$40:$A$783,$A221,СВЦЭМ!$B$39:$B$782,T$207)+'СЕТ СН'!$F$12</f>
        <v>0</v>
      </c>
      <c r="U221" s="36">
        <f ca="1">SUMIFS(СВЦЭМ!$G$40:$G$783,СВЦЭМ!$A$40:$A$783,$A221,СВЦЭМ!$B$39:$B$782,U$207)+'СЕТ СН'!$F$12</f>
        <v>0</v>
      </c>
      <c r="V221" s="36">
        <f ca="1">SUMIFS(СВЦЭМ!$G$40:$G$783,СВЦЭМ!$A$40:$A$783,$A221,СВЦЭМ!$B$39:$B$782,V$207)+'СЕТ СН'!$F$12</f>
        <v>0</v>
      </c>
      <c r="W221" s="36">
        <f ca="1">SUMIFS(СВЦЭМ!$G$40:$G$783,СВЦЭМ!$A$40:$A$783,$A221,СВЦЭМ!$B$39:$B$782,W$207)+'СЕТ СН'!$F$12</f>
        <v>0</v>
      </c>
      <c r="X221" s="36">
        <f ca="1">SUMIFS(СВЦЭМ!$G$40:$G$783,СВЦЭМ!$A$40:$A$783,$A221,СВЦЭМ!$B$39:$B$782,X$207)+'СЕТ СН'!$F$12</f>
        <v>0</v>
      </c>
      <c r="Y221" s="36">
        <f ca="1">SUMIFS(СВЦЭМ!$G$40:$G$783,СВЦЭМ!$A$40:$A$783,$A221,СВЦЭМ!$B$39:$B$782,Y$207)+'СЕТ СН'!$F$12</f>
        <v>0</v>
      </c>
    </row>
    <row r="222" spans="1:25" ht="15.75" hidden="1" x14ac:dyDescent="0.2">
      <c r="A222" s="35">
        <f t="shared" si="6"/>
        <v>44972</v>
      </c>
      <c r="B222" s="36">
        <f ca="1">SUMIFS(СВЦЭМ!$G$40:$G$783,СВЦЭМ!$A$40:$A$783,$A222,СВЦЭМ!$B$39:$B$782,B$207)+'СЕТ СН'!$F$12</f>
        <v>0</v>
      </c>
      <c r="C222" s="36">
        <f ca="1">SUMIFS(СВЦЭМ!$G$40:$G$783,СВЦЭМ!$A$40:$A$783,$A222,СВЦЭМ!$B$39:$B$782,C$207)+'СЕТ СН'!$F$12</f>
        <v>0</v>
      </c>
      <c r="D222" s="36">
        <f ca="1">SUMIFS(СВЦЭМ!$G$40:$G$783,СВЦЭМ!$A$40:$A$783,$A222,СВЦЭМ!$B$39:$B$782,D$207)+'СЕТ СН'!$F$12</f>
        <v>0</v>
      </c>
      <c r="E222" s="36">
        <f ca="1">SUMIFS(СВЦЭМ!$G$40:$G$783,СВЦЭМ!$A$40:$A$783,$A222,СВЦЭМ!$B$39:$B$782,E$207)+'СЕТ СН'!$F$12</f>
        <v>0</v>
      </c>
      <c r="F222" s="36">
        <f ca="1">SUMIFS(СВЦЭМ!$G$40:$G$783,СВЦЭМ!$A$40:$A$783,$A222,СВЦЭМ!$B$39:$B$782,F$207)+'СЕТ СН'!$F$12</f>
        <v>0</v>
      </c>
      <c r="G222" s="36">
        <f ca="1">SUMIFS(СВЦЭМ!$G$40:$G$783,СВЦЭМ!$A$40:$A$783,$A222,СВЦЭМ!$B$39:$B$782,G$207)+'СЕТ СН'!$F$12</f>
        <v>0</v>
      </c>
      <c r="H222" s="36">
        <f ca="1">SUMIFS(СВЦЭМ!$G$40:$G$783,СВЦЭМ!$A$40:$A$783,$A222,СВЦЭМ!$B$39:$B$782,H$207)+'СЕТ СН'!$F$12</f>
        <v>0</v>
      </c>
      <c r="I222" s="36">
        <f ca="1">SUMIFS(СВЦЭМ!$G$40:$G$783,СВЦЭМ!$A$40:$A$783,$A222,СВЦЭМ!$B$39:$B$782,I$207)+'СЕТ СН'!$F$12</f>
        <v>0</v>
      </c>
      <c r="J222" s="36">
        <f ca="1">SUMIFS(СВЦЭМ!$G$40:$G$783,СВЦЭМ!$A$40:$A$783,$A222,СВЦЭМ!$B$39:$B$782,J$207)+'СЕТ СН'!$F$12</f>
        <v>0</v>
      </c>
      <c r="K222" s="36">
        <f ca="1">SUMIFS(СВЦЭМ!$G$40:$G$783,СВЦЭМ!$A$40:$A$783,$A222,СВЦЭМ!$B$39:$B$782,K$207)+'СЕТ СН'!$F$12</f>
        <v>0</v>
      </c>
      <c r="L222" s="36">
        <f ca="1">SUMIFS(СВЦЭМ!$G$40:$G$783,СВЦЭМ!$A$40:$A$783,$A222,СВЦЭМ!$B$39:$B$782,L$207)+'СЕТ СН'!$F$12</f>
        <v>0</v>
      </c>
      <c r="M222" s="36">
        <f ca="1">SUMIFS(СВЦЭМ!$G$40:$G$783,СВЦЭМ!$A$40:$A$783,$A222,СВЦЭМ!$B$39:$B$782,M$207)+'СЕТ СН'!$F$12</f>
        <v>0</v>
      </c>
      <c r="N222" s="36">
        <f ca="1">SUMIFS(СВЦЭМ!$G$40:$G$783,СВЦЭМ!$A$40:$A$783,$A222,СВЦЭМ!$B$39:$B$782,N$207)+'СЕТ СН'!$F$12</f>
        <v>0</v>
      </c>
      <c r="O222" s="36">
        <f ca="1">SUMIFS(СВЦЭМ!$G$40:$G$783,СВЦЭМ!$A$40:$A$783,$A222,СВЦЭМ!$B$39:$B$782,O$207)+'СЕТ СН'!$F$12</f>
        <v>0</v>
      </c>
      <c r="P222" s="36">
        <f ca="1">SUMIFS(СВЦЭМ!$G$40:$G$783,СВЦЭМ!$A$40:$A$783,$A222,СВЦЭМ!$B$39:$B$782,P$207)+'СЕТ СН'!$F$12</f>
        <v>0</v>
      </c>
      <c r="Q222" s="36">
        <f ca="1">SUMIFS(СВЦЭМ!$G$40:$G$783,СВЦЭМ!$A$40:$A$783,$A222,СВЦЭМ!$B$39:$B$782,Q$207)+'СЕТ СН'!$F$12</f>
        <v>0</v>
      </c>
      <c r="R222" s="36">
        <f ca="1">SUMIFS(СВЦЭМ!$G$40:$G$783,СВЦЭМ!$A$40:$A$783,$A222,СВЦЭМ!$B$39:$B$782,R$207)+'СЕТ СН'!$F$12</f>
        <v>0</v>
      </c>
      <c r="S222" s="36">
        <f ca="1">SUMIFS(СВЦЭМ!$G$40:$G$783,СВЦЭМ!$A$40:$A$783,$A222,СВЦЭМ!$B$39:$B$782,S$207)+'СЕТ СН'!$F$12</f>
        <v>0</v>
      </c>
      <c r="T222" s="36">
        <f ca="1">SUMIFS(СВЦЭМ!$G$40:$G$783,СВЦЭМ!$A$40:$A$783,$A222,СВЦЭМ!$B$39:$B$782,T$207)+'СЕТ СН'!$F$12</f>
        <v>0</v>
      </c>
      <c r="U222" s="36">
        <f ca="1">SUMIFS(СВЦЭМ!$G$40:$G$783,СВЦЭМ!$A$40:$A$783,$A222,СВЦЭМ!$B$39:$B$782,U$207)+'СЕТ СН'!$F$12</f>
        <v>0</v>
      </c>
      <c r="V222" s="36">
        <f ca="1">SUMIFS(СВЦЭМ!$G$40:$G$783,СВЦЭМ!$A$40:$A$783,$A222,СВЦЭМ!$B$39:$B$782,V$207)+'СЕТ СН'!$F$12</f>
        <v>0</v>
      </c>
      <c r="W222" s="36">
        <f ca="1">SUMIFS(СВЦЭМ!$G$40:$G$783,СВЦЭМ!$A$40:$A$783,$A222,СВЦЭМ!$B$39:$B$782,W$207)+'СЕТ СН'!$F$12</f>
        <v>0</v>
      </c>
      <c r="X222" s="36">
        <f ca="1">SUMIFS(СВЦЭМ!$G$40:$G$783,СВЦЭМ!$A$40:$A$783,$A222,СВЦЭМ!$B$39:$B$782,X$207)+'СЕТ СН'!$F$12</f>
        <v>0</v>
      </c>
      <c r="Y222" s="36">
        <f ca="1">SUMIFS(СВЦЭМ!$G$40:$G$783,СВЦЭМ!$A$40:$A$783,$A222,СВЦЭМ!$B$39:$B$782,Y$207)+'СЕТ СН'!$F$12</f>
        <v>0</v>
      </c>
    </row>
    <row r="223" spans="1:25" ht="15.75" hidden="1" x14ac:dyDescent="0.2">
      <c r="A223" s="35">
        <f t="shared" si="6"/>
        <v>44973</v>
      </c>
      <c r="B223" s="36">
        <f ca="1">SUMIFS(СВЦЭМ!$G$40:$G$783,СВЦЭМ!$A$40:$A$783,$A223,СВЦЭМ!$B$39:$B$782,B$207)+'СЕТ СН'!$F$12</f>
        <v>0</v>
      </c>
      <c r="C223" s="36">
        <f ca="1">SUMIFS(СВЦЭМ!$G$40:$G$783,СВЦЭМ!$A$40:$A$783,$A223,СВЦЭМ!$B$39:$B$782,C$207)+'СЕТ СН'!$F$12</f>
        <v>0</v>
      </c>
      <c r="D223" s="36">
        <f ca="1">SUMIFS(СВЦЭМ!$G$40:$G$783,СВЦЭМ!$A$40:$A$783,$A223,СВЦЭМ!$B$39:$B$782,D$207)+'СЕТ СН'!$F$12</f>
        <v>0</v>
      </c>
      <c r="E223" s="36">
        <f ca="1">SUMIFS(СВЦЭМ!$G$40:$G$783,СВЦЭМ!$A$40:$A$783,$A223,СВЦЭМ!$B$39:$B$782,E$207)+'СЕТ СН'!$F$12</f>
        <v>0</v>
      </c>
      <c r="F223" s="36">
        <f ca="1">SUMIFS(СВЦЭМ!$G$40:$G$783,СВЦЭМ!$A$40:$A$783,$A223,СВЦЭМ!$B$39:$B$782,F$207)+'СЕТ СН'!$F$12</f>
        <v>0</v>
      </c>
      <c r="G223" s="36">
        <f ca="1">SUMIFS(СВЦЭМ!$G$40:$G$783,СВЦЭМ!$A$40:$A$783,$A223,СВЦЭМ!$B$39:$B$782,G$207)+'СЕТ СН'!$F$12</f>
        <v>0</v>
      </c>
      <c r="H223" s="36">
        <f ca="1">SUMIFS(СВЦЭМ!$G$40:$G$783,СВЦЭМ!$A$40:$A$783,$A223,СВЦЭМ!$B$39:$B$782,H$207)+'СЕТ СН'!$F$12</f>
        <v>0</v>
      </c>
      <c r="I223" s="36">
        <f ca="1">SUMIFS(СВЦЭМ!$G$40:$G$783,СВЦЭМ!$A$40:$A$783,$A223,СВЦЭМ!$B$39:$B$782,I$207)+'СЕТ СН'!$F$12</f>
        <v>0</v>
      </c>
      <c r="J223" s="36">
        <f ca="1">SUMIFS(СВЦЭМ!$G$40:$G$783,СВЦЭМ!$A$40:$A$783,$A223,СВЦЭМ!$B$39:$B$782,J$207)+'СЕТ СН'!$F$12</f>
        <v>0</v>
      </c>
      <c r="K223" s="36">
        <f ca="1">SUMIFS(СВЦЭМ!$G$40:$G$783,СВЦЭМ!$A$40:$A$783,$A223,СВЦЭМ!$B$39:$B$782,K$207)+'СЕТ СН'!$F$12</f>
        <v>0</v>
      </c>
      <c r="L223" s="36">
        <f ca="1">SUMIFS(СВЦЭМ!$G$40:$G$783,СВЦЭМ!$A$40:$A$783,$A223,СВЦЭМ!$B$39:$B$782,L$207)+'СЕТ СН'!$F$12</f>
        <v>0</v>
      </c>
      <c r="M223" s="36">
        <f ca="1">SUMIFS(СВЦЭМ!$G$40:$G$783,СВЦЭМ!$A$40:$A$783,$A223,СВЦЭМ!$B$39:$B$782,M$207)+'СЕТ СН'!$F$12</f>
        <v>0</v>
      </c>
      <c r="N223" s="36">
        <f ca="1">SUMIFS(СВЦЭМ!$G$40:$G$783,СВЦЭМ!$A$40:$A$783,$A223,СВЦЭМ!$B$39:$B$782,N$207)+'СЕТ СН'!$F$12</f>
        <v>0</v>
      </c>
      <c r="O223" s="36">
        <f ca="1">SUMIFS(СВЦЭМ!$G$40:$G$783,СВЦЭМ!$A$40:$A$783,$A223,СВЦЭМ!$B$39:$B$782,O$207)+'СЕТ СН'!$F$12</f>
        <v>0</v>
      </c>
      <c r="P223" s="36">
        <f ca="1">SUMIFS(СВЦЭМ!$G$40:$G$783,СВЦЭМ!$A$40:$A$783,$A223,СВЦЭМ!$B$39:$B$782,P$207)+'СЕТ СН'!$F$12</f>
        <v>0</v>
      </c>
      <c r="Q223" s="36">
        <f ca="1">SUMIFS(СВЦЭМ!$G$40:$G$783,СВЦЭМ!$A$40:$A$783,$A223,СВЦЭМ!$B$39:$B$782,Q$207)+'СЕТ СН'!$F$12</f>
        <v>0</v>
      </c>
      <c r="R223" s="36">
        <f ca="1">SUMIFS(СВЦЭМ!$G$40:$G$783,СВЦЭМ!$A$40:$A$783,$A223,СВЦЭМ!$B$39:$B$782,R$207)+'СЕТ СН'!$F$12</f>
        <v>0</v>
      </c>
      <c r="S223" s="36">
        <f ca="1">SUMIFS(СВЦЭМ!$G$40:$G$783,СВЦЭМ!$A$40:$A$783,$A223,СВЦЭМ!$B$39:$B$782,S$207)+'СЕТ СН'!$F$12</f>
        <v>0</v>
      </c>
      <c r="T223" s="36">
        <f ca="1">SUMIFS(СВЦЭМ!$G$40:$G$783,СВЦЭМ!$A$40:$A$783,$A223,СВЦЭМ!$B$39:$B$782,T$207)+'СЕТ СН'!$F$12</f>
        <v>0</v>
      </c>
      <c r="U223" s="36">
        <f ca="1">SUMIFS(СВЦЭМ!$G$40:$G$783,СВЦЭМ!$A$40:$A$783,$A223,СВЦЭМ!$B$39:$B$782,U$207)+'СЕТ СН'!$F$12</f>
        <v>0</v>
      </c>
      <c r="V223" s="36">
        <f ca="1">SUMIFS(СВЦЭМ!$G$40:$G$783,СВЦЭМ!$A$40:$A$783,$A223,СВЦЭМ!$B$39:$B$782,V$207)+'СЕТ СН'!$F$12</f>
        <v>0</v>
      </c>
      <c r="W223" s="36">
        <f ca="1">SUMIFS(СВЦЭМ!$G$40:$G$783,СВЦЭМ!$A$40:$A$783,$A223,СВЦЭМ!$B$39:$B$782,W$207)+'СЕТ СН'!$F$12</f>
        <v>0</v>
      </c>
      <c r="X223" s="36">
        <f ca="1">SUMIFS(СВЦЭМ!$G$40:$G$783,СВЦЭМ!$A$40:$A$783,$A223,СВЦЭМ!$B$39:$B$782,X$207)+'СЕТ СН'!$F$12</f>
        <v>0</v>
      </c>
      <c r="Y223" s="36">
        <f ca="1">SUMIFS(СВЦЭМ!$G$40:$G$783,СВЦЭМ!$A$40:$A$783,$A223,СВЦЭМ!$B$39:$B$782,Y$207)+'СЕТ СН'!$F$12</f>
        <v>0</v>
      </c>
    </row>
    <row r="224" spans="1:25" ht="15.75" hidden="1" x14ac:dyDescent="0.2">
      <c r="A224" s="35">
        <f t="shared" si="6"/>
        <v>44974</v>
      </c>
      <c r="B224" s="36">
        <f ca="1">SUMIFS(СВЦЭМ!$G$40:$G$783,СВЦЭМ!$A$40:$A$783,$A224,СВЦЭМ!$B$39:$B$782,B$207)+'СЕТ СН'!$F$12</f>
        <v>0</v>
      </c>
      <c r="C224" s="36">
        <f ca="1">SUMIFS(СВЦЭМ!$G$40:$G$783,СВЦЭМ!$A$40:$A$783,$A224,СВЦЭМ!$B$39:$B$782,C$207)+'СЕТ СН'!$F$12</f>
        <v>0</v>
      </c>
      <c r="D224" s="36">
        <f ca="1">SUMIFS(СВЦЭМ!$G$40:$G$783,СВЦЭМ!$A$40:$A$783,$A224,СВЦЭМ!$B$39:$B$782,D$207)+'СЕТ СН'!$F$12</f>
        <v>0</v>
      </c>
      <c r="E224" s="36">
        <f ca="1">SUMIFS(СВЦЭМ!$G$40:$G$783,СВЦЭМ!$A$40:$A$783,$A224,СВЦЭМ!$B$39:$B$782,E$207)+'СЕТ СН'!$F$12</f>
        <v>0</v>
      </c>
      <c r="F224" s="36">
        <f ca="1">SUMIFS(СВЦЭМ!$G$40:$G$783,СВЦЭМ!$A$40:$A$783,$A224,СВЦЭМ!$B$39:$B$782,F$207)+'СЕТ СН'!$F$12</f>
        <v>0</v>
      </c>
      <c r="G224" s="36">
        <f ca="1">SUMIFS(СВЦЭМ!$G$40:$G$783,СВЦЭМ!$A$40:$A$783,$A224,СВЦЭМ!$B$39:$B$782,G$207)+'СЕТ СН'!$F$12</f>
        <v>0</v>
      </c>
      <c r="H224" s="36">
        <f ca="1">SUMIFS(СВЦЭМ!$G$40:$G$783,СВЦЭМ!$A$40:$A$783,$A224,СВЦЭМ!$B$39:$B$782,H$207)+'СЕТ СН'!$F$12</f>
        <v>0</v>
      </c>
      <c r="I224" s="36">
        <f ca="1">SUMIFS(СВЦЭМ!$G$40:$G$783,СВЦЭМ!$A$40:$A$783,$A224,СВЦЭМ!$B$39:$B$782,I$207)+'СЕТ СН'!$F$12</f>
        <v>0</v>
      </c>
      <c r="J224" s="36">
        <f ca="1">SUMIFS(СВЦЭМ!$G$40:$G$783,СВЦЭМ!$A$40:$A$783,$A224,СВЦЭМ!$B$39:$B$782,J$207)+'СЕТ СН'!$F$12</f>
        <v>0</v>
      </c>
      <c r="K224" s="36">
        <f ca="1">SUMIFS(СВЦЭМ!$G$40:$G$783,СВЦЭМ!$A$40:$A$783,$A224,СВЦЭМ!$B$39:$B$782,K$207)+'СЕТ СН'!$F$12</f>
        <v>0</v>
      </c>
      <c r="L224" s="36">
        <f ca="1">SUMIFS(СВЦЭМ!$G$40:$G$783,СВЦЭМ!$A$40:$A$783,$A224,СВЦЭМ!$B$39:$B$782,L$207)+'СЕТ СН'!$F$12</f>
        <v>0</v>
      </c>
      <c r="M224" s="36">
        <f ca="1">SUMIFS(СВЦЭМ!$G$40:$G$783,СВЦЭМ!$A$40:$A$783,$A224,СВЦЭМ!$B$39:$B$782,M$207)+'СЕТ СН'!$F$12</f>
        <v>0</v>
      </c>
      <c r="N224" s="36">
        <f ca="1">SUMIFS(СВЦЭМ!$G$40:$G$783,СВЦЭМ!$A$40:$A$783,$A224,СВЦЭМ!$B$39:$B$782,N$207)+'СЕТ СН'!$F$12</f>
        <v>0</v>
      </c>
      <c r="O224" s="36">
        <f ca="1">SUMIFS(СВЦЭМ!$G$40:$G$783,СВЦЭМ!$A$40:$A$783,$A224,СВЦЭМ!$B$39:$B$782,O$207)+'СЕТ СН'!$F$12</f>
        <v>0</v>
      </c>
      <c r="P224" s="36">
        <f ca="1">SUMIFS(СВЦЭМ!$G$40:$G$783,СВЦЭМ!$A$40:$A$783,$A224,СВЦЭМ!$B$39:$B$782,P$207)+'СЕТ СН'!$F$12</f>
        <v>0</v>
      </c>
      <c r="Q224" s="36">
        <f ca="1">SUMIFS(СВЦЭМ!$G$40:$G$783,СВЦЭМ!$A$40:$A$783,$A224,СВЦЭМ!$B$39:$B$782,Q$207)+'СЕТ СН'!$F$12</f>
        <v>0</v>
      </c>
      <c r="R224" s="36">
        <f ca="1">SUMIFS(СВЦЭМ!$G$40:$G$783,СВЦЭМ!$A$40:$A$783,$A224,СВЦЭМ!$B$39:$B$782,R$207)+'СЕТ СН'!$F$12</f>
        <v>0</v>
      </c>
      <c r="S224" s="36">
        <f ca="1">SUMIFS(СВЦЭМ!$G$40:$G$783,СВЦЭМ!$A$40:$A$783,$A224,СВЦЭМ!$B$39:$B$782,S$207)+'СЕТ СН'!$F$12</f>
        <v>0</v>
      </c>
      <c r="T224" s="36">
        <f ca="1">SUMIFS(СВЦЭМ!$G$40:$G$783,СВЦЭМ!$A$40:$A$783,$A224,СВЦЭМ!$B$39:$B$782,T$207)+'СЕТ СН'!$F$12</f>
        <v>0</v>
      </c>
      <c r="U224" s="36">
        <f ca="1">SUMIFS(СВЦЭМ!$G$40:$G$783,СВЦЭМ!$A$40:$A$783,$A224,СВЦЭМ!$B$39:$B$782,U$207)+'СЕТ СН'!$F$12</f>
        <v>0</v>
      </c>
      <c r="V224" s="36">
        <f ca="1">SUMIFS(СВЦЭМ!$G$40:$G$783,СВЦЭМ!$A$40:$A$783,$A224,СВЦЭМ!$B$39:$B$782,V$207)+'СЕТ СН'!$F$12</f>
        <v>0</v>
      </c>
      <c r="W224" s="36">
        <f ca="1">SUMIFS(СВЦЭМ!$G$40:$G$783,СВЦЭМ!$A$40:$A$783,$A224,СВЦЭМ!$B$39:$B$782,W$207)+'СЕТ СН'!$F$12</f>
        <v>0</v>
      </c>
      <c r="X224" s="36">
        <f ca="1">SUMIFS(СВЦЭМ!$G$40:$G$783,СВЦЭМ!$A$40:$A$783,$A224,СВЦЭМ!$B$39:$B$782,X$207)+'СЕТ СН'!$F$12</f>
        <v>0</v>
      </c>
      <c r="Y224" s="36">
        <f ca="1">SUMIFS(СВЦЭМ!$G$40:$G$783,СВЦЭМ!$A$40:$A$783,$A224,СВЦЭМ!$B$39:$B$782,Y$207)+'СЕТ СН'!$F$12</f>
        <v>0</v>
      </c>
    </row>
    <row r="225" spans="1:25" ht="15.75" hidden="1" x14ac:dyDescent="0.2">
      <c r="A225" s="35">
        <f t="shared" si="6"/>
        <v>44975</v>
      </c>
      <c r="B225" s="36">
        <f ca="1">SUMIFS(СВЦЭМ!$G$40:$G$783,СВЦЭМ!$A$40:$A$783,$A225,СВЦЭМ!$B$39:$B$782,B$207)+'СЕТ СН'!$F$12</f>
        <v>0</v>
      </c>
      <c r="C225" s="36">
        <f ca="1">SUMIFS(СВЦЭМ!$G$40:$G$783,СВЦЭМ!$A$40:$A$783,$A225,СВЦЭМ!$B$39:$B$782,C$207)+'СЕТ СН'!$F$12</f>
        <v>0</v>
      </c>
      <c r="D225" s="36">
        <f ca="1">SUMIFS(СВЦЭМ!$G$40:$G$783,СВЦЭМ!$A$40:$A$783,$A225,СВЦЭМ!$B$39:$B$782,D$207)+'СЕТ СН'!$F$12</f>
        <v>0</v>
      </c>
      <c r="E225" s="36">
        <f ca="1">SUMIFS(СВЦЭМ!$G$40:$G$783,СВЦЭМ!$A$40:$A$783,$A225,СВЦЭМ!$B$39:$B$782,E$207)+'СЕТ СН'!$F$12</f>
        <v>0</v>
      </c>
      <c r="F225" s="36">
        <f ca="1">SUMIFS(СВЦЭМ!$G$40:$G$783,СВЦЭМ!$A$40:$A$783,$A225,СВЦЭМ!$B$39:$B$782,F$207)+'СЕТ СН'!$F$12</f>
        <v>0</v>
      </c>
      <c r="G225" s="36">
        <f ca="1">SUMIFS(СВЦЭМ!$G$40:$G$783,СВЦЭМ!$A$40:$A$783,$A225,СВЦЭМ!$B$39:$B$782,G$207)+'СЕТ СН'!$F$12</f>
        <v>0</v>
      </c>
      <c r="H225" s="36">
        <f ca="1">SUMIFS(СВЦЭМ!$G$40:$G$783,СВЦЭМ!$A$40:$A$783,$A225,СВЦЭМ!$B$39:$B$782,H$207)+'СЕТ СН'!$F$12</f>
        <v>0</v>
      </c>
      <c r="I225" s="36">
        <f ca="1">SUMIFS(СВЦЭМ!$G$40:$G$783,СВЦЭМ!$A$40:$A$783,$A225,СВЦЭМ!$B$39:$B$782,I$207)+'СЕТ СН'!$F$12</f>
        <v>0</v>
      </c>
      <c r="J225" s="36">
        <f ca="1">SUMIFS(СВЦЭМ!$G$40:$G$783,СВЦЭМ!$A$40:$A$783,$A225,СВЦЭМ!$B$39:$B$782,J$207)+'СЕТ СН'!$F$12</f>
        <v>0</v>
      </c>
      <c r="K225" s="36">
        <f ca="1">SUMIFS(СВЦЭМ!$G$40:$G$783,СВЦЭМ!$A$40:$A$783,$A225,СВЦЭМ!$B$39:$B$782,K$207)+'СЕТ СН'!$F$12</f>
        <v>0</v>
      </c>
      <c r="L225" s="36">
        <f ca="1">SUMIFS(СВЦЭМ!$G$40:$G$783,СВЦЭМ!$A$40:$A$783,$A225,СВЦЭМ!$B$39:$B$782,L$207)+'СЕТ СН'!$F$12</f>
        <v>0</v>
      </c>
      <c r="M225" s="36">
        <f ca="1">SUMIFS(СВЦЭМ!$G$40:$G$783,СВЦЭМ!$A$40:$A$783,$A225,СВЦЭМ!$B$39:$B$782,M$207)+'СЕТ СН'!$F$12</f>
        <v>0</v>
      </c>
      <c r="N225" s="36">
        <f ca="1">SUMIFS(СВЦЭМ!$G$40:$G$783,СВЦЭМ!$A$40:$A$783,$A225,СВЦЭМ!$B$39:$B$782,N$207)+'СЕТ СН'!$F$12</f>
        <v>0</v>
      </c>
      <c r="O225" s="36">
        <f ca="1">SUMIFS(СВЦЭМ!$G$40:$G$783,СВЦЭМ!$A$40:$A$783,$A225,СВЦЭМ!$B$39:$B$782,O$207)+'СЕТ СН'!$F$12</f>
        <v>0</v>
      </c>
      <c r="P225" s="36">
        <f ca="1">SUMIFS(СВЦЭМ!$G$40:$G$783,СВЦЭМ!$A$40:$A$783,$A225,СВЦЭМ!$B$39:$B$782,P$207)+'СЕТ СН'!$F$12</f>
        <v>0</v>
      </c>
      <c r="Q225" s="36">
        <f ca="1">SUMIFS(СВЦЭМ!$G$40:$G$783,СВЦЭМ!$A$40:$A$783,$A225,СВЦЭМ!$B$39:$B$782,Q$207)+'СЕТ СН'!$F$12</f>
        <v>0</v>
      </c>
      <c r="R225" s="36">
        <f ca="1">SUMIFS(СВЦЭМ!$G$40:$G$783,СВЦЭМ!$A$40:$A$783,$A225,СВЦЭМ!$B$39:$B$782,R$207)+'СЕТ СН'!$F$12</f>
        <v>0</v>
      </c>
      <c r="S225" s="36">
        <f ca="1">SUMIFS(СВЦЭМ!$G$40:$G$783,СВЦЭМ!$A$40:$A$783,$A225,СВЦЭМ!$B$39:$B$782,S$207)+'СЕТ СН'!$F$12</f>
        <v>0</v>
      </c>
      <c r="T225" s="36">
        <f ca="1">SUMIFS(СВЦЭМ!$G$40:$G$783,СВЦЭМ!$A$40:$A$783,$A225,СВЦЭМ!$B$39:$B$782,T$207)+'СЕТ СН'!$F$12</f>
        <v>0</v>
      </c>
      <c r="U225" s="36">
        <f ca="1">SUMIFS(СВЦЭМ!$G$40:$G$783,СВЦЭМ!$A$40:$A$783,$A225,СВЦЭМ!$B$39:$B$782,U$207)+'СЕТ СН'!$F$12</f>
        <v>0</v>
      </c>
      <c r="V225" s="36">
        <f ca="1">SUMIFS(СВЦЭМ!$G$40:$G$783,СВЦЭМ!$A$40:$A$783,$A225,СВЦЭМ!$B$39:$B$782,V$207)+'СЕТ СН'!$F$12</f>
        <v>0</v>
      </c>
      <c r="W225" s="36">
        <f ca="1">SUMIFS(СВЦЭМ!$G$40:$G$783,СВЦЭМ!$A$40:$A$783,$A225,СВЦЭМ!$B$39:$B$782,W$207)+'СЕТ СН'!$F$12</f>
        <v>0</v>
      </c>
      <c r="X225" s="36">
        <f ca="1">SUMIFS(СВЦЭМ!$G$40:$G$783,СВЦЭМ!$A$40:$A$783,$A225,СВЦЭМ!$B$39:$B$782,X$207)+'СЕТ СН'!$F$12</f>
        <v>0</v>
      </c>
      <c r="Y225" s="36">
        <f ca="1">SUMIFS(СВЦЭМ!$G$40:$G$783,СВЦЭМ!$A$40:$A$783,$A225,СВЦЭМ!$B$39:$B$782,Y$207)+'СЕТ СН'!$F$12</f>
        <v>0</v>
      </c>
    </row>
    <row r="226" spans="1:25" ht="15.75" hidden="1" x14ac:dyDescent="0.2">
      <c r="A226" s="35">
        <f t="shared" si="6"/>
        <v>44976</v>
      </c>
      <c r="B226" s="36">
        <f ca="1">SUMIFS(СВЦЭМ!$G$40:$G$783,СВЦЭМ!$A$40:$A$783,$A226,СВЦЭМ!$B$39:$B$782,B$207)+'СЕТ СН'!$F$12</f>
        <v>0</v>
      </c>
      <c r="C226" s="36">
        <f ca="1">SUMIFS(СВЦЭМ!$G$40:$G$783,СВЦЭМ!$A$40:$A$783,$A226,СВЦЭМ!$B$39:$B$782,C$207)+'СЕТ СН'!$F$12</f>
        <v>0</v>
      </c>
      <c r="D226" s="36">
        <f ca="1">SUMIFS(СВЦЭМ!$G$40:$G$783,СВЦЭМ!$A$40:$A$783,$A226,СВЦЭМ!$B$39:$B$782,D$207)+'СЕТ СН'!$F$12</f>
        <v>0</v>
      </c>
      <c r="E226" s="36">
        <f ca="1">SUMIFS(СВЦЭМ!$G$40:$G$783,СВЦЭМ!$A$40:$A$783,$A226,СВЦЭМ!$B$39:$B$782,E$207)+'СЕТ СН'!$F$12</f>
        <v>0</v>
      </c>
      <c r="F226" s="36">
        <f ca="1">SUMIFS(СВЦЭМ!$G$40:$G$783,СВЦЭМ!$A$40:$A$783,$A226,СВЦЭМ!$B$39:$B$782,F$207)+'СЕТ СН'!$F$12</f>
        <v>0</v>
      </c>
      <c r="G226" s="36">
        <f ca="1">SUMIFS(СВЦЭМ!$G$40:$G$783,СВЦЭМ!$A$40:$A$783,$A226,СВЦЭМ!$B$39:$B$782,G$207)+'СЕТ СН'!$F$12</f>
        <v>0</v>
      </c>
      <c r="H226" s="36">
        <f ca="1">SUMIFS(СВЦЭМ!$G$40:$G$783,СВЦЭМ!$A$40:$A$783,$A226,СВЦЭМ!$B$39:$B$782,H$207)+'СЕТ СН'!$F$12</f>
        <v>0</v>
      </c>
      <c r="I226" s="36">
        <f ca="1">SUMIFS(СВЦЭМ!$G$40:$G$783,СВЦЭМ!$A$40:$A$783,$A226,СВЦЭМ!$B$39:$B$782,I$207)+'СЕТ СН'!$F$12</f>
        <v>0</v>
      </c>
      <c r="J226" s="36">
        <f ca="1">SUMIFS(СВЦЭМ!$G$40:$G$783,СВЦЭМ!$A$40:$A$783,$A226,СВЦЭМ!$B$39:$B$782,J$207)+'СЕТ СН'!$F$12</f>
        <v>0</v>
      </c>
      <c r="K226" s="36">
        <f ca="1">SUMIFS(СВЦЭМ!$G$40:$G$783,СВЦЭМ!$A$40:$A$783,$A226,СВЦЭМ!$B$39:$B$782,K$207)+'СЕТ СН'!$F$12</f>
        <v>0</v>
      </c>
      <c r="L226" s="36">
        <f ca="1">SUMIFS(СВЦЭМ!$G$40:$G$783,СВЦЭМ!$A$40:$A$783,$A226,СВЦЭМ!$B$39:$B$782,L$207)+'СЕТ СН'!$F$12</f>
        <v>0</v>
      </c>
      <c r="M226" s="36">
        <f ca="1">SUMIFS(СВЦЭМ!$G$40:$G$783,СВЦЭМ!$A$40:$A$783,$A226,СВЦЭМ!$B$39:$B$782,M$207)+'СЕТ СН'!$F$12</f>
        <v>0</v>
      </c>
      <c r="N226" s="36">
        <f ca="1">SUMIFS(СВЦЭМ!$G$40:$G$783,СВЦЭМ!$A$40:$A$783,$A226,СВЦЭМ!$B$39:$B$782,N$207)+'СЕТ СН'!$F$12</f>
        <v>0</v>
      </c>
      <c r="O226" s="36">
        <f ca="1">SUMIFS(СВЦЭМ!$G$40:$G$783,СВЦЭМ!$A$40:$A$783,$A226,СВЦЭМ!$B$39:$B$782,O$207)+'СЕТ СН'!$F$12</f>
        <v>0</v>
      </c>
      <c r="P226" s="36">
        <f ca="1">SUMIFS(СВЦЭМ!$G$40:$G$783,СВЦЭМ!$A$40:$A$783,$A226,СВЦЭМ!$B$39:$B$782,P$207)+'СЕТ СН'!$F$12</f>
        <v>0</v>
      </c>
      <c r="Q226" s="36">
        <f ca="1">SUMIFS(СВЦЭМ!$G$40:$G$783,СВЦЭМ!$A$40:$A$783,$A226,СВЦЭМ!$B$39:$B$782,Q$207)+'СЕТ СН'!$F$12</f>
        <v>0</v>
      </c>
      <c r="R226" s="36">
        <f ca="1">SUMIFS(СВЦЭМ!$G$40:$G$783,СВЦЭМ!$A$40:$A$783,$A226,СВЦЭМ!$B$39:$B$782,R$207)+'СЕТ СН'!$F$12</f>
        <v>0</v>
      </c>
      <c r="S226" s="36">
        <f ca="1">SUMIFS(СВЦЭМ!$G$40:$G$783,СВЦЭМ!$A$40:$A$783,$A226,СВЦЭМ!$B$39:$B$782,S$207)+'СЕТ СН'!$F$12</f>
        <v>0</v>
      </c>
      <c r="T226" s="36">
        <f ca="1">SUMIFS(СВЦЭМ!$G$40:$G$783,СВЦЭМ!$A$40:$A$783,$A226,СВЦЭМ!$B$39:$B$782,T$207)+'СЕТ СН'!$F$12</f>
        <v>0</v>
      </c>
      <c r="U226" s="36">
        <f ca="1">SUMIFS(СВЦЭМ!$G$40:$G$783,СВЦЭМ!$A$40:$A$783,$A226,СВЦЭМ!$B$39:$B$782,U$207)+'СЕТ СН'!$F$12</f>
        <v>0</v>
      </c>
      <c r="V226" s="36">
        <f ca="1">SUMIFS(СВЦЭМ!$G$40:$G$783,СВЦЭМ!$A$40:$A$783,$A226,СВЦЭМ!$B$39:$B$782,V$207)+'СЕТ СН'!$F$12</f>
        <v>0</v>
      </c>
      <c r="W226" s="36">
        <f ca="1">SUMIFS(СВЦЭМ!$G$40:$G$783,СВЦЭМ!$A$40:$A$783,$A226,СВЦЭМ!$B$39:$B$782,W$207)+'СЕТ СН'!$F$12</f>
        <v>0</v>
      </c>
      <c r="X226" s="36">
        <f ca="1">SUMIFS(СВЦЭМ!$G$40:$G$783,СВЦЭМ!$A$40:$A$783,$A226,СВЦЭМ!$B$39:$B$782,X$207)+'СЕТ СН'!$F$12</f>
        <v>0</v>
      </c>
      <c r="Y226" s="36">
        <f ca="1">SUMIFS(СВЦЭМ!$G$40:$G$783,СВЦЭМ!$A$40:$A$783,$A226,СВЦЭМ!$B$39:$B$782,Y$207)+'СЕТ СН'!$F$12</f>
        <v>0</v>
      </c>
    </row>
    <row r="227" spans="1:25" ht="15.75" hidden="1" x14ac:dyDescent="0.2">
      <c r="A227" s="35">
        <f t="shared" si="6"/>
        <v>44977</v>
      </c>
      <c r="B227" s="36">
        <f ca="1">SUMIFS(СВЦЭМ!$G$40:$G$783,СВЦЭМ!$A$40:$A$783,$A227,СВЦЭМ!$B$39:$B$782,B$207)+'СЕТ СН'!$F$12</f>
        <v>0</v>
      </c>
      <c r="C227" s="36">
        <f ca="1">SUMIFS(СВЦЭМ!$G$40:$G$783,СВЦЭМ!$A$40:$A$783,$A227,СВЦЭМ!$B$39:$B$782,C$207)+'СЕТ СН'!$F$12</f>
        <v>0</v>
      </c>
      <c r="D227" s="36">
        <f ca="1">SUMIFS(СВЦЭМ!$G$40:$G$783,СВЦЭМ!$A$40:$A$783,$A227,СВЦЭМ!$B$39:$B$782,D$207)+'СЕТ СН'!$F$12</f>
        <v>0</v>
      </c>
      <c r="E227" s="36">
        <f ca="1">SUMIFS(СВЦЭМ!$G$40:$G$783,СВЦЭМ!$A$40:$A$783,$A227,СВЦЭМ!$B$39:$B$782,E$207)+'СЕТ СН'!$F$12</f>
        <v>0</v>
      </c>
      <c r="F227" s="36">
        <f ca="1">SUMIFS(СВЦЭМ!$G$40:$G$783,СВЦЭМ!$A$40:$A$783,$A227,СВЦЭМ!$B$39:$B$782,F$207)+'СЕТ СН'!$F$12</f>
        <v>0</v>
      </c>
      <c r="G227" s="36">
        <f ca="1">SUMIFS(СВЦЭМ!$G$40:$G$783,СВЦЭМ!$A$40:$A$783,$A227,СВЦЭМ!$B$39:$B$782,G$207)+'СЕТ СН'!$F$12</f>
        <v>0</v>
      </c>
      <c r="H227" s="36">
        <f ca="1">SUMIFS(СВЦЭМ!$G$40:$G$783,СВЦЭМ!$A$40:$A$783,$A227,СВЦЭМ!$B$39:$B$782,H$207)+'СЕТ СН'!$F$12</f>
        <v>0</v>
      </c>
      <c r="I227" s="36">
        <f ca="1">SUMIFS(СВЦЭМ!$G$40:$G$783,СВЦЭМ!$A$40:$A$783,$A227,СВЦЭМ!$B$39:$B$782,I$207)+'СЕТ СН'!$F$12</f>
        <v>0</v>
      </c>
      <c r="J227" s="36">
        <f ca="1">SUMIFS(СВЦЭМ!$G$40:$G$783,СВЦЭМ!$A$40:$A$783,$A227,СВЦЭМ!$B$39:$B$782,J$207)+'СЕТ СН'!$F$12</f>
        <v>0</v>
      </c>
      <c r="K227" s="36">
        <f ca="1">SUMIFS(СВЦЭМ!$G$40:$G$783,СВЦЭМ!$A$40:$A$783,$A227,СВЦЭМ!$B$39:$B$782,K$207)+'СЕТ СН'!$F$12</f>
        <v>0</v>
      </c>
      <c r="L227" s="36">
        <f ca="1">SUMIFS(СВЦЭМ!$G$40:$G$783,СВЦЭМ!$A$40:$A$783,$A227,СВЦЭМ!$B$39:$B$782,L$207)+'СЕТ СН'!$F$12</f>
        <v>0</v>
      </c>
      <c r="M227" s="36">
        <f ca="1">SUMIFS(СВЦЭМ!$G$40:$G$783,СВЦЭМ!$A$40:$A$783,$A227,СВЦЭМ!$B$39:$B$782,M$207)+'СЕТ СН'!$F$12</f>
        <v>0</v>
      </c>
      <c r="N227" s="36">
        <f ca="1">SUMIFS(СВЦЭМ!$G$40:$G$783,СВЦЭМ!$A$40:$A$783,$A227,СВЦЭМ!$B$39:$B$782,N$207)+'СЕТ СН'!$F$12</f>
        <v>0</v>
      </c>
      <c r="O227" s="36">
        <f ca="1">SUMIFS(СВЦЭМ!$G$40:$G$783,СВЦЭМ!$A$40:$A$783,$A227,СВЦЭМ!$B$39:$B$782,O$207)+'СЕТ СН'!$F$12</f>
        <v>0</v>
      </c>
      <c r="P227" s="36">
        <f ca="1">SUMIFS(СВЦЭМ!$G$40:$G$783,СВЦЭМ!$A$40:$A$783,$A227,СВЦЭМ!$B$39:$B$782,P$207)+'СЕТ СН'!$F$12</f>
        <v>0</v>
      </c>
      <c r="Q227" s="36">
        <f ca="1">SUMIFS(СВЦЭМ!$G$40:$G$783,СВЦЭМ!$A$40:$A$783,$A227,СВЦЭМ!$B$39:$B$782,Q$207)+'СЕТ СН'!$F$12</f>
        <v>0</v>
      </c>
      <c r="R227" s="36">
        <f ca="1">SUMIFS(СВЦЭМ!$G$40:$G$783,СВЦЭМ!$A$40:$A$783,$A227,СВЦЭМ!$B$39:$B$782,R$207)+'СЕТ СН'!$F$12</f>
        <v>0</v>
      </c>
      <c r="S227" s="36">
        <f ca="1">SUMIFS(СВЦЭМ!$G$40:$G$783,СВЦЭМ!$A$40:$A$783,$A227,СВЦЭМ!$B$39:$B$782,S$207)+'СЕТ СН'!$F$12</f>
        <v>0</v>
      </c>
      <c r="T227" s="36">
        <f ca="1">SUMIFS(СВЦЭМ!$G$40:$G$783,СВЦЭМ!$A$40:$A$783,$A227,СВЦЭМ!$B$39:$B$782,T$207)+'СЕТ СН'!$F$12</f>
        <v>0</v>
      </c>
      <c r="U227" s="36">
        <f ca="1">SUMIFS(СВЦЭМ!$G$40:$G$783,СВЦЭМ!$A$40:$A$783,$A227,СВЦЭМ!$B$39:$B$782,U$207)+'СЕТ СН'!$F$12</f>
        <v>0</v>
      </c>
      <c r="V227" s="36">
        <f ca="1">SUMIFS(СВЦЭМ!$G$40:$G$783,СВЦЭМ!$A$40:$A$783,$A227,СВЦЭМ!$B$39:$B$782,V$207)+'СЕТ СН'!$F$12</f>
        <v>0</v>
      </c>
      <c r="W227" s="36">
        <f ca="1">SUMIFS(СВЦЭМ!$G$40:$G$783,СВЦЭМ!$A$40:$A$783,$A227,СВЦЭМ!$B$39:$B$782,W$207)+'СЕТ СН'!$F$12</f>
        <v>0</v>
      </c>
      <c r="X227" s="36">
        <f ca="1">SUMIFS(СВЦЭМ!$G$40:$G$783,СВЦЭМ!$A$40:$A$783,$A227,СВЦЭМ!$B$39:$B$782,X$207)+'СЕТ СН'!$F$12</f>
        <v>0</v>
      </c>
      <c r="Y227" s="36">
        <f ca="1">SUMIFS(СВЦЭМ!$G$40:$G$783,СВЦЭМ!$A$40:$A$783,$A227,СВЦЭМ!$B$39:$B$782,Y$207)+'СЕТ СН'!$F$12</f>
        <v>0</v>
      </c>
    </row>
    <row r="228" spans="1:25" ht="15.75" hidden="1" x14ac:dyDescent="0.2">
      <c r="A228" s="35">
        <f t="shared" si="6"/>
        <v>44978</v>
      </c>
      <c r="B228" s="36">
        <f ca="1">SUMIFS(СВЦЭМ!$G$40:$G$783,СВЦЭМ!$A$40:$A$783,$A228,СВЦЭМ!$B$39:$B$782,B$207)+'СЕТ СН'!$F$12</f>
        <v>0</v>
      </c>
      <c r="C228" s="36">
        <f ca="1">SUMIFS(СВЦЭМ!$G$40:$G$783,СВЦЭМ!$A$40:$A$783,$A228,СВЦЭМ!$B$39:$B$782,C$207)+'СЕТ СН'!$F$12</f>
        <v>0</v>
      </c>
      <c r="D228" s="36">
        <f ca="1">SUMIFS(СВЦЭМ!$G$40:$G$783,СВЦЭМ!$A$40:$A$783,$A228,СВЦЭМ!$B$39:$B$782,D$207)+'СЕТ СН'!$F$12</f>
        <v>0</v>
      </c>
      <c r="E228" s="36">
        <f ca="1">SUMIFS(СВЦЭМ!$G$40:$G$783,СВЦЭМ!$A$40:$A$783,$A228,СВЦЭМ!$B$39:$B$782,E$207)+'СЕТ СН'!$F$12</f>
        <v>0</v>
      </c>
      <c r="F228" s="36">
        <f ca="1">SUMIFS(СВЦЭМ!$G$40:$G$783,СВЦЭМ!$A$40:$A$783,$A228,СВЦЭМ!$B$39:$B$782,F$207)+'СЕТ СН'!$F$12</f>
        <v>0</v>
      </c>
      <c r="G228" s="36">
        <f ca="1">SUMIFS(СВЦЭМ!$G$40:$G$783,СВЦЭМ!$A$40:$A$783,$A228,СВЦЭМ!$B$39:$B$782,G$207)+'СЕТ СН'!$F$12</f>
        <v>0</v>
      </c>
      <c r="H228" s="36">
        <f ca="1">SUMIFS(СВЦЭМ!$G$40:$G$783,СВЦЭМ!$A$40:$A$783,$A228,СВЦЭМ!$B$39:$B$782,H$207)+'СЕТ СН'!$F$12</f>
        <v>0</v>
      </c>
      <c r="I228" s="36">
        <f ca="1">SUMIFS(СВЦЭМ!$G$40:$G$783,СВЦЭМ!$A$40:$A$783,$A228,СВЦЭМ!$B$39:$B$782,I$207)+'СЕТ СН'!$F$12</f>
        <v>0</v>
      </c>
      <c r="J228" s="36">
        <f ca="1">SUMIFS(СВЦЭМ!$G$40:$G$783,СВЦЭМ!$A$40:$A$783,$A228,СВЦЭМ!$B$39:$B$782,J$207)+'СЕТ СН'!$F$12</f>
        <v>0</v>
      </c>
      <c r="K228" s="36">
        <f ca="1">SUMIFS(СВЦЭМ!$G$40:$G$783,СВЦЭМ!$A$40:$A$783,$A228,СВЦЭМ!$B$39:$B$782,K$207)+'СЕТ СН'!$F$12</f>
        <v>0</v>
      </c>
      <c r="L228" s="36">
        <f ca="1">SUMIFS(СВЦЭМ!$G$40:$G$783,СВЦЭМ!$A$40:$A$783,$A228,СВЦЭМ!$B$39:$B$782,L$207)+'СЕТ СН'!$F$12</f>
        <v>0</v>
      </c>
      <c r="M228" s="36">
        <f ca="1">SUMIFS(СВЦЭМ!$G$40:$G$783,СВЦЭМ!$A$40:$A$783,$A228,СВЦЭМ!$B$39:$B$782,M$207)+'СЕТ СН'!$F$12</f>
        <v>0</v>
      </c>
      <c r="N228" s="36">
        <f ca="1">SUMIFS(СВЦЭМ!$G$40:$G$783,СВЦЭМ!$A$40:$A$783,$A228,СВЦЭМ!$B$39:$B$782,N$207)+'СЕТ СН'!$F$12</f>
        <v>0</v>
      </c>
      <c r="O228" s="36">
        <f ca="1">SUMIFS(СВЦЭМ!$G$40:$G$783,СВЦЭМ!$A$40:$A$783,$A228,СВЦЭМ!$B$39:$B$782,O$207)+'СЕТ СН'!$F$12</f>
        <v>0</v>
      </c>
      <c r="P228" s="36">
        <f ca="1">SUMIFS(СВЦЭМ!$G$40:$G$783,СВЦЭМ!$A$40:$A$783,$A228,СВЦЭМ!$B$39:$B$782,P$207)+'СЕТ СН'!$F$12</f>
        <v>0</v>
      </c>
      <c r="Q228" s="36">
        <f ca="1">SUMIFS(СВЦЭМ!$G$40:$G$783,СВЦЭМ!$A$40:$A$783,$A228,СВЦЭМ!$B$39:$B$782,Q$207)+'СЕТ СН'!$F$12</f>
        <v>0</v>
      </c>
      <c r="R228" s="36">
        <f ca="1">SUMIFS(СВЦЭМ!$G$40:$G$783,СВЦЭМ!$A$40:$A$783,$A228,СВЦЭМ!$B$39:$B$782,R$207)+'СЕТ СН'!$F$12</f>
        <v>0</v>
      </c>
      <c r="S228" s="36">
        <f ca="1">SUMIFS(СВЦЭМ!$G$40:$G$783,СВЦЭМ!$A$40:$A$783,$A228,СВЦЭМ!$B$39:$B$782,S$207)+'СЕТ СН'!$F$12</f>
        <v>0</v>
      </c>
      <c r="T228" s="36">
        <f ca="1">SUMIFS(СВЦЭМ!$G$40:$G$783,СВЦЭМ!$A$40:$A$783,$A228,СВЦЭМ!$B$39:$B$782,T$207)+'СЕТ СН'!$F$12</f>
        <v>0</v>
      </c>
      <c r="U228" s="36">
        <f ca="1">SUMIFS(СВЦЭМ!$G$40:$G$783,СВЦЭМ!$A$40:$A$783,$A228,СВЦЭМ!$B$39:$B$782,U$207)+'СЕТ СН'!$F$12</f>
        <v>0</v>
      </c>
      <c r="V228" s="36">
        <f ca="1">SUMIFS(СВЦЭМ!$G$40:$G$783,СВЦЭМ!$A$40:$A$783,$A228,СВЦЭМ!$B$39:$B$782,V$207)+'СЕТ СН'!$F$12</f>
        <v>0</v>
      </c>
      <c r="W228" s="36">
        <f ca="1">SUMIFS(СВЦЭМ!$G$40:$G$783,СВЦЭМ!$A$40:$A$783,$A228,СВЦЭМ!$B$39:$B$782,W$207)+'СЕТ СН'!$F$12</f>
        <v>0</v>
      </c>
      <c r="X228" s="36">
        <f ca="1">SUMIFS(СВЦЭМ!$G$40:$G$783,СВЦЭМ!$A$40:$A$783,$A228,СВЦЭМ!$B$39:$B$782,X$207)+'СЕТ СН'!$F$12</f>
        <v>0</v>
      </c>
      <c r="Y228" s="36">
        <f ca="1">SUMIFS(СВЦЭМ!$G$40:$G$783,СВЦЭМ!$A$40:$A$783,$A228,СВЦЭМ!$B$39:$B$782,Y$207)+'СЕТ СН'!$F$12</f>
        <v>0</v>
      </c>
    </row>
    <row r="229" spans="1:25" ht="15.75" hidden="1" x14ac:dyDescent="0.2">
      <c r="A229" s="35">
        <f t="shared" si="6"/>
        <v>44979</v>
      </c>
      <c r="B229" s="36">
        <f ca="1">SUMIFS(СВЦЭМ!$G$40:$G$783,СВЦЭМ!$A$40:$A$783,$A229,СВЦЭМ!$B$39:$B$782,B$207)+'СЕТ СН'!$F$12</f>
        <v>0</v>
      </c>
      <c r="C229" s="36">
        <f ca="1">SUMIFS(СВЦЭМ!$G$40:$G$783,СВЦЭМ!$A$40:$A$783,$A229,СВЦЭМ!$B$39:$B$782,C$207)+'СЕТ СН'!$F$12</f>
        <v>0</v>
      </c>
      <c r="D229" s="36">
        <f ca="1">SUMIFS(СВЦЭМ!$G$40:$G$783,СВЦЭМ!$A$40:$A$783,$A229,СВЦЭМ!$B$39:$B$782,D$207)+'СЕТ СН'!$F$12</f>
        <v>0</v>
      </c>
      <c r="E229" s="36">
        <f ca="1">SUMIFS(СВЦЭМ!$G$40:$G$783,СВЦЭМ!$A$40:$A$783,$A229,СВЦЭМ!$B$39:$B$782,E$207)+'СЕТ СН'!$F$12</f>
        <v>0</v>
      </c>
      <c r="F229" s="36">
        <f ca="1">SUMIFS(СВЦЭМ!$G$40:$G$783,СВЦЭМ!$A$40:$A$783,$A229,СВЦЭМ!$B$39:$B$782,F$207)+'СЕТ СН'!$F$12</f>
        <v>0</v>
      </c>
      <c r="G229" s="36">
        <f ca="1">SUMIFS(СВЦЭМ!$G$40:$G$783,СВЦЭМ!$A$40:$A$783,$A229,СВЦЭМ!$B$39:$B$782,G$207)+'СЕТ СН'!$F$12</f>
        <v>0</v>
      </c>
      <c r="H229" s="36">
        <f ca="1">SUMIFS(СВЦЭМ!$G$40:$G$783,СВЦЭМ!$A$40:$A$783,$A229,СВЦЭМ!$B$39:$B$782,H$207)+'СЕТ СН'!$F$12</f>
        <v>0</v>
      </c>
      <c r="I229" s="36">
        <f ca="1">SUMIFS(СВЦЭМ!$G$40:$G$783,СВЦЭМ!$A$40:$A$783,$A229,СВЦЭМ!$B$39:$B$782,I$207)+'СЕТ СН'!$F$12</f>
        <v>0</v>
      </c>
      <c r="J229" s="36">
        <f ca="1">SUMIFS(СВЦЭМ!$G$40:$G$783,СВЦЭМ!$A$40:$A$783,$A229,СВЦЭМ!$B$39:$B$782,J$207)+'СЕТ СН'!$F$12</f>
        <v>0</v>
      </c>
      <c r="K229" s="36">
        <f ca="1">SUMIFS(СВЦЭМ!$G$40:$G$783,СВЦЭМ!$A$40:$A$783,$A229,СВЦЭМ!$B$39:$B$782,K$207)+'СЕТ СН'!$F$12</f>
        <v>0</v>
      </c>
      <c r="L229" s="36">
        <f ca="1">SUMIFS(СВЦЭМ!$G$40:$G$783,СВЦЭМ!$A$40:$A$783,$A229,СВЦЭМ!$B$39:$B$782,L$207)+'СЕТ СН'!$F$12</f>
        <v>0</v>
      </c>
      <c r="M229" s="36">
        <f ca="1">SUMIFS(СВЦЭМ!$G$40:$G$783,СВЦЭМ!$A$40:$A$783,$A229,СВЦЭМ!$B$39:$B$782,M$207)+'СЕТ СН'!$F$12</f>
        <v>0</v>
      </c>
      <c r="N229" s="36">
        <f ca="1">SUMIFS(СВЦЭМ!$G$40:$G$783,СВЦЭМ!$A$40:$A$783,$A229,СВЦЭМ!$B$39:$B$782,N$207)+'СЕТ СН'!$F$12</f>
        <v>0</v>
      </c>
      <c r="O229" s="36">
        <f ca="1">SUMIFS(СВЦЭМ!$G$40:$G$783,СВЦЭМ!$A$40:$A$783,$A229,СВЦЭМ!$B$39:$B$782,O$207)+'СЕТ СН'!$F$12</f>
        <v>0</v>
      </c>
      <c r="P229" s="36">
        <f ca="1">SUMIFS(СВЦЭМ!$G$40:$G$783,СВЦЭМ!$A$40:$A$783,$A229,СВЦЭМ!$B$39:$B$782,P$207)+'СЕТ СН'!$F$12</f>
        <v>0</v>
      </c>
      <c r="Q229" s="36">
        <f ca="1">SUMIFS(СВЦЭМ!$G$40:$G$783,СВЦЭМ!$A$40:$A$783,$A229,СВЦЭМ!$B$39:$B$782,Q$207)+'СЕТ СН'!$F$12</f>
        <v>0</v>
      </c>
      <c r="R229" s="36">
        <f ca="1">SUMIFS(СВЦЭМ!$G$40:$G$783,СВЦЭМ!$A$40:$A$783,$A229,СВЦЭМ!$B$39:$B$782,R$207)+'СЕТ СН'!$F$12</f>
        <v>0</v>
      </c>
      <c r="S229" s="36">
        <f ca="1">SUMIFS(СВЦЭМ!$G$40:$G$783,СВЦЭМ!$A$40:$A$783,$A229,СВЦЭМ!$B$39:$B$782,S$207)+'СЕТ СН'!$F$12</f>
        <v>0</v>
      </c>
      <c r="T229" s="36">
        <f ca="1">SUMIFS(СВЦЭМ!$G$40:$G$783,СВЦЭМ!$A$40:$A$783,$A229,СВЦЭМ!$B$39:$B$782,T$207)+'СЕТ СН'!$F$12</f>
        <v>0</v>
      </c>
      <c r="U229" s="36">
        <f ca="1">SUMIFS(СВЦЭМ!$G$40:$G$783,СВЦЭМ!$A$40:$A$783,$A229,СВЦЭМ!$B$39:$B$782,U$207)+'СЕТ СН'!$F$12</f>
        <v>0</v>
      </c>
      <c r="V229" s="36">
        <f ca="1">SUMIFS(СВЦЭМ!$G$40:$G$783,СВЦЭМ!$A$40:$A$783,$A229,СВЦЭМ!$B$39:$B$782,V$207)+'СЕТ СН'!$F$12</f>
        <v>0</v>
      </c>
      <c r="W229" s="36">
        <f ca="1">SUMIFS(СВЦЭМ!$G$40:$G$783,СВЦЭМ!$A$40:$A$783,$A229,СВЦЭМ!$B$39:$B$782,W$207)+'СЕТ СН'!$F$12</f>
        <v>0</v>
      </c>
      <c r="X229" s="36">
        <f ca="1">SUMIFS(СВЦЭМ!$G$40:$G$783,СВЦЭМ!$A$40:$A$783,$A229,СВЦЭМ!$B$39:$B$782,X$207)+'СЕТ СН'!$F$12</f>
        <v>0</v>
      </c>
      <c r="Y229" s="36">
        <f ca="1">SUMIFS(СВЦЭМ!$G$40:$G$783,СВЦЭМ!$A$40:$A$783,$A229,СВЦЭМ!$B$39:$B$782,Y$207)+'СЕТ СН'!$F$12</f>
        <v>0</v>
      </c>
    </row>
    <row r="230" spans="1:25" ht="15.75" hidden="1" x14ac:dyDescent="0.2">
      <c r="A230" s="35">
        <f t="shared" si="6"/>
        <v>44980</v>
      </c>
      <c r="B230" s="36">
        <f ca="1">SUMIFS(СВЦЭМ!$G$40:$G$783,СВЦЭМ!$A$40:$A$783,$A230,СВЦЭМ!$B$39:$B$782,B$207)+'СЕТ СН'!$F$12</f>
        <v>0</v>
      </c>
      <c r="C230" s="36">
        <f ca="1">SUMIFS(СВЦЭМ!$G$40:$G$783,СВЦЭМ!$A$40:$A$783,$A230,СВЦЭМ!$B$39:$B$782,C$207)+'СЕТ СН'!$F$12</f>
        <v>0</v>
      </c>
      <c r="D230" s="36">
        <f ca="1">SUMIFS(СВЦЭМ!$G$40:$G$783,СВЦЭМ!$A$40:$A$783,$A230,СВЦЭМ!$B$39:$B$782,D$207)+'СЕТ СН'!$F$12</f>
        <v>0</v>
      </c>
      <c r="E230" s="36">
        <f ca="1">SUMIFS(СВЦЭМ!$G$40:$G$783,СВЦЭМ!$A$40:$A$783,$A230,СВЦЭМ!$B$39:$B$782,E$207)+'СЕТ СН'!$F$12</f>
        <v>0</v>
      </c>
      <c r="F230" s="36">
        <f ca="1">SUMIFS(СВЦЭМ!$G$40:$G$783,СВЦЭМ!$A$40:$A$783,$A230,СВЦЭМ!$B$39:$B$782,F$207)+'СЕТ СН'!$F$12</f>
        <v>0</v>
      </c>
      <c r="G230" s="36">
        <f ca="1">SUMIFS(СВЦЭМ!$G$40:$G$783,СВЦЭМ!$A$40:$A$783,$A230,СВЦЭМ!$B$39:$B$782,G$207)+'СЕТ СН'!$F$12</f>
        <v>0</v>
      </c>
      <c r="H230" s="36">
        <f ca="1">SUMIFS(СВЦЭМ!$G$40:$G$783,СВЦЭМ!$A$40:$A$783,$A230,СВЦЭМ!$B$39:$B$782,H$207)+'СЕТ СН'!$F$12</f>
        <v>0</v>
      </c>
      <c r="I230" s="36">
        <f ca="1">SUMIFS(СВЦЭМ!$G$40:$G$783,СВЦЭМ!$A$40:$A$783,$A230,СВЦЭМ!$B$39:$B$782,I$207)+'СЕТ СН'!$F$12</f>
        <v>0</v>
      </c>
      <c r="J230" s="36">
        <f ca="1">SUMIFS(СВЦЭМ!$G$40:$G$783,СВЦЭМ!$A$40:$A$783,$A230,СВЦЭМ!$B$39:$B$782,J$207)+'СЕТ СН'!$F$12</f>
        <v>0</v>
      </c>
      <c r="K230" s="36">
        <f ca="1">SUMIFS(СВЦЭМ!$G$40:$G$783,СВЦЭМ!$A$40:$A$783,$A230,СВЦЭМ!$B$39:$B$782,K$207)+'СЕТ СН'!$F$12</f>
        <v>0</v>
      </c>
      <c r="L230" s="36">
        <f ca="1">SUMIFS(СВЦЭМ!$G$40:$G$783,СВЦЭМ!$A$40:$A$783,$A230,СВЦЭМ!$B$39:$B$782,L$207)+'СЕТ СН'!$F$12</f>
        <v>0</v>
      </c>
      <c r="M230" s="36">
        <f ca="1">SUMIFS(СВЦЭМ!$G$40:$G$783,СВЦЭМ!$A$40:$A$783,$A230,СВЦЭМ!$B$39:$B$782,M$207)+'СЕТ СН'!$F$12</f>
        <v>0</v>
      </c>
      <c r="N230" s="36">
        <f ca="1">SUMIFS(СВЦЭМ!$G$40:$G$783,СВЦЭМ!$A$40:$A$783,$A230,СВЦЭМ!$B$39:$B$782,N$207)+'СЕТ СН'!$F$12</f>
        <v>0</v>
      </c>
      <c r="O230" s="36">
        <f ca="1">SUMIFS(СВЦЭМ!$G$40:$G$783,СВЦЭМ!$A$40:$A$783,$A230,СВЦЭМ!$B$39:$B$782,O$207)+'СЕТ СН'!$F$12</f>
        <v>0</v>
      </c>
      <c r="P230" s="36">
        <f ca="1">SUMIFS(СВЦЭМ!$G$40:$G$783,СВЦЭМ!$A$40:$A$783,$A230,СВЦЭМ!$B$39:$B$782,P$207)+'СЕТ СН'!$F$12</f>
        <v>0</v>
      </c>
      <c r="Q230" s="36">
        <f ca="1">SUMIFS(СВЦЭМ!$G$40:$G$783,СВЦЭМ!$A$40:$A$783,$A230,СВЦЭМ!$B$39:$B$782,Q$207)+'СЕТ СН'!$F$12</f>
        <v>0</v>
      </c>
      <c r="R230" s="36">
        <f ca="1">SUMIFS(СВЦЭМ!$G$40:$G$783,СВЦЭМ!$A$40:$A$783,$A230,СВЦЭМ!$B$39:$B$782,R$207)+'СЕТ СН'!$F$12</f>
        <v>0</v>
      </c>
      <c r="S230" s="36">
        <f ca="1">SUMIFS(СВЦЭМ!$G$40:$G$783,СВЦЭМ!$A$40:$A$783,$A230,СВЦЭМ!$B$39:$B$782,S$207)+'СЕТ СН'!$F$12</f>
        <v>0</v>
      </c>
      <c r="T230" s="36">
        <f ca="1">SUMIFS(СВЦЭМ!$G$40:$G$783,СВЦЭМ!$A$40:$A$783,$A230,СВЦЭМ!$B$39:$B$782,T$207)+'СЕТ СН'!$F$12</f>
        <v>0</v>
      </c>
      <c r="U230" s="36">
        <f ca="1">SUMIFS(СВЦЭМ!$G$40:$G$783,СВЦЭМ!$A$40:$A$783,$A230,СВЦЭМ!$B$39:$B$782,U$207)+'СЕТ СН'!$F$12</f>
        <v>0</v>
      </c>
      <c r="V230" s="36">
        <f ca="1">SUMIFS(СВЦЭМ!$G$40:$G$783,СВЦЭМ!$A$40:$A$783,$A230,СВЦЭМ!$B$39:$B$782,V$207)+'СЕТ СН'!$F$12</f>
        <v>0</v>
      </c>
      <c r="W230" s="36">
        <f ca="1">SUMIFS(СВЦЭМ!$G$40:$G$783,СВЦЭМ!$A$40:$A$783,$A230,СВЦЭМ!$B$39:$B$782,W$207)+'СЕТ СН'!$F$12</f>
        <v>0</v>
      </c>
      <c r="X230" s="36">
        <f ca="1">SUMIFS(СВЦЭМ!$G$40:$G$783,СВЦЭМ!$A$40:$A$783,$A230,СВЦЭМ!$B$39:$B$782,X$207)+'СЕТ СН'!$F$12</f>
        <v>0</v>
      </c>
      <c r="Y230" s="36">
        <f ca="1">SUMIFS(СВЦЭМ!$G$40:$G$783,СВЦЭМ!$A$40:$A$783,$A230,СВЦЭМ!$B$39:$B$782,Y$207)+'СЕТ СН'!$F$12</f>
        <v>0</v>
      </c>
    </row>
    <row r="231" spans="1:25" ht="15.75" hidden="1" x14ac:dyDescent="0.2">
      <c r="A231" s="35">
        <f t="shared" si="6"/>
        <v>44981</v>
      </c>
      <c r="B231" s="36">
        <f ca="1">SUMIFS(СВЦЭМ!$G$40:$G$783,СВЦЭМ!$A$40:$A$783,$A231,СВЦЭМ!$B$39:$B$782,B$207)+'СЕТ СН'!$F$12</f>
        <v>0</v>
      </c>
      <c r="C231" s="36">
        <f ca="1">SUMIFS(СВЦЭМ!$G$40:$G$783,СВЦЭМ!$A$40:$A$783,$A231,СВЦЭМ!$B$39:$B$782,C$207)+'СЕТ СН'!$F$12</f>
        <v>0</v>
      </c>
      <c r="D231" s="36">
        <f ca="1">SUMIFS(СВЦЭМ!$G$40:$G$783,СВЦЭМ!$A$40:$A$783,$A231,СВЦЭМ!$B$39:$B$782,D$207)+'СЕТ СН'!$F$12</f>
        <v>0</v>
      </c>
      <c r="E231" s="36">
        <f ca="1">SUMIFS(СВЦЭМ!$G$40:$G$783,СВЦЭМ!$A$40:$A$783,$A231,СВЦЭМ!$B$39:$B$782,E$207)+'СЕТ СН'!$F$12</f>
        <v>0</v>
      </c>
      <c r="F231" s="36">
        <f ca="1">SUMIFS(СВЦЭМ!$G$40:$G$783,СВЦЭМ!$A$40:$A$783,$A231,СВЦЭМ!$B$39:$B$782,F$207)+'СЕТ СН'!$F$12</f>
        <v>0</v>
      </c>
      <c r="G231" s="36">
        <f ca="1">SUMIFS(СВЦЭМ!$G$40:$G$783,СВЦЭМ!$A$40:$A$783,$A231,СВЦЭМ!$B$39:$B$782,G$207)+'СЕТ СН'!$F$12</f>
        <v>0</v>
      </c>
      <c r="H231" s="36">
        <f ca="1">SUMIFS(СВЦЭМ!$G$40:$G$783,СВЦЭМ!$A$40:$A$783,$A231,СВЦЭМ!$B$39:$B$782,H$207)+'СЕТ СН'!$F$12</f>
        <v>0</v>
      </c>
      <c r="I231" s="36">
        <f ca="1">SUMIFS(СВЦЭМ!$G$40:$G$783,СВЦЭМ!$A$40:$A$783,$A231,СВЦЭМ!$B$39:$B$782,I$207)+'СЕТ СН'!$F$12</f>
        <v>0</v>
      </c>
      <c r="J231" s="36">
        <f ca="1">SUMIFS(СВЦЭМ!$G$40:$G$783,СВЦЭМ!$A$40:$A$783,$A231,СВЦЭМ!$B$39:$B$782,J$207)+'СЕТ СН'!$F$12</f>
        <v>0</v>
      </c>
      <c r="K231" s="36">
        <f ca="1">SUMIFS(СВЦЭМ!$G$40:$G$783,СВЦЭМ!$A$40:$A$783,$A231,СВЦЭМ!$B$39:$B$782,K$207)+'СЕТ СН'!$F$12</f>
        <v>0</v>
      </c>
      <c r="L231" s="36">
        <f ca="1">SUMIFS(СВЦЭМ!$G$40:$G$783,СВЦЭМ!$A$40:$A$783,$A231,СВЦЭМ!$B$39:$B$782,L$207)+'СЕТ СН'!$F$12</f>
        <v>0</v>
      </c>
      <c r="M231" s="36">
        <f ca="1">SUMIFS(СВЦЭМ!$G$40:$G$783,СВЦЭМ!$A$40:$A$783,$A231,СВЦЭМ!$B$39:$B$782,M$207)+'СЕТ СН'!$F$12</f>
        <v>0</v>
      </c>
      <c r="N231" s="36">
        <f ca="1">SUMIFS(СВЦЭМ!$G$40:$G$783,СВЦЭМ!$A$40:$A$783,$A231,СВЦЭМ!$B$39:$B$782,N$207)+'СЕТ СН'!$F$12</f>
        <v>0</v>
      </c>
      <c r="O231" s="36">
        <f ca="1">SUMIFS(СВЦЭМ!$G$40:$G$783,СВЦЭМ!$A$40:$A$783,$A231,СВЦЭМ!$B$39:$B$782,O$207)+'СЕТ СН'!$F$12</f>
        <v>0</v>
      </c>
      <c r="P231" s="36">
        <f ca="1">SUMIFS(СВЦЭМ!$G$40:$G$783,СВЦЭМ!$A$40:$A$783,$A231,СВЦЭМ!$B$39:$B$782,P$207)+'СЕТ СН'!$F$12</f>
        <v>0</v>
      </c>
      <c r="Q231" s="36">
        <f ca="1">SUMIFS(СВЦЭМ!$G$40:$G$783,СВЦЭМ!$A$40:$A$783,$A231,СВЦЭМ!$B$39:$B$782,Q$207)+'СЕТ СН'!$F$12</f>
        <v>0</v>
      </c>
      <c r="R231" s="36">
        <f ca="1">SUMIFS(СВЦЭМ!$G$40:$G$783,СВЦЭМ!$A$40:$A$783,$A231,СВЦЭМ!$B$39:$B$782,R$207)+'СЕТ СН'!$F$12</f>
        <v>0</v>
      </c>
      <c r="S231" s="36">
        <f ca="1">SUMIFS(СВЦЭМ!$G$40:$G$783,СВЦЭМ!$A$40:$A$783,$A231,СВЦЭМ!$B$39:$B$782,S$207)+'СЕТ СН'!$F$12</f>
        <v>0</v>
      </c>
      <c r="T231" s="36">
        <f ca="1">SUMIFS(СВЦЭМ!$G$40:$G$783,СВЦЭМ!$A$40:$A$783,$A231,СВЦЭМ!$B$39:$B$782,T$207)+'СЕТ СН'!$F$12</f>
        <v>0</v>
      </c>
      <c r="U231" s="36">
        <f ca="1">SUMIFS(СВЦЭМ!$G$40:$G$783,СВЦЭМ!$A$40:$A$783,$A231,СВЦЭМ!$B$39:$B$782,U$207)+'СЕТ СН'!$F$12</f>
        <v>0</v>
      </c>
      <c r="V231" s="36">
        <f ca="1">SUMIFS(СВЦЭМ!$G$40:$G$783,СВЦЭМ!$A$40:$A$783,$A231,СВЦЭМ!$B$39:$B$782,V$207)+'СЕТ СН'!$F$12</f>
        <v>0</v>
      </c>
      <c r="W231" s="36">
        <f ca="1">SUMIFS(СВЦЭМ!$G$40:$G$783,СВЦЭМ!$A$40:$A$783,$A231,СВЦЭМ!$B$39:$B$782,W$207)+'СЕТ СН'!$F$12</f>
        <v>0</v>
      </c>
      <c r="X231" s="36">
        <f ca="1">SUMIFS(СВЦЭМ!$G$40:$G$783,СВЦЭМ!$A$40:$A$783,$A231,СВЦЭМ!$B$39:$B$782,X$207)+'СЕТ СН'!$F$12</f>
        <v>0</v>
      </c>
      <c r="Y231" s="36">
        <f ca="1">SUMIFS(СВЦЭМ!$G$40:$G$783,СВЦЭМ!$A$40:$A$783,$A231,СВЦЭМ!$B$39:$B$782,Y$207)+'СЕТ СН'!$F$12</f>
        <v>0</v>
      </c>
    </row>
    <row r="232" spans="1:25" ht="15.75" hidden="1" x14ac:dyDescent="0.2">
      <c r="A232" s="35">
        <f t="shared" si="6"/>
        <v>44982</v>
      </c>
      <c r="B232" s="36">
        <f ca="1">SUMIFS(СВЦЭМ!$G$40:$G$783,СВЦЭМ!$A$40:$A$783,$A232,СВЦЭМ!$B$39:$B$782,B$207)+'СЕТ СН'!$F$12</f>
        <v>0</v>
      </c>
      <c r="C232" s="36">
        <f ca="1">SUMIFS(СВЦЭМ!$G$40:$G$783,СВЦЭМ!$A$40:$A$783,$A232,СВЦЭМ!$B$39:$B$782,C$207)+'СЕТ СН'!$F$12</f>
        <v>0</v>
      </c>
      <c r="D232" s="36">
        <f ca="1">SUMIFS(СВЦЭМ!$G$40:$G$783,СВЦЭМ!$A$40:$A$783,$A232,СВЦЭМ!$B$39:$B$782,D$207)+'СЕТ СН'!$F$12</f>
        <v>0</v>
      </c>
      <c r="E232" s="36">
        <f ca="1">SUMIFS(СВЦЭМ!$G$40:$G$783,СВЦЭМ!$A$40:$A$783,$A232,СВЦЭМ!$B$39:$B$782,E$207)+'СЕТ СН'!$F$12</f>
        <v>0</v>
      </c>
      <c r="F232" s="36">
        <f ca="1">SUMIFS(СВЦЭМ!$G$40:$G$783,СВЦЭМ!$A$40:$A$783,$A232,СВЦЭМ!$B$39:$B$782,F$207)+'СЕТ СН'!$F$12</f>
        <v>0</v>
      </c>
      <c r="G232" s="36">
        <f ca="1">SUMIFS(СВЦЭМ!$G$40:$G$783,СВЦЭМ!$A$40:$A$783,$A232,СВЦЭМ!$B$39:$B$782,G$207)+'СЕТ СН'!$F$12</f>
        <v>0</v>
      </c>
      <c r="H232" s="36">
        <f ca="1">SUMIFS(СВЦЭМ!$G$40:$G$783,СВЦЭМ!$A$40:$A$783,$A232,СВЦЭМ!$B$39:$B$782,H$207)+'СЕТ СН'!$F$12</f>
        <v>0</v>
      </c>
      <c r="I232" s="36">
        <f ca="1">SUMIFS(СВЦЭМ!$G$40:$G$783,СВЦЭМ!$A$40:$A$783,$A232,СВЦЭМ!$B$39:$B$782,I$207)+'СЕТ СН'!$F$12</f>
        <v>0</v>
      </c>
      <c r="J232" s="36">
        <f ca="1">SUMIFS(СВЦЭМ!$G$40:$G$783,СВЦЭМ!$A$40:$A$783,$A232,СВЦЭМ!$B$39:$B$782,J$207)+'СЕТ СН'!$F$12</f>
        <v>0</v>
      </c>
      <c r="K232" s="36">
        <f ca="1">SUMIFS(СВЦЭМ!$G$40:$G$783,СВЦЭМ!$A$40:$A$783,$A232,СВЦЭМ!$B$39:$B$782,K$207)+'СЕТ СН'!$F$12</f>
        <v>0</v>
      </c>
      <c r="L232" s="36">
        <f ca="1">SUMIFS(СВЦЭМ!$G$40:$G$783,СВЦЭМ!$A$40:$A$783,$A232,СВЦЭМ!$B$39:$B$782,L$207)+'СЕТ СН'!$F$12</f>
        <v>0</v>
      </c>
      <c r="M232" s="36">
        <f ca="1">SUMIFS(СВЦЭМ!$G$40:$G$783,СВЦЭМ!$A$40:$A$783,$A232,СВЦЭМ!$B$39:$B$782,M$207)+'СЕТ СН'!$F$12</f>
        <v>0</v>
      </c>
      <c r="N232" s="36">
        <f ca="1">SUMIFS(СВЦЭМ!$G$40:$G$783,СВЦЭМ!$A$40:$A$783,$A232,СВЦЭМ!$B$39:$B$782,N$207)+'СЕТ СН'!$F$12</f>
        <v>0</v>
      </c>
      <c r="O232" s="36">
        <f ca="1">SUMIFS(СВЦЭМ!$G$40:$G$783,СВЦЭМ!$A$40:$A$783,$A232,СВЦЭМ!$B$39:$B$782,O$207)+'СЕТ СН'!$F$12</f>
        <v>0</v>
      </c>
      <c r="P232" s="36">
        <f ca="1">SUMIFS(СВЦЭМ!$G$40:$G$783,СВЦЭМ!$A$40:$A$783,$A232,СВЦЭМ!$B$39:$B$782,P$207)+'СЕТ СН'!$F$12</f>
        <v>0</v>
      </c>
      <c r="Q232" s="36">
        <f ca="1">SUMIFS(СВЦЭМ!$G$40:$G$783,СВЦЭМ!$A$40:$A$783,$A232,СВЦЭМ!$B$39:$B$782,Q$207)+'СЕТ СН'!$F$12</f>
        <v>0</v>
      </c>
      <c r="R232" s="36">
        <f ca="1">SUMIFS(СВЦЭМ!$G$40:$G$783,СВЦЭМ!$A$40:$A$783,$A232,СВЦЭМ!$B$39:$B$782,R$207)+'СЕТ СН'!$F$12</f>
        <v>0</v>
      </c>
      <c r="S232" s="36">
        <f ca="1">SUMIFS(СВЦЭМ!$G$40:$G$783,СВЦЭМ!$A$40:$A$783,$A232,СВЦЭМ!$B$39:$B$782,S$207)+'СЕТ СН'!$F$12</f>
        <v>0</v>
      </c>
      <c r="T232" s="36">
        <f ca="1">SUMIFS(СВЦЭМ!$G$40:$G$783,СВЦЭМ!$A$40:$A$783,$A232,СВЦЭМ!$B$39:$B$782,T$207)+'СЕТ СН'!$F$12</f>
        <v>0</v>
      </c>
      <c r="U232" s="36">
        <f ca="1">SUMIFS(СВЦЭМ!$G$40:$G$783,СВЦЭМ!$A$40:$A$783,$A232,СВЦЭМ!$B$39:$B$782,U$207)+'СЕТ СН'!$F$12</f>
        <v>0</v>
      </c>
      <c r="V232" s="36">
        <f ca="1">SUMIFS(СВЦЭМ!$G$40:$G$783,СВЦЭМ!$A$40:$A$783,$A232,СВЦЭМ!$B$39:$B$782,V$207)+'СЕТ СН'!$F$12</f>
        <v>0</v>
      </c>
      <c r="W232" s="36">
        <f ca="1">SUMIFS(СВЦЭМ!$G$40:$G$783,СВЦЭМ!$A$40:$A$783,$A232,СВЦЭМ!$B$39:$B$782,W$207)+'СЕТ СН'!$F$12</f>
        <v>0</v>
      </c>
      <c r="X232" s="36">
        <f ca="1">SUMIFS(СВЦЭМ!$G$40:$G$783,СВЦЭМ!$A$40:$A$783,$A232,СВЦЭМ!$B$39:$B$782,X$207)+'СЕТ СН'!$F$12</f>
        <v>0</v>
      </c>
      <c r="Y232" s="36">
        <f ca="1">SUMIFS(СВЦЭМ!$G$40:$G$783,СВЦЭМ!$A$40:$A$783,$A232,СВЦЭМ!$B$39:$B$782,Y$207)+'СЕТ СН'!$F$12</f>
        <v>0</v>
      </c>
    </row>
    <row r="233" spans="1:25" ht="15.75" hidden="1" x14ac:dyDescent="0.2">
      <c r="A233" s="35">
        <f t="shared" si="6"/>
        <v>44983</v>
      </c>
      <c r="B233" s="36">
        <f ca="1">SUMIFS(СВЦЭМ!$G$40:$G$783,СВЦЭМ!$A$40:$A$783,$A233,СВЦЭМ!$B$39:$B$782,B$207)+'СЕТ СН'!$F$12</f>
        <v>0</v>
      </c>
      <c r="C233" s="36">
        <f ca="1">SUMIFS(СВЦЭМ!$G$40:$G$783,СВЦЭМ!$A$40:$A$783,$A233,СВЦЭМ!$B$39:$B$782,C$207)+'СЕТ СН'!$F$12</f>
        <v>0</v>
      </c>
      <c r="D233" s="36">
        <f ca="1">SUMIFS(СВЦЭМ!$G$40:$G$783,СВЦЭМ!$A$40:$A$783,$A233,СВЦЭМ!$B$39:$B$782,D$207)+'СЕТ СН'!$F$12</f>
        <v>0</v>
      </c>
      <c r="E233" s="36">
        <f ca="1">SUMIFS(СВЦЭМ!$G$40:$G$783,СВЦЭМ!$A$40:$A$783,$A233,СВЦЭМ!$B$39:$B$782,E$207)+'СЕТ СН'!$F$12</f>
        <v>0</v>
      </c>
      <c r="F233" s="36">
        <f ca="1">SUMIFS(СВЦЭМ!$G$40:$G$783,СВЦЭМ!$A$40:$A$783,$A233,СВЦЭМ!$B$39:$B$782,F$207)+'СЕТ СН'!$F$12</f>
        <v>0</v>
      </c>
      <c r="G233" s="36">
        <f ca="1">SUMIFS(СВЦЭМ!$G$40:$G$783,СВЦЭМ!$A$40:$A$783,$A233,СВЦЭМ!$B$39:$B$782,G$207)+'СЕТ СН'!$F$12</f>
        <v>0</v>
      </c>
      <c r="H233" s="36">
        <f ca="1">SUMIFS(СВЦЭМ!$G$40:$G$783,СВЦЭМ!$A$40:$A$783,$A233,СВЦЭМ!$B$39:$B$782,H$207)+'СЕТ СН'!$F$12</f>
        <v>0</v>
      </c>
      <c r="I233" s="36">
        <f ca="1">SUMIFS(СВЦЭМ!$G$40:$G$783,СВЦЭМ!$A$40:$A$783,$A233,СВЦЭМ!$B$39:$B$782,I$207)+'СЕТ СН'!$F$12</f>
        <v>0</v>
      </c>
      <c r="J233" s="36">
        <f ca="1">SUMIFS(СВЦЭМ!$G$40:$G$783,СВЦЭМ!$A$40:$A$783,$A233,СВЦЭМ!$B$39:$B$782,J$207)+'СЕТ СН'!$F$12</f>
        <v>0</v>
      </c>
      <c r="K233" s="36">
        <f ca="1">SUMIFS(СВЦЭМ!$G$40:$G$783,СВЦЭМ!$A$40:$A$783,$A233,СВЦЭМ!$B$39:$B$782,K$207)+'СЕТ СН'!$F$12</f>
        <v>0</v>
      </c>
      <c r="L233" s="36">
        <f ca="1">SUMIFS(СВЦЭМ!$G$40:$G$783,СВЦЭМ!$A$40:$A$783,$A233,СВЦЭМ!$B$39:$B$782,L$207)+'СЕТ СН'!$F$12</f>
        <v>0</v>
      </c>
      <c r="M233" s="36">
        <f ca="1">SUMIFS(СВЦЭМ!$G$40:$G$783,СВЦЭМ!$A$40:$A$783,$A233,СВЦЭМ!$B$39:$B$782,M$207)+'СЕТ СН'!$F$12</f>
        <v>0</v>
      </c>
      <c r="N233" s="36">
        <f ca="1">SUMIFS(СВЦЭМ!$G$40:$G$783,СВЦЭМ!$A$40:$A$783,$A233,СВЦЭМ!$B$39:$B$782,N$207)+'СЕТ СН'!$F$12</f>
        <v>0</v>
      </c>
      <c r="O233" s="36">
        <f ca="1">SUMIFS(СВЦЭМ!$G$40:$G$783,СВЦЭМ!$A$40:$A$783,$A233,СВЦЭМ!$B$39:$B$782,O$207)+'СЕТ СН'!$F$12</f>
        <v>0</v>
      </c>
      <c r="P233" s="36">
        <f ca="1">SUMIFS(СВЦЭМ!$G$40:$G$783,СВЦЭМ!$A$40:$A$783,$A233,СВЦЭМ!$B$39:$B$782,P$207)+'СЕТ СН'!$F$12</f>
        <v>0</v>
      </c>
      <c r="Q233" s="36">
        <f ca="1">SUMIFS(СВЦЭМ!$G$40:$G$783,СВЦЭМ!$A$40:$A$783,$A233,СВЦЭМ!$B$39:$B$782,Q$207)+'СЕТ СН'!$F$12</f>
        <v>0</v>
      </c>
      <c r="R233" s="36">
        <f ca="1">SUMIFS(СВЦЭМ!$G$40:$G$783,СВЦЭМ!$A$40:$A$783,$A233,СВЦЭМ!$B$39:$B$782,R$207)+'СЕТ СН'!$F$12</f>
        <v>0</v>
      </c>
      <c r="S233" s="36">
        <f ca="1">SUMIFS(СВЦЭМ!$G$40:$G$783,СВЦЭМ!$A$40:$A$783,$A233,СВЦЭМ!$B$39:$B$782,S$207)+'СЕТ СН'!$F$12</f>
        <v>0</v>
      </c>
      <c r="T233" s="36">
        <f ca="1">SUMIFS(СВЦЭМ!$G$40:$G$783,СВЦЭМ!$A$40:$A$783,$A233,СВЦЭМ!$B$39:$B$782,T$207)+'СЕТ СН'!$F$12</f>
        <v>0</v>
      </c>
      <c r="U233" s="36">
        <f ca="1">SUMIFS(СВЦЭМ!$G$40:$G$783,СВЦЭМ!$A$40:$A$783,$A233,СВЦЭМ!$B$39:$B$782,U$207)+'СЕТ СН'!$F$12</f>
        <v>0</v>
      </c>
      <c r="V233" s="36">
        <f ca="1">SUMIFS(СВЦЭМ!$G$40:$G$783,СВЦЭМ!$A$40:$A$783,$A233,СВЦЭМ!$B$39:$B$782,V$207)+'СЕТ СН'!$F$12</f>
        <v>0</v>
      </c>
      <c r="W233" s="36">
        <f ca="1">SUMIFS(СВЦЭМ!$G$40:$G$783,СВЦЭМ!$A$40:$A$783,$A233,СВЦЭМ!$B$39:$B$782,W$207)+'СЕТ СН'!$F$12</f>
        <v>0</v>
      </c>
      <c r="X233" s="36">
        <f ca="1">SUMIFS(СВЦЭМ!$G$40:$G$783,СВЦЭМ!$A$40:$A$783,$A233,СВЦЭМ!$B$39:$B$782,X$207)+'СЕТ СН'!$F$12</f>
        <v>0</v>
      </c>
      <c r="Y233" s="36">
        <f ca="1">SUMIFS(СВЦЭМ!$G$40:$G$783,СВЦЭМ!$A$40:$A$783,$A233,СВЦЭМ!$B$39:$B$782,Y$207)+'СЕТ СН'!$F$12</f>
        <v>0</v>
      </c>
    </row>
    <row r="234" spans="1:25" ht="15.75" hidden="1" x14ac:dyDescent="0.2">
      <c r="A234" s="35">
        <f t="shared" si="6"/>
        <v>44984</v>
      </c>
      <c r="B234" s="36">
        <f ca="1">SUMIFS(СВЦЭМ!$G$40:$G$783,СВЦЭМ!$A$40:$A$783,$A234,СВЦЭМ!$B$39:$B$782,B$207)+'СЕТ СН'!$F$12</f>
        <v>0</v>
      </c>
      <c r="C234" s="36">
        <f ca="1">SUMIFS(СВЦЭМ!$G$40:$G$783,СВЦЭМ!$A$40:$A$783,$A234,СВЦЭМ!$B$39:$B$782,C$207)+'СЕТ СН'!$F$12</f>
        <v>0</v>
      </c>
      <c r="D234" s="36">
        <f ca="1">SUMIFS(СВЦЭМ!$G$40:$G$783,СВЦЭМ!$A$40:$A$783,$A234,СВЦЭМ!$B$39:$B$782,D$207)+'СЕТ СН'!$F$12</f>
        <v>0</v>
      </c>
      <c r="E234" s="36">
        <f ca="1">SUMIFS(СВЦЭМ!$G$40:$G$783,СВЦЭМ!$A$40:$A$783,$A234,СВЦЭМ!$B$39:$B$782,E$207)+'СЕТ СН'!$F$12</f>
        <v>0</v>
      </c>
      <c r="F234" s="36">
        <f ca="1">SUMIFS(СВЦЭМ!$G$40:$G$783,СВЦЭМ!$A$40:$A$783,$A234,СВЦЭМ!$B$39:$B$782,F$207)+'СЕТ СН'!$F$12</f>
        <v>0</v>
      </c>
      <c r="G234" s="36">
        <f ca="1">SUMIFS(СВЦЭМ!$G$40:$G$783,СВЦЭМ!$A$40:$A$783,$A234,СВЦЭМ!$B$39:$B$782,G$207)+'СЕТ СН'!$F$12</f>
        <v>0</v>
      </c>
      <c r="H234" s="36">
        <f ca="1">SUMIFS(СВЦЭМ!$G$40:$G$783,СВЦЭМ!$A$40:$A$783,$A234,СВЦЭМ!$B$39:$B$782,H$207)+'СЕТ СН'!$F$12</f>
        <v>0</v>
      </c>
      <c r="I234" s="36">
        <f ca="1">SUMIFS(СВЦЭМ!$G$40:$G$783,СВЦЭМ!$A$40:$A$783,$A234,СВЦЭМ!$B$39:$B$782,I$207)+'СЕТ СН'!$F$12</f>
        <v>0</v>
      </c>
      <c r="J234" s="36">
        <f ca="1">SUMIFS(СВЦЭМ!$G$40:$G$783,СВЦЭМ!$A$40:$A$783,$A234,СВЦЭМ!$B$39:$B$782,J$207)+'СЕТ СН'!$F$12</f>
        <v>0</v>
      </c>
      <c r="K234" s="36">
        <f ca="1">SUMIFS(СВЦЭМ!$G$40:$G$783,СВЦЭМ!$A$40:$A$783,$A234,СВЦЭМ!$B$39:$B$782,K$207)+'СЕТ СН'!$F$12</f>
        <v>0</v>
      </c>
      <c r="L234" s="36">
        <f ca="1">SUMIFS(СВЦЭМ!$G$40:$G$783,СВЦЭМ!$A$40:$A$783,$A234,СВЦЭМ!$B$39:$B$782,L$207)+'СЕТ СН'!$F$12</f>
        <v>0</v>
      </c>
      <c r="M234" s="36">
        <f ca="1">SUMIFS(СВЦЭМ!$G$40:$G$783,СВЦЭМ!$A$40:$A$783,$A234,СВЦЭМ!$B$39:$B$782,M$207)+'СЕТ СН'!$F$12</f>
        <v>0</v>
      </c>
      <c r="N234" s="36">
        <f ca="1">SUMIFS(СВЦЭМ!$G$40:$G$783,СВЦЭМ!$A$40:$A$783,$A234,СВЦЭМ!$B$39:$B$782,N$207)+'СЕТ СН'!$F$12</f>
        <v>0</v>
      </c>
      <c r="O234" s="36">
        <f ca="1">SUMIFS(СВЦЭМ!$G$40:$G$783,СВЦЭМ!$A$40:$A$783,$A234,СВЦЭМ!$B$39:$B$782,O$207)+'СЕТ СН'!$F$12</f>
        <v>0</v>
      </c>
      <c r="P234" s="36">
        <f ca="1">SUMIFS(СВЦЭМ!$G$40:$G$783,СВЦЭМ!$A$40:$A$783,$A234,СВЦЭМ!$B$39:$B$782,P$207)+'СЕТ СН'!$F$12</f>
        <v>0</v>
      </c>
      <c r="Q234" s="36">
        <f ca="1">SUMIFS(СВЦЭМ!$G$40:$G$783,СВЦЭМ!$A$40:$A$783,$A234,СВЦЭМ!$B$39:$B$782,Q$207)+'СЕТ СН'!$F$12</f>
        <v>0</v>
      </c>
      <c r="R234" s="36">
        <f ca="1">SUMIFS(СВЦЭМ!$G$40:$G$783,СВЦЭМ!$A$40:$A$783,$A234,СВЦЭМ!$B$39:$B$782,R$207)+'СЕТ СН'!$F$12</f>
        <v>0</v>
      </c>
      <c r="S234" s="36">
        <f ca="1">SUMIFS(СВЦЭМ!$G$40:$G$783,СВЦЭМ!$A$40:$A$783,$A234,СВЦЭМ!$B$39:$B$782,S$207)+'СЕТ СН'!$F$12</f>
        <v>0</v>
      </c>
      <c r="T234" s="36">
        <f ca="1">SUMIFS(СВЦЭМ!$G$40:$G$783,СВЦЭМ!$A$40:$A$783,$A234,СВЦЭМ!$B$39:$B$782,T$207)+'СЕТ СН'!$F$12</f>
        <v>0</v>
      </c>
      <c r="U234" s="36">
        <f ca="1">SUMIFS(СВЦЭМ!$G$40:$G$783,СВЦЭМ!$A$40:$A$783,$A234,СВЦЭМ!$B$39:$B$782,U$207)+'СЕТ СН'!$F$12</f>
        <v>0</v>
      </c>
      <c r="V234" s="36">
        <f ca="1">SUMIFS(СВЦЭМ!$G$40:$G$783,СВЦЭМ!$A$40:$A$783,$A234,СВЦЭМ!$B$39:$B$782,V$207)+'СЕТ СН'!$F$12</f>
        <v>0</v>
      </c>
      <c r="W234" s="36">
        <f ca="1">SUMIFS(СВЦЭМ!$G$40:$G$783,СВЦЭМ!$A$40:$A$783,$A234,СВЦЭМ!$B$39:$B$782,W$207)+'СЕТ СН'!$F$12</f>
        <v>0</v>
      </c>
      <c r="X234" s="36">
        <f ca="1">SUMIFS(СВЦЭМ!$G$40:$G$783,СВЦЭМ!$A$40:$A$783,$A234,СВЦЭМ!$B$39:$B$782,X$207)+'СЕТ СН'!$F$12</f>
        <v>0</v>
      </c>
      <c r="Y234" s="36">
        <f ca="1">SUMIFS(СВЦЭМ!$G$40:$G$783,СВЦЭМ!$A$40:$A$783,$A234,СВЦЭМ!$B$39:$B$782,Y$207)+'СЕТ СН'!$F$12</f>
        <v>0</v>
      </c>
    </row>
    <row r="235" spans="1:25" ht="15.75" hidden="1" x14ac:dyDescent="0.2">
      <c r="A235" s="35">
        <f t="shared" si="6"/>
        <v>44985</v>
      </c>
      <c r="B235" s="36">
        <f ca="1">SUMIFS(СВЦЭМ!$G$40:$G$783,СВЦЭМ!$A$40:$A$783,$A235,СВЦЭМ!$B$39:$B$782,B$207)+'СЕТ СН'!$F$12</f>
        <v>0</v>
      </c>
      <c r="C235" s="36">
        <f ca="1">SUMIFS(СВЦЭМ!$G$40:$G$783,СВЦЭМ!$A$40:$A$783,$A235,СВЦЭМ!$B$39:$B$782,C$207)+'СЕТ СН'!$F$12</f>
        <v>0</v>
      </c>
      <c r="D235" s="36">
        <f ca="1">SUMIFS(СВЦЭМ!$G$40:$G$783,СВЦЭМ!$A$40:$A$783,$A235,СВЦЭМ!$B$39:$B$782,D$207)+'СЕТ СН'!$F$12</f>
        <v>0</v>
      </c>
      <c r="E235" s="36">
        <f ca="1">SUMIFS(СВЦЭМ!$G$40:$G$783,СВЦЭМ!$A$40:$A$783,$A235,СВЦЭМ!$B$39:$B$782,E$207)+'СЕТ СН'!$F$12</f>
        <v>0</v>
      </c>
      <c r="F235" s="36">
        <f ca="1">SUMIFS(СВЦЭМ!$G$40:$G$783,СВЦЭМ!$A$40:$A$783,$A235,СВЦЭМ!$B$39:$B$782,F$207)+'СЕТ СН'!$F$12</f>
        <v>0</v>
      </c>
      <c r="G235" s="36">
        <f ca="1">SUMIFS(СВЦЭМ!$G$40:$G$783,СВЦЭМ!$A$40:$A$783,$A235,СВЦЭМ!$B$39:$B$782,G$207)+'СЕТ СН'!$F$12</f>
        <v>0</v>
      </c>
      <c r="H235" s="36">
        <f ca="1">SUMIFS(СВЦЭМ!$G$40:$G$783,СВЦЭМ!$A$40:$A$783,$A235,СВЦЭМ!$B$39:$B$782,H$207)+'СЕТ СН'!$F$12</f>
        <v>0</v>
      </c>
      <c r="I235" s="36">
        <f ca="1">SUMIFS(СВЦЭМ!$G$40:$G$783,СВЦЭМ!$A$40:$A$783,$A235,СВЦЭМ!$B$39:$B$782,I$207)+'СЕТ СН'!$F$12</f>
        <v>0</v>
      </c>
      <c r="J235" s="36">
        <f ca="1">SUMIFS(СВЦЭМ!$G$40:$G$783,СВЦЭМ!$A$40:$A$783,$A235,СВЦЭМ!$B$39:$B$782,J$207)+'СЕТ СН'!$F$12</f>
        <v>0</v>
      </c>
      <c r="K235" s="36">
        <f ca="1">SUMIFS(СВЦЭМ!$G$40:$G$783,СВЦЭМ!$A$40:$A$783,$A235,СВЦЭМ!$B$39:$B$782,K$207)+'СЕТ СН'!$F$12</f>
        <v>0</v>
      </c>
      <c r="L235" s="36">
        <f ca="1">SUMIFS(СВЦЭМ!$G$40:$G$783,СВЦЭМ!$A$40:$A$783,$A235,СВЦЭМ!$B$39:$B$782,L$207)+'СЕТ СН'!$F$12</f>
        <v>0</v>
      </c>
      <c r="M235" s="36">
        <f ca="1">SUMIFS(СВЦЭМ!$G$40:$G$783,СВЦЭМ!$A$40:$A$783,$A235,СВЦЭМ!$B$39:$B$782,M$207)+'СЕТ СН'!$F$12</f>
        <v>0</v>
      </c>
      <c r="N235" s="36">
        <f ca="1">SUMIFS(СВЦЭМ!$G$40:$G$783,СВЦЭМ!$A$40:$A$783,$A235,СВЦЭМ!$B$39:$B$782,N$207)+'СЕТ СН'!$F$12</f>
        <v>0</v>
      </c>
      <c r="O235" s="36">
        <f ca="1">SUMIFS(СВЦЭМ!$G$40:$G$783,СВЦЭМ!$A$40:$A$783,$A235,СВЦЭМ!$B$39:$B$782,O$207)+'СЕТ СН'!$F$12</f>
        <v>0</v>
      </c>
      <c r="P235" s="36">
        <f ca="1">SUMIFS(СВЦЭМ!$G$40:$G$783,СВЦЭМ!$A$40:$A$783,$A235,СВЦЭМ!$B$39:$B$782,P$207)+'СЕТ СН'!$F$12</f>
        <v>0</v>
      </c>
      <c r="Q235" s="36">
        <f ca="1">SUMIFS(СВЦЭМ!$G$40:$G$783,СВЦЭМ!$A$40:$A$783,$A235,СВЦЭМ!$B$39:$B$782,Q$207)+'СЕТ СН'!$F$12</f>
        <v>0</v>
      </c>
      <c r="R235" s="36">
        <f ca="1">SUMIFS(СВЦЭМ!$G$40:$G$783,СВЦЭМ!$A$40:$A$783,$A235,СВЦЭМ!$B$39:$B$782,R$207)+'СЕТ СН'!$F$12</f>
        <v>0</v>
      </c>
      <c r="S235" s="36">
        <f ca="1">SUMIFS(СВЦЭМ!$G$40:$G$783,СВЦЭМ!$A$40:$A$783,$A235,СВЦЭМ!$B$39:$B$782,S$207)+'СЕТ СН'!$F$12</f>
        <v>0</v>
      </c>
      <c r="T235" s="36">
        <f ca="1">SUMIFS(СВЦЭМ!$G$40:$G$783,СВЦЭМ!$A$40:$A$783,$A235,СВЦЭМ!$B$39:$B$782,T$207)+'СЕТ СН'!$F$12</f>
        <v>0</v>
      </c>
      <c r="U235" s="36">
        <f ca="1">SUMIFS(СВЦЭМ!$G$40:$G$783,СВЦЭМ!$A$40:$A$783,$A235,СВЦЭМ!$B$39:$B$782,U$207)+'СЕТ СН'!$F$12</f>
        <v>0</v>
      </c>
      <c r="V235" s="36">
        <f ca="1">SUMIFS(СВЦЭМ!$G$40:$G$783,СВЦЭМ!$A$40:$A$783,$A235,СВЦЭМ!$B$39:$B$782,V$207)+'СЕТ СН'!$F$12</f>
        <v>0</v>
      </c>
      <c r="W235" s="36">
        <f ca="1">SUMIFS(СВЦЭМ!$G$40:$G$783,СВЦЭМ!$A$40:$A$783,$A235,СВЦЭМ!$B$39:$B$782,W$207)+'СЕТ СН'!$F$12</f>
        <v>0</v>
      </c>
      <c r="X235" s="36">
        <f ca="1">SUMIFS(СВЦЭМ!$G$40:$G$783,СВЦЭМ!$A$40:$A$783,$A235,СВЦЭМ!$B$39:$B$782,X$207)+'СЕТ СН'!$F$12</f>
        <v>0</v>
      </c>
      <c r="Y235" s="36">
        <f ca="1">SUMIFS(СВЦЭМ!$G$40:$G$783,СВЦЭМ!$A$40:$A$783,$A235,СВЦЭМ!$B$39:$B$782,Y$207)+'СЕТ СН'!$F$12</f>
        <v>0</v>
      </c>
    </row>
    <row r="236" spans="1:25" ht="15.75" hidden="1" x14ac:dyDescent="0.2">
      <c r="A236" s="35">
        <f t="shared" si="6"/>
        <v>44986</v>
      </c>
      <c r="B236" s="36">
        <f ca="1">SUMIFS(СВЦЭМ!$G$40:$G$783,СВЦЭМ!$A$40:$A$783,$A236,СВЦЭМ!$B$39:$B$782,B$207)+'СЕТ СН'!$F$12</f>
        <v>0</v>
      </c>
      <c r="C236" s="36">
        <f ca="1">SUMIFS(СВЦЭМ!$G$40:$G$783,СВЦЭМ!$A$40:$A$783,$A236,СВЦЭМ!$B$39:$B$782,C$207)+'СЕТ СН'!$F$12</f>
        <v>0</v>
      </c>
      <c r="D236" s="36">
        <f ca="1">SUMIFS(СВЦЭМ!$G$40:$G$783,СВЦЭМ!$A$40:$A$783,$A236,СВЦЭМ!$B$39:$B$782,D$207)+'СЕТ СН'!$F$12</f>
        <v>0</v>
      </c>
      <c r="E236" s="36">
        <f ca="1">SUMIFS(СВЦЭМ!$G$40:$G$783,СВЦЭМ!$A$40:$A$783,$A236,СВЦЭМ!$B$39:$B$782,E$207)+'СЕТ СН'!$F$12</f>
        <v>0</v>
      </c>
      <c r="F236" s="36">
        <f ca="1">SUMIFS(СВЦЭМ!$G$40:$G$783,СВЦЭМ!$A$40:$A$783,$A236,СВЦЭМ!$B$39:$B$782,F$207)+'СЕТ СН'!$F$12</f>
        <v>0</v>
      </c>
      <c r="G236" s="36">
        <f ca="1">SUMIFS(СВЦЭМ!$G$40:$G$783,СВЦЭМ!$A$40:$A$783,$A236,СВЦЭМ!$B$39:$B$782,G$207)+'СЕТ СН'!$F$12</f>
        <v>0</v>
      </c>
      <c r="H236" s="36">
        <f ca="1">SUMIFS(СВЦЭМ!$G$40:$G$783,СВЦЭМ!$A$40:$A$783,$A236,СВЦЭМ!$B$39:$B$782,H$207)+'СЕТ СН'!$F$12</f>
        <v>0</v>
      </c>
      <c r="I236" s="36">
        <f ca="1">SUMIFS(СВЦЭМ!$G$40:$G$783,СВЦЭМ!$A$40:$A$783,$A236,СВЦЭМ!$B$39:$B$782,I$207)+'СЕТ СН'!$F$12</f>
        <v>0</v>
      </c>
      <c r="J236" s="36">
        <f ca="1">SUMIFS(СВЦЭМ!$G$40:$G$783,СВЦЭМ!$A$40:$A$783,$A236,СВЦЭМ!$B$39:$B$782,J$207)+'СЕТ СН'!$F$12</f>
        <v>0</v>
      </c>
      <c r="K236" s="36">
        <f ca="1">SUMIFS(СВЦЭМ!$G$40:$G$783,СВЦЭМ!$A$40:$A$783,$A236,СВЦЭМ!$B$39:$B$782,K$207)+'СЕТ СН'!$F$12</f>
        <v>0</v>
      </c>
      <c r="L236" s="36">
        <f ca="1">SUMIFS(СВЦЭМ!$G$40:$G$783,СВЦЭМ!$A$40:$A$783,$A236,СВЦЭМ!$B$39:$B$782,L$207)+'СЕТ СН'!$F$12</f>
        <v>0</v>
      </c>
      <c r="M236" s="36">
        <f ca="1">SUMIFS(СВЦЭМ!$G$40:$G$783,СВЦЭМ!$A$40:$A$783,$A236,СВЦЭМ!$B$39:$B$782,M$207)+'СЕТ СН'!$F$12</f>
        <v>0</v>
      </c>
      <c r="N236" s="36">
        <f ca="1">SUMIFS(СВЦЭМ!$G$40:$G$783,СВЦЭМ!$A$40:$A$783,$A236,СВЦЭМ!$B$39:$B$782,N$207)+'СЕТ СН'!$F$12</f>
        <v>0</v>
      </c>
      <c r="O236" s="36">
        <f ca="1">SUMIFS(СВЦЭМ!$G$40:$G$783,СВЦЭМ!$A$40:$A$783,$A236,СВЦЭМ!$B$39:$B$782,O$207)+'СЕТ СН'!$F$12</f>
        <v>0</v>
      </c>
      <c r="P236" s="36">
        <f ca="1">SUMIFS(СВЦЭМ!$G$40:$G$783,СВЦЭМ!$A$40:$A$783,$A236,СВЦЭМ!$B$39:$B$782,P$207)+'СЕТ СН'!$F$12</f>
        <v>0</v>
      </c>
      <c r="Q236" s="36">
        <f ca="1">SUMIFS(СВЦЭМ!$G$40:$G$783,СВЦЭМ!$A$40:$A$783,$A236,СВЦЭМ!$B$39:$B$782,Q$207)+'СЕТ СН'!$F$12</f>
        <v>0</v>
      </c>
      <c r="R236" s="36">
        <f ca="1">SUMIFS(СВЦЭМ!$G$40:$G$783,СВЦЭМ!$A$40:$A$783,$A236,СВЦЭМ!$B$39:$B$782,R$207)+'СЕТ СН'!$F$12</f>
        <v>0</v>
      </c>
      <c r="S236" s="36">
        <f ca="1">SUMIFS(СВЦЭМ!$G$40:$G$783,СВЦЭМ!$A$40:$A$783,$A236,СВЦЭМ!$B$39:$B$782,S$207)+'СЕТ СН'!$F$12</f>
        <v>0</v>
      </c>
      <c r="T236" s="36">
        <f ca="1">SUMIFS(СВЦЭМ!$G$40:$G$783,СВЦЭМ!$A$40:$A$783,$A236,СВЦЭМ!$B$39:$B$782,T$207)+'СЕТ СН'!$F$12</f>
        <v>0</v>
      </c>
      <c r="U236" s="36">
        <f ca="1">SUMIFS(СВЦЭМ!$G$40:$G$783,СВЦЭМ!$A$40:$A$783,$A236,СВЦЭМ!$B$39:$B$782,U$207)+'СЕТ СН'!$F$12</f>
        <v>0</v>
      </c>
      <c r="V236" s="36">
        <f ca="1">SUMIFS(СВЦЭМ!$G$40:$G$783,СВЦЭМ!$A$40:$A$783,$A236,СВЦЭМ!$B$39:$B$782,V$207)+'СЕТ СН'!$F$12</f>
        <v>0</v>
      </c>
      <c r="W236" s="36">
        <f ca="1">SUMIFS(СВЦЭМ!$G$40:$G$783,СВЦЭМ!$A$40:$A$783,$A236,СВЦЭМ!$B$39:$B$782,W$207)+'СЕТ СН'!$F$12</f>
        <v>0</v>
      </c>
      <c r="X236" s="36">
        <f ca="1">SUMIFS(СВЦЭМ!$G$40:$G$783,СВЦЭМ!$A$40:$A$783,$A236,СВЦЭМ!$B$39:$B$782,X$207)+'СЕТ СН'!$F$12</f>
        <v>0</v>
      </c>
      <c r="Y236" s="36">
        <f ca="1">SUMIFS(СВЦЭМ!$G$40:$G$783,СВЦЭМ!$A$40:$A$783,$A236,СВЦЭМ!$B$39:$B$782,Y$207)+'СЕТ СН'!$F$12</f>
        <v>0</v>
      </c>
    </row>
    <row r="237" spans="1:25" ht="15.75" hidden="1" x14ac:dyDescent="0.2">
      <c r="A237" s="35">
        <f t="shared" si="6"/>
        <v>44987</v>
      </c>
      <c r="B237" s="36">
        <f ca="1">SUMIFS(СВЦЭМ!$G$40:$G$783,СВЦЭМ!$A$40:$A$783,$A237,СВЦЭМ!$B$39:$B$782,B$207)+'СЕТ СН'!$F$12</f>
        <v>0</v>
      </c>
      <c r="C237" s="36">
        <f ca="1">SUMIFS(СВЦЭМ!$G$40:$G$783,СВЦЭМ!$A$40:$A$783,$A237,СВЦЭМ!$B$39:$B$782,C$207)+'СЕТ СН'!$F$12</f>
        <v>0</v>
      </c>
      <c r="D237" s="36">
        <f ca="1">SUMIFS(СВЦЭМ!$G$40:$G$783,СВЦЭМ!$A$40:$A$783,$A237,СВЦЭМ!$B$39:$B$782,D$207)+'СЕТ СН'!$F$12</f>
        <v>0</v>
      </c>
      <c r="E237" s="36">
        <f ca="1">SUMIFS(СВЦЭМ!$G$40:$G$783,СВЦЭМ!$A$40:$A$783,$A237,СВЦЭМ!$B$39:$B$782,E$207)+'СЕТ СН'!$F$12</f>
        <v>0</v>
      </c>
      <c r="F237" s="36">
        <f ca="1">SUMIFS(СВЦЭМ!$G$40:$G$783,СВЦЭМ!$A$40:$A$783,$A237,СВЦЭМ!$B$39:$B$782,F$207)+'СЕТ СН'!$F$12</f>
        <v>0</v>
      </c>
      <c r="G237" s="36">
        <f ca="1">SUMIFS(СВЦЭМ!$G$40:$G$783,СВЦЭМ!$A$40:$A$783,$A237,СВЦЭМ!$B$39:$B$782,G$207)+'СЕТ СН'!$F$12</f>
        <v>0</v>
      </c>
      <c r="H237" s="36">
        <f ca="1">SUMIFS(СВЦЭМ!$G$40:$G$783,СВЦЭМ!$A$40:$A$783,$A237,СВЦЭМ!$B$39:$B$782,H$207)+'СЕТ СН'!$F$12</f>
        <v>0</v>
      </c>
      <c r="I237" s="36">
        <f ca="1">SUMIFS(СВЦЭМ!$G$40:$G$783,СВЦЭМ!$A$40:$A$783,$A237,СВЦЭМ!$B$39:$B$782,I$207)+'СЕТ СН'!$F$12</f>
        <v>0</v>
      </c>
      <c r="J237" s="36">
        <f ca="1">SUMIFS(СВЦЭМ!$G$40:$G$783,СВЦЭМ!$A$40:$A$783,$A237,СВЦЭМ!$B$39:$B$782,J$207)+'СЕТ СН'!$F$12</f>
        <v>0</v>
      </c>
      <c r="K237" s="36">
        <f ca="1">SUMIFS(СВЦЭМ!$G$40:$G$783,СВЦЭМ!$A$40:$A$783,$A237,СВЦЭМ!$B$39:$B$782,K$207)+'СЕТ СН'!$F$12</f>
        <v>0</v>
      </c>
      <c r="L237" s="36">
        <f ca="1">SUMIFS(СВЦЭМ!$G$40:$G$783,СВЦЭМ!$A$40:$A$783,$A237,СВЦЭМ!$B$39:$B$782,L$207)+'СЕТ СН'!$F$12</f>
        <v>0</v>
      </c>
      <c r="M237" s="36">
        <f ca="1">SUMIFS(СВЦЭМ!$G$40:$G$783,СВЦЭМ!$A$40:$A$783,$A237,СВЦЭМ!$B$39:$B$782,M$207)+'СЕТ СН'!$F$12</f>
        <v>0</v>
      </c>
      <c r="N237" s="36">
        <f ca="1">SUMIFS(СВЦЭМ!$G$40:$G$783,СВЦЭМ!$A$40:$A$783,$A237,СВЦЭМ!$B$39:$B$782,N$207)+'СЕТ СН'!$F$12</f>
        <v>0</v>
      </c>
      <c r="O237" s="36">
        <f ca="1">SUMIFS(СВЦЭМ!$G$40:$G$783,СВЦЭМ!$A$40:$A$783,$A237,СВЦЭМ!$B$39:$B$782,O$207)+'СЕТ СН'!$F$12</f>
        <v>0</v>
      </c>
      <c r="P237" s="36">
        <f ca="1">SUMIFS(СВЦЭМ!$G$40:$G$783,СВЦЭМ!$A$40:$A$783,$A237,СВЦЭМ!$B$39:$B$782,P$207)+'СЕТ СН'!$F$12</f>
        <v>0</v>
      </c>
      <c r="Q237" s="36">
        <f ca="1">SUMIFS(СВЦЭМ!$G$40:$G$783,СВЦЭМ!$A$40:$A$783,$A237,СВЦЭМ!$B$39:$B$782,Q$207)+'СЕТ СН'!$F$12</f>
        <v>0</v>
      </c>
      <c r="R237" s="36">
        <f ca="1">SUMIFS(СВЦЭМ!$G$40:$G$783,СВЦЭМ!$A$40:$A$783,$A237,СВЦЭМ!$B$39:$B$782,R$207)+'СЕТ СН'!$F$12</f>
        <v>0</v>
      </c>
      <c r="S237" s="36">
        <f ca="1">SUMIFS(СВЦЭМ!$G$40:$G$783,СВЦЭМ!$A$40:$A$783,$A237,СВЦЭМ!$B$39:$B$782,S$207)+'СЕТ СН'!$F$12</f>
        <v>0</v>
      </c>
      <c r="T237" s="36">
        <f ca="1">SUMIFS(СВЦЭМ!$G$40:$G$783,СВЦЭМ!$A$40:$A$783,$A237,СВЦЭМ!$B$39:$B$782,T$207)+'СЕТ СН'!$F$12</f>
        <v>0</v>
      </c>
      <c r="U237" s="36">
        <f ca="1">SUMIFS(СВЦЭМ!$G$40:$G$783,СВЦЭМ!$A$40:$A$783,$A237,СВЦЭМ!$B$39:$B$782,U$207)+'СЕТ СН'!$F$12</f>
        <v>0</v>
      </c>
      <c r="V237" s="36">
        <f ca="1">SUMIFS(СВЦЭМ!$G$40:$G$783,СВЦЭМ!$A$40:$A$783,$A237,СВЦЭМ!$B$39:$B$782,V$207)+'СЕТ СН'!$F$12</f>
        <v>0</v>
      </c>
      <c r="W237" s="36">
        <f ca="1">SUMIFS(СВЦЭМ!$G$40:$G$783,СВЦЭМ!$A$40:$A$783,$A237,СВЦЭМ!$B$39:$B$782,W$207)+'СЕТ СН'!$F$12</f>
        <v>0</v>
      </c>
      <c r="X237" s="36">
        <f ca="1">SUMIFS(СВЦЭМ!$G$40:$G$783,СВЦЭМ!$A$40:$A$783,$A237,СВЦЭМ!$B$39:$B$782,X$207)+'СЕТ СН'!$F$12</f>
        <v>0</v>
      </c>
      <c r="Y237" s="36">
        <f ca="1">SUMIFS(СВЦЭМ!$G$40:$G$783,СВЦЭМ!$A$40:$A$783,$A237,СВЦЭМ!$B$39:$B$782,Y$207)+'СЕТ СН'!$F$12</f>
        <v>0</v>
      </c>
    </row>
    <row r="238" spans="1:25" ht="15.75" hidden="1" x14ac:dyDescent="0.2">
      <c r="A238" s="35">
        <f t="shared" si="6"/>
        <v>44988</v>
      </c>
      <c r="B238" s="36">
        <f ca="1">SUMIFS(СВЦЭМ!$G$40:$G$783,СВЦЭМ!$A$40:$A$783,$A238,СВЦЭМ!$B$39:$B$782,B$207)+'СЕТ СН'!$F$12</f>
        <v>0</v>
      </c>
      <c r="C238" s="36">
        <f ca="1">SUMIFS(СВЦЭМ!$G$40:$G$783,СВЦЭМ!$A$40:$A$783,$A238,СВЦЭМ!$B$39:$B$782,C$207)+'СЕТ СН'!$F$12</f>
        <v>0</v>
      </c>
      <c r="D238" s="36">
        <f ca="1">SUMIFS(СВЦЭМ!$G$40:$G$783,СВЦЭМ!$A$40:$A$783,$A238,СВЦЭМ!$B$39:$B$782,D$207)+'СЕТ СН'!$F$12</f>
        <v>0</v>
      </c>
      <c r="E238" s="36">
        <f ca="1">SUMIFS(СВЦЭМ!$G$40:$G$783,СВЦЭМ!$A$40:$A$783,$A238,СВЦЭМ!$B$39:$B$782,E$207)+'СЕТ СН'!$F$12</f>
        <v>0</v>
      </c>
      <c r="F238" s="36">
        <f ca="1">SUMIFS(СВЦЭМ!$G$40:$G$783,СВЦЭМ!$A$40:$A$783,$A238,СВЦЭМ!$B$39:$B$782,F$207)+'СЕТ СН'!$F$12</f>
        <v>0</v>
      </c>
      <c r="G238" s="36">
        <f ca="1">SUMIFS(СВЦЭМ!$G$40:$G$783,СВЦЭМ!$A$40:$A$783,$A238,СВЦЭМ!$B$39:$B$782,G$207)+'СЕТ СН'!$F$12</f>
        <v>0</v>
      </c>
      <c r="H238" s="36">
        <f ca="1">SUMIFS(СВЦЭМ!$G$40:$G$783,СВЦЭМ!$A$40:$A$783,$A238,СВЦЭМ!$B$39:$B$782,H$207)+'СЕТ СН'!$F$12</f>
        <v>0</v>
      </c>
      <c r="I238" s="36">
        <f ca="1">SUMIFS(СВЦЭМ!$G$40:$G$783,СВЦЭМ!$A$40:$A$783,$A238,СВЦЭМ!$B$39:$B$782,I$207)+'СЕТ СН'!$F$12</f>
        <v>0</v>
      </c>
      <c r="J238" s="36">
        <f ca="1">SUMIFS(СВЦЭМ!$G$40:$G$783,СВЦЭМ!$A$40:$A$783,$A238,СВЦЭМ!$B$39:$B$782,J$207)+'СЕТ СН'!$F$12</f>
        <v>0</v>
      </c>
      <c r="K238" s="36">
        <f ca="1">SUMIFS(СВЦЭМ!$G$40:$G$783,СВЦЭМ!$A$40:$A$783,$A238,СВЦЭМ!$B$39:$B$782,K$207)+'СЕТ СН'!$F$12</f>
        <v>0</v>
      </c>
      <c r="L238" s="36">
        <f ca="1">SUMIFS(СВЦЭМ!$G$40:$G$783,СВЦЭМ!$A$40:$A$783,$A238,СВЦЭМ!$B$39:$B$782,L$207)+'СЕТ СН'!$F$12</f>
        <v>0</v>
      </c>
      <c r="M238" s="36">
        <f ca="1">SUMIFS(СВЦЭМ!$G$40:$G$783,СВЦЭМ!$A$40:$A$783,$A238,СВЦЭМ!$B$39:$B$782,M$207)+'СЕТ СН'!$F$12</f>
        <v>0</v>
      </c>
      <c r="N238" s="36">
        <f ca="1">SUMIFS(СВЦЭМ!$G$40:$G$783,СВЦЭМ!$A$40:$A$783,$A238,СВЦЭМ!$B$39:$B$782,N$207)+'СЕТ СН'!$F$12</f>
        <v>0</v>
      </c>
      <c r="O238" s="36">
        <f ca="1">SUMIFS(СВЦЭМ!$G$40:$G$783,СВЦЭМ!$A$40:$A$783,$A238,СВЦЭМ!$B$39:$B$782,O$207)+'СЕТ СН'!$F$12</f>
        <v>0</v>
      </c>
      <c r="P238" s="36">
        <f ca="1">SUMIFS(СВЦЭМ!$G$40:$G$783,СВЦЭМ!$A$40:$A$783,$A238,СВЦЭМ!$B$39:$B$782,P$207)+'СЕТ СН'!$F$12</f>
        <v>0</v>
      </c>
      <c r="Q238" s="36">
        <f ca="1">SUMIFS(СВЦЭМ!$G$40:$G$783,СВЦЭМ!$A$40:$A$783,$A238,СВЦЭМ!$B$39:$B$782,Q$207)+'СЕТ СН'!$F$12</f>
        <v>0</v>
      </c>
      <c r="R238" s="36">
        <f ca="1">SUMIFS(СВЦЭМ!$G$40:$G$783,СВЦЭМ!$A$40:$A$783,$A238,СВЦЭМ!$B$39:$B$782,R$207)+'СЕТ СН'!$F$12</f>
        <v>0</v>
      </c>
      <c r="S238" s="36">
        <f ca="1">SUMIFS(СВЦЭМ!$G$40:$G$783,СВЦЭМ!$A$40:$A$783,$A238,СВЦЭМ!$B$39:$B$782,S$207)+'СЕТ СН'!$F$12</f>
        <v>0</v>
      </c>
      <c r="T238" s="36">
        <f ca="1">SUMIFS(СВЦЭМ!$G$40:$G$783,СВЦЭМ!$A$40:$A$783,$A238,СВЦЭМ!$B$39:$B$782,T$207)+'СЕТ СН'!$F$12</f>
        <v>0</v>
      </c>
      <c r="U238" s="36">
        <f ca="1">SUMIFS(СВЦЭМ!$G$40:$G$783,СВЦЭМ!$A$40:$A$783,$A238,СВЦЭМ!$B$39:$B$782,U$207)+'СЕТ СН'!$F$12</f>
        <v>0</v>
      </c>
      <c r="V238" s="36">
        <f ca="1">SUMIFS(СВЦЭМ!$G$40:$G$783,СВЦЭМ!$A$40:$A$783,$A238,СВЦЭМ!$B$39:$B$782,V$207)+'СЕТ СН'!$F$12</f>
        <v>0</v>
      </c>
      <c r="W238" s="36">
        <f ca="1">SUMIFS(СВЦЭМ!$G$40:$G$783,СВЦЭМ!$A$40:$A$783,$A238,СВЦЭМ!$B$39:$B$782,W$207)+'СЕТ СН'!$F$12</f>
        <v>0</v>
      </c>
      <c r="X238" s="36">
        <f ca="1">SUMIFS(СВЦЭМ!$G$40:$G$783,СВЦЭМ!$A$40:$A$783,$A238,СВЦЭМ!$B$39:$B$782,X$207)+'СЕТ СН'!$F$12</f>
        <v>0</v>
      </c>
      <c r="Y238" s="36">
        <f ca="1">SUMIFS(СВЦЭМ!$G$40:$G$783,СВЦЭМ!$A$40:$A$783,$A238,СВЦЭМ!$B$39:$B$782,Y$207)+'СЕТ СН'!$F$12</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25" t="s">
        <v>7</v>
      </c>
      <c r="B240" s="128" t="s">
        <v>117</v>
      </c>
      <c r="C240" s="12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30"/>
    </row>
    <row r="241" spans="1:27" ht="12.75" hidden="1" customHeight="1" x14ac:dyDescent="0.2">
      <c r="A241" s="126"/>
      <c r="B241" s="131"/>
      <c r="C241" s="132"/>
      <c r="D241" s="132"/>
      <c r="E241" s="132"/>
      <c r="F241" s="132"/>
      <c r="G241" s="132"/>
      <c r="H241" s="132"/>
      <c r="I241" s="132"/>
      <c r="J241" s="132"/>
      <c r="K241" s="132"/>
      <c r="L241" s="132"/>
      <c r="M241" s="132"/>
      <c r="N241" s="132"/>
      <c r="O241" s="132"/>
      <c r="P241" s="132"/>
      <c r="Q241" s="132"/>
      <c r="R241" s="132"/>
      <c r="S241" s="132"/>
      <c r="T241" s="132"/>
      <c r="U241" s="132"/>
      <c r="V241" s="132"/>
      <c r="W241" s="132"/>
      <c r="X241" s="132"/>
      <c r="Y241" s="133"/>
    </row>
    <row r="242" spans="1:27" s="46" customFormat="1" ht="12.75" hidden="1" customHeight="1" x14ac:dyDescent="0.2">
      <c r="A242" s="127"/>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01.02.2023</v>
      </c>
      <c r="B243" s="36">
        <f ca="1">SUMIFS(СВЦЭМ!$H$40:$H$783,СВЦЭМ!$A$40:$A$783,$A243,СВЦЭМ!$B$39:$B$782,B$242)+'СЕТ СН'!$F$12</f>
        <v>0</v>
      </c>
      <c r="C243" s="36">
        <f ca="1">SUMIFS(СВЦЭМ!$H$40:$H$783,СВЦЭМ!$A$40:$A$783,$A243,СВЦЭМ!$B$39:$B$782,C$242)+'СЕТ СН'!$F$12</f>
        <v>0</v>
      </c>
      <c r="D243" s="36">
        <f ca="1">SUMIFS(СВЦЭМ!$H$40:$H$783,СВЦЭМ!$A$40:$A$783,$A243,СВЦЭМ!$B$39:$B$782,D$242)+'СЕТ СН'!$F$12</f>
        <v>0</v>
      </c>
      <c r="E243" s="36">
        <f ca="1">SUMIFS(СВЦЭМ!$H$40:$H$783,СВЦЭМ!$A$40:$A$783,$A243,СВЦЭМ!$B$39:$B$782,E$242)+'СЕТ СН'!$F$12</f>
        <v>0</v>
      </c>
      <c r="F243" s="36">
        <f ca="1">SUMIFS(СВЦЭМ!$H$40:$H$783,СВЦЭМ!$A$40:$A$783,$A243,СВЦЭМ!$B$39:$B$782,F$242)+'СЕТ СН'!$F$12</f>
        <v>0</v>
      </c>
      <c r="G243" s="36">
        <f ca="1">SUMIFS(СВЦЭМ!$H$40:$H$783,СВЦЭМ!$A$40:$A$783,$A243,СВЦЭМ!$B$39:$B$782,G$242)+'СЕТ СН'!$F$12</f>
        <v>0</v>
      </c>
      <c r="H243" s="36">
        <f ca="1">SUMIFS(СВЦЭМ!$H$40:$H$783,СВЦЭМ!$A$40:$A$783,$A243,СВЦЭМ!$B$39:$B$782,H$242)+'СЕТ СН'!$F$12</f>
        <v>0</v>
      </c>
      <c r="I243" s="36">
        <f ca="1">SUMIFS(СВЦЭМ!$H$40:$H$783,СВЦЭМ!$A$40:$A$783,$A243,СВЦЭМ!$B$39:$B$782,I$242)+'СЕТ СН'!$F$12</f>
        <v>0</v>
      </c>
      <c r="J243" s="36">
        <f ca="1">SUMIFS(СВЦЭМ!$H$40:$H$783,СВЦЭМ!$A$40:$A$783,$A243,СВЦЭМ!$B$39:$B$782,J$242)+'СЕТ СН'!$F$12</f>
        <v>0</v>
      </c>
      <c r="K243" s="36">
        <f ca="1">SUMIFS(СВЦЭМ!$H$40:$H$783,СВЦЭМ!$A$40:$A$783,$A243,СВЦЭМ!$B$39:$B$782,K$242)+'СЕТ СН'!$F$12</f>
        <v>0</v>
      </c>
      <c r="L243" s="36">
        <f ca="1">SUMIFS(СВЦЭМ!$H$40:$H$783,СВЦЭМ!$A$40:$A$783,$A243,СВЦЭМ!$B$39:$B$782,L$242)+'СЕТ СН'!$F$12</f>
        <v>0</v>
      </c>
      <c r="M243" s="36">
        <f ca="1">SUMIFS(СВЦЭМ!$H$40:$H$783,СВЦЭМ!$A$40:$A$783,$A243,СВЦЭМ!$B$39:$B$782,M$242)+'СЕТ СН'!$F$12</f>
        <v>0</v>
      </c>
      <c r="N243" s="36">
        <f ca="1">SUMIFS(СВЦЭМ!$H$40:$H$783,СВЦЭМ!$A$40:$A$783,$A243,СВЦЭМ!$B$39:$B$782,N$242)+'СЕТ СН'!$F$12</f>
        <v>0</v>
      </c>
      <c r="O243" s="36">
        <f ca="1">SUMIFS(СВЦЭМ!$H$40:$H$783,СВЦЭМ!$A$40:$A$783,$A243,СВЦЭМ!$B$39:$B$782,O$242)+'СЕТ СН'!$F$12</f>
        <v>0</v>
      </c>
      <c r="P243" s="36">
        <f ca="1">SUMIFS(СВЦЭМ!$H$40:$H$783,СВЦЭМ!$A$40:$A$783,$A243,СВЦЭМ!$B$39:$B$782,P$242)+'СЕТ СН'!$F$12</f>
        <v>0</v>
      </c>
      <c r="Q243" s="36">
        <f ca="1">SUMIFS(СВЦЭМ!$H$40:$H$783,СВЦЭМ!$A$40:$A$783,$A243,СВЦЭМ!$B$39:$B$782,Q$242)+'СЕТ СН'!$F$12</f>
        <v>0</v>
      </c>
      <c r="R243" s="36">
        <f ca="1">SUMIFS(СВЦЭМ!$H$40:$H$783,СВЦЭМ!$A$40:$A$783,$A243,СВЦЭМ!$B$39:$B$782,R$242)+'СЕТ СН'!$F$12</f>
        <v>0</v>
      </c>
      <c r="S243" s="36">
        <f ca="1">SUMIFS(СВЦЭМ!$H$40:$H$783,СВЦЭМ!$A$40:$A$783,$A243,СВЦЭМ!$B$39:$B$782,S$242)+'СЕТ СН'!$F$12</f>
        <v>0</v>
      </c>
      <c r="T243" s="36">
        <f ca="1">SUMIFS(СВЦЭМ!$H$40:$H$783,СВЦЭМ!$A$40:$A$783,$A243,СВЦЭМ!$B$39:$B$782,T$242)+'СЕТ СН'!$F$12</f>
        <v>0</v>
      </c>
      <c r="U243" s="36">
        <f ca="1">SUMIFS(СВЦЭМ!$H$40:$H$783,СВЦЭМ!$A$40:$A$783,$A243,СВЦЭМ!$B$39:$B$782,U$242)+'СЕТ СН'!$F$12</f>
        <v>0</v>
      </c>
      <c r="V243" s="36">
        <f ca="1">SUMIFS(СВЦЭМ!$H$40:$H$783,СВЦЭМ!$A$40:$A$783,$A243,СВЦЭМ!$B$39:$B$782,V$242)+'СЕТ СН'!$F$12</f>
        <v>0</v>
      </c>
      <c r="W243" s="36">
        <f ca="1">SUMIFS(СВЦЭМ!$H$40:$H$783,СВЦЭМ!$A$40:$A$783,$A243,СВЦЭМ!$B$39:$B$782,W$242)+'СЕТ СН'!$F$12</f>
        <v>0</v>
      </c>
      <c r="X243" s="36">
        <f ca="1">SUMIFS(СВЦЭМ!$H$40:$H$783,СВЦЭМ!$A$40:$A$783,$A243,СВЦЭМ!$B$39:$B$782,X$242)+'СЕТ СН'!$F$12</f>
        <v>0</v>
      </c>
      <c r="Y243" s="36">
        <f ca="1">SUMIFS(СВЦЭМ!$H$40:$H$783,СВЦЭМ!$A$40:$A$783,$A243,СВЦЭМ!$B$39:$B$782,Y$242)+'СЕТ СН'!$F$12</f>
        <v>0</v>
      </c>
      <c r="AA243" s="45"/>
    </row>
    <row r="244" spans="1:27" ht="15.75" hidden="1" x14ac:dyDescent="0.2">
      <c r="A244" s="35">
        <f>A243+1</f>
        <v>44959</v>
      </c>
      <c r="B244" s="36">
        <f ca="1">SUMIFS(СВЦЭМ!$H$40:$H$783,СВЦЭМ!$A$40:$A$783,$A244,СВЦЭМ!$B$39:$B$782,B$242)+'СЕТ СН'!$F$12</f>
        <v>0</v>
      </c>
      <c r="C244" s="36">
        <f ca="1">SUMIFS(СВЦЭМ!$H$40:$H$783,СВЦЭМ!$A$40:$A$783,$A244,СВЦЭМ!$B$39:$B$782,C$242)+'СЕТ СН'!$F$12</f>
        <v>0</v>
      </c>
      <c r="D244" s="36">
        <f ca="1">SUMIFS(СВЦЭМ!$H$40:$H$783,СВЦЭМ!$A$40:$A$783,$A244,СВЦЭМ!$B$39:$B$782,D$242)+'СЕТ СН'!$F$12</f>
        <v>0</v>
      </c>
      <c r="E244" s="36">
        <f ca="1">SUMIFS(СВЦЭМ!$H$40:$H$783,СВЦЭМ!$A$40:$A$783,$A244,СВЦЭМ!$B$39:$B$782,E$242)+'СЕТ СН'!$F$12</f>
        <v>0</v>
      </c>
      <c r="F244" s="36">
        <f ca="1">SUMIFS(СВЦЭМ!$H$40:$H$783,СВЦЭМ!$A$40:$A$783,$A244,СВЦЭМ!$B$39:$B$782,F$242)+'СЕТ СН'!$F$12</f>
        <v>0</v>
      </c>
      <c r="G244" s="36">
        <f ca="1">SUMIFS(СВЦЭМ!$H$40:$H$783,СВЦЭМ!$A$40:$A$783,$A244,СВЦЭМ!$B$39:$B$782,G$242)+'СЕТ СН'!$F$12</f>
        <v>0</v>
      </c>
      <c r="H244" s="36">
        <f ca="1">SUMIFS(СВЦЭМ!$H$40:$H$783,СВЦЭМ!$A$40:$A$783,$A244,СВЦЭМ!$B$39:$B$782,H$242)+'СЕТ СН'!$F$12</f>
        <v>0</v>
      </c>
      <c r="I244" s="36">
        <f ca="1">SUMIFS(СВЦЭМ!$H$40:$H$783,СВЦЭМ!$A$40:$A$783,$A244,СВЦЭМ!$B$39:$B$782,I$242)+'СЕТ СН'!$F$12</f>
        <v>0</v>
      </c>
      <c r="J244" s="36">
        <f ca="1">SUMIFS(СВЦЭМ!$H$40:$H$783,СВЦЭМ!$A$40:$A$783,$A244,СВЦЭМ!$B$39:$B$782,J$242)+'СЕТ СН'!$F$12</f>
        <v>0</v>
      </c>
      <c r="K244" s="36">
        <f ca="1">SUMIFS(СВЦЭМ!$H$40:$H$783,СВЦЭМ!$A$40:$A$783,$A244,СВЦЭМ!$B$39:$B$782,K$242)+'СЕТ СН'!$F$12</f>
        <v>0</v>
      </c>
      <c r="L244" s="36">
        <f ca="1">SUMIFS(СВЦЭМ!$H$40:$H$783,СВЦЭМ!$A$40:$A$783,$A244,СВЦЭМ!$B$39:$B$782,L$242)+'СЕТ СН'!$F$12</f>
        <v>0</v>
      </c>
      <c r="M244" s="36">
        <f ca="1">SUMIFS(СВЦЭМ!$H$40:$H$783,СВЦЭМ!$A$40:$A$783,$A244,СВЦЭМ!$B$39:$B$782,M$242)+'СЕТ СН'!$F$12</f>
        <v>0</v>
      </c>
      <c r="N244" s="36">
        <f ca="1">SUMIFS(СВЦЭМ!$H$40:$H$783,СВЦЭМ!$A$40:$A$783,$A244,СВЦЭМ!$B$39:$B$782,N$242)+'СЕТ СН'!$F$12</f>
        <v>0</v>
      </c>
      <c r="O244" s="36">
        <f ca="1">SUMIFS(СВЦЭМ!$H$40:$H$783,СВЦЭМ!$A$40:$A$783,$A244,СВЦЭМ!$B$39:$B$782,O$242)+'СЕТ СН'!$F$12</f>
        <v>0</v>
      </c>
      <c r="P244" s="36">
        <f ca="1">SUMIFS(СВЦЭМ!$H$40:$H$783,СВЦЭМ!$A$40:$A$783,$A244,СВЦЭМ!$B$39:$B$782,P$242)+'СЕТ СН'!$F$12</f>
        <v>0</v>
      </c>
      <c r="Q244" s="36">
        <f ca="1">SUMIFS(СВЦЭМ!$H$40:$H$783,СВЦЭМ!$A$40:$A$783,$A244,СВЦЭМ!$B$39:$B$782,Q$242)+'СЕТ СН'!$F$12</f>
        <v>0</v>
      </c>
      <c r="R244" s="36">
        <f ca="1">SUMIFS(СВЦЭМ!$H$40:$H$783,СВЦЭМ!$A$40:$A$783,$A244,СВЦЭМ!$B$39:$B$782,R$242)+'СЕТ СН'!$F$12</f>
        <v>0</v>
      </c>
      <c r="S244" s="36">
        <f ca="1">SUMIFS(СВЦЭМ!$H$40:$H$783,СВЦЭМ!$A$40:$A$783,$A244,СВЦЭМ!$B$39:$B$782,S$242)+'СЕТ СН'!$F$12</f>
        <v>0</v>
      </c>
      <c r="T244" s="36">
        <f ca="1">SUMIFS(СВЦЭМ!$H$40:$H$783,СВЦЭМ!$A$40:$A$783,$A244,СВЦЭМ!$B$39:$B$782,T$242)+'СЕТ СН'!$F$12</f>
        <v>0</v>
      </c>
      <c r="U244" s="36">
        <f ca="1">SUMIFS(СВЦЭМ!$H$40:$H$783,СВЦЭМ!$A$40:$A$783,$A244,СВЦЭМ!$B$39:$B$782,U$242)+'СЕТ СН'!$F$12</f>
        <v>0</v>
      </c>
      <c r="V244" s="36">
        <f ca="1">SUMIFS(СВЦЭМ!$H$40:$H$783,СВЦЭМ!$A$40:$A$783,$A244,СВЦЭМ!$B$39:$B$782,V$242)+'СЕТ СН'!$F$12</f>
        <v>0</v>
      </c>
      <c r="W244" s="36">
        <f ca="1">SUMIFS(СВЦЭМ!$H$40:$H$783,СВЦЭМ!$A$40:$A$783,$A244,СВЦЭМ!$B$39:$B$782,W$242)+'СЕТ СН'!$F$12</f>
        <v>0</v>
      </c>
      <c r="X244" s="36">
        <f ca="1">SUMIFS(СВЦЭМ!$H$40:$H$783,СВЦЭМ!$A$40:$A$783,$A244,СВЦЭМ!$B$39:$B$782,X$242)+'СЕТ СН'!$F$12</f>
        <v>0</v>
      </c>
      <c r="Y244" s="36">
        <f ca="1">SUMIFS(СВЦЭМ!$H$40:$H$783,СВЦЭМ!$A$40:$A$783,$A244,СВЦЭМ!$B$39:$B$782,Y$242)+'СЕТ СН'!$F$12</f>
        <v>0</v>
      </c>
    </row>
    <row r="245" spans="1:27" ht="15.75" hidden="1" x14ac:dyDescent="0.2">
      <c r="A245" s="35">
        <f t="shared" ref="A245:A273" si="7">A244+1</f>
        <v>44960</v>
      </c>
      <c r="B245" s="36">
        <f ca="1">SUMIFS(СВЦЭМ!$H$40:$H$783,СВЦЭМ!$A$40:$A$783,$A245,СВЦЭМ!$B$39:$B$782,B$242)+'СЕТ СН'!$F$12</f>
        <v>0</v>
      </c>
      <c r="C245" s="36">
        <f ca="1">SUMIFS(СВЦЭМ!$H$40:$H$783,СВЦЭМ!$A$40:$A$783,$A245,СВЦЭМ!$B$39:$B$782,C$242)+'СЕТ СН'!$F$12</f>
        <v>0</v>
      </c>
      <c r="D245" s="36">
        <f ca="1">SUMIFS(СВЦЭМ!$H$40:$H$783,СВЦЭМ!$A$40:$A$783,$A245,СВЦЭМ!$B$39:$B$782,D$242)+'СЕТ СН'!$F$12</f>
        <v>0</v>
      </c>
      <c r="E245" s="36">
        <f ca="1">SUMIFS(СВЦЭМ!$H$40:$H$783,СВЦЭМ!$A$40:$A$783,$A245,СВЦЭМ!$B$39:$B$782,E$242)+'СЕТ СН'!$F$12</f>
        <v>0</v>
      </c>
      <c r="F245" s="36">
        <f ca="1">SUMIFS(СВЦЭМ!$H$40:$H$783,СВЦЭМ!$A$40:$A$783,$A245,СВЦЭМ!$B$39:$B$782,F$242)+'СЕТ СН'!$F$12</f>
        <v>0</v>
      </c>
      <c r="G245" s="36">
        <f ca="1">SUMIFS(СВЦЭМ!$H$40:$H$783,СВЦЭМ!$A$40:$A$783,$A245,СВЦЭМ!$B$39:$B$782,G$242)+'СЕТ СН'!$F$12</f>
        <v>0</v>
      </c>
      <c r="H245" s="36">
        <f ca="1">SUMIFS(СВЦЭМ!$H$40:$H$783,СВЦЭМ!$A$40:$A$783,$A245,СВЦЭМ!$B$39:$B$782,H$242)+'СЕТ СН'!$F$12</f>
        <v>0</v>
      </c>
      <c r="I245" s="36">
        <f ca="1">SUMIFS(СВЦЭМ!$H$40:$H$783,СВЦЭМ!$A$40:$A$783,$A245,СВЦЭМ!$B$39:$B$782,I$242)+'СЕТ СН'!$F$12</f>
        <v>0</v>
      </c>
      <c r="J245" s="36">
        <f ca="1">SUMIFS(СВЦЭМ!$H$40:$H$783,СВЦЭМ!$A$40:$A$783,$A245,СВЦЭМ!$B$39:$B$782,J$242)+'СЕТ СН'!$F$12</f>
        <v>0</v>
      </c>
      <c r="K245" s="36">
        <f ca="1">SUMIFS(СВЦЭМ!$H$40:$H$783,СВЦЭМ!$A$40:$A$783,$A245,СВЦЭМ!$B$39:$B$782,K$242)+'СЕТ СН'!$F$12</f>
        <v>0</v>
      </c>
      <c r="L245" s="36">
        <f ca="1">SUMIFS(СВЦЭМ!$H$40:$H$783,СВЦЭМ!$A$40:$A$783,$A245,СВЦЭМ!$B$39:$B$782,L$242)+'СЕТ СН'!$F$12</f>
        <v>0</v>
      </c>
      <c r="M245" s="36">
        <f ca="1">SUMIFS(СВЦЭМ!$H$40:$H$783,СВЦЭМ!$A$40:$A$783,$A245,СВЦЭМ!$B$39:$B$782,M$242)+'СЕТ СН'!$F$12</f>
        <v>0</v>
      </c>
      <c r="N245" s="36">
        <f ca="1">SUMIFS(СВЦЭМ!$H$40:$H$783,СВЦЭМ!$A$40:$A$783,$A245,СВЦЭМ!$B$39:$B$782,N$242)+'СЕТ СН'!$F$12</f>
        <v>0</v>
      </c>
      <c r="O245" s="36">
        <f ca="1">SUMIFS(СВЦЭМ!$H$40:$H$783,СВЦЭМ!$A$40:$A$783,$A245,СВЦЭМ!$B$39:$B$782,O$242)+'СЕТ СН'!$F$12</f>
        <v>0</v>
      </c>
      <c r="P245" s="36">
        <f ca="1">SUMIFS(СВЦЭМ!$H$40:$H$783,СВЦЭМ!$A$40:$A$783,$A245,СВЦЭМ!$B$39:$B$782,P$242)+'СЕТ СН'!$F$12</f>
        <v>0</v>
      </c>
      <c r="Q245" s="36">
        <f ca="1">SUMIFS(СВЦЭМ!$H$40:$H$783,СВЦЭМ!$A$40:$A$783,$A245,СВЦЭМ!$B$39:$B$782,Q$242)+'СЕТ СН'!$F$12</f>
        <v>0</v>
      </c>
      <c r="R245" s="36">
        <f ca="1">SUMIFS(СВЦЭМ!$H$40:$H$783,СВЦЭМ!$A$40:$A$783,$A245,СВЦЭМ!$B$39:$B$782,R$242)+'СЕТ СН'!$F$12</f>
        <v>0</v>
      </c>
      <c r="S245" s="36">
        <f ca="1">SUMIFS(СВЦЭМ!$H$40:$H$783,СВЦЭМ!$A$40:$A$783,$A245,СВЦЭМ!$B$39:$B$782,S$242)+'СЕТ СН'!$F$12</f>
        <v>0</v>
      </c>
      <c r="T245" s="36">
        <f ca="1">SUMIFS(СВЦЭМ!$H$40:$H$783,СВЦЭМ!$A$40:$A$783,$A245,СВЦЭМ!$B$39:$B$782,T$242)+'СЕТ СН'!$F$12</f>
        <v>0</v>
      </c>
      <c r="U245" s="36">
        <f ca="1">SUMIFS(СВЦЭМ!$H$40:$H$783,СВЦЭМ!$A$40:$A$783,$A245,СВЦЭМ!$B$39:$B$782,U$242)+'СЕТ СН'!$F$12</f>
        <v>0</v>
      </c>
      <c r="V245" s="36">
        <f ca="1">SUMIFS(СВЦЭМ!$H$40:$H$783,СВЦЭМ!$A$40:$A$783,$A245,СВЦЭМ!$B$39:$B$782,V$242)+'СЕТ СН'!$F$12</f>
        <v>0</v>
      </c>
      <c r="W245" s="36">
        <f ca="1">SUMIFS(СВЦЭМ!$H$40:$H$783,СВЦЭМ!$A$40:$A$783,$A245,СВЦЭМ!$B$39:$B$782,W$242)+'СЕТ СН'!$F$12</f>
        <v>0</v>
      </c>
      <c r="X245" s="36">
        <f ca="1">SUMIFS(СВЦЭМ!$H$40:$H$783,СВЦЭМ!$A$40:$A$783,$A245,СВЦЭМ!$B$39:$B$782,X$242)+'СЕТ СН'!$F$12</f>
        <v>0</v>
      </c>
      <c r="Y245" s="36">
        <f ca="1">SUMIFS(СВЦЭМ!$H$40:$H$783,СВЦЭМ!$A$40:$A$783,$A245,СВЦЭМ!$B$39:$B$782,Y$242)+'СЕТ СН'!$F$12</f>
        <v>0</v>
      </c>
    </row>
    <row r="246" spans="1:27" ht="15.75" hidden="1" x14ac:dyDescent="0.2">
      <c r="A246" s="35">
        <f t="shared" si="7"/>
        <v>44961</v>
      </c>
      <c r="B246" s="36">
        <f ca="1">SUMIFS(СВЦЭМ!$H$40:$H$783,СВЦЭМ!$A$40:$A$783,$A246,СВЦЭМ!$B$39:$B$782,B$242)+'СЕТ СН'!$F$12</f>
        <v>0</v>
      </c>
      <c r="C246" s="36">
        <f ca="1">SUMIFS(СВЦЭМ!$H$40:$H$783,СВЦЭМ!$A$40:$A$783,$A246,СВЦЭМ!$B$39:$B$782,C$242)+'СЕТ СН'!$F$12</f>
        <v>0</v>
      </c>
      <c r="D246" s="36">
        <f ca="1">SUMIFS(СВЦЭМ!$H$40:$H$783,СВЦЭМ!$A$40:$A$783,$A246,СВЦЭМ!$B$39:$B$782,D$242)+'СЕТ СН'!$F$12</f>
        <v>0</v>
      </c>
      <c r="E246" s="36">
        <f ca="1">SUMIFS(СВЦЭМ!$H$40:$H$783,СВЦЭМ!$A$40:$A$783,$A246,СВЦЭМ!$B$39:$B$782,E$242)+'СЕТ СН'!$F$12</f>
        <v>0</v>
      </c>
      <c r="F246" s="36">
        <f ca="1">SUMIFS(СВЦЭМ!$H$40:$H$783,СВЦЭМ!$A$40:$A$783,$A246,СВЦЭМ!$B$39:$B$782,F$242)+'СЕТ СН'!$F$12</f>
        <v>0</v>
      </c>
      <c r="G246" s="36">
        <f ca="1">SUMIFS(СВЦЭМ!$H$40:$H$783,СВЦЭМ!$A$40:$A$783,$A246,СВЦЭМ!$B$39:$B$782,G$242)+'СЕТ СН'!$F$12</f>
        <v>0</v>
      </c>
      <c r="H246" s="36">
        <f ca="1">SUMIFS(СВЦЭМ!$H$40:$H$783,СВЦЭМ!$A$40:$A$783,$A246,СВЦЭМ!$B$39:$B$782,H$242)+'СЕТ СН'!$F$12</f>
        <v>0</v>
      </c>
      <c r="I246" s="36">
        <f ca="1">SUMIFS(СВЦЭМ!$H$40:$H$783,СВЦЭМ!$A$40:$A$783,$A246,СВЦЭМ!$B$39:$B$782,I$242)+'СЕТ СН'!$F$12</f>
        <v>0</v>
      </c>
      <c r="J246" s="36">
        <f ca="1">SUMIFS(СВЦЭМ!$H$40:$H$783,СВЦЭМ!$A$40:$A$783,$A246,СВЦЭМ!$B$39:$B$782,J$242)+'СЕТ СН'!$F$12</f>
        <v>0</v>
      </c>
      <c r="K246" s="36">
        <f ca="1">SUMIFS(СВЦЭМ!$H$40:$H$783,СВЦЭМ!$A$40:$A$783,$A246,СВЦЭМ!$B$39:$B$782,K$242)+'СЕТ СН'!$F$12</f>
        <v>0</v>
      </c>
      <c r="L246" s="36">
        <f ca="1">SUMIFS(СВЦЭМ!$H$40:$H$783,СВЦЭМ!$A$40:$A$783,$A246,СВЦЭМ!$B$39:$B$782,L$242)+'СЕТ СН'!$F$12</f>
        <v>0</v>
      </c>
      <c r="M246" s="36">
        <f ca="1">SUMIFS(СВЦЭМ!$H$40:$H$783,СВЦЭМ!$A$40:$A$783,$A246,СВЦЭМ!$B$39:$B$782,M$242)+'СЕТ СН'!$F$12</f>
        <v>0</v>
      </c>
      <c r="N246" s="36">
        <f ca="1">SUMIFS(СВЦЭМ!$H$40:$H$783,СВЦЭМ!$A$40:$A$783,$A246,СВЦЭМ!$B$39:$B$782,N$242)+'СЕТ СН'!$F$12</f>
        <v>0</v>
      </c>
      <c r="O246" s="36">
        <f ca="1">SUMIFS(СВЦЭМ!$H$40:$H$783,СВЦЭМ!$A$40:$A$783,$A246,СВЦЭМ!$B$39:$B$782,O$242)+'СЕТ СН'!$F$12</f>
        <v>0</v>
      </c>
      <c r="P246" s="36">
        <f ca="1">SUMIFS(СВЦЭМ!$H$40:$H$783,СВЦЭМ!$A$40:$A$783,$A246,СВЦЭМ!$B$39:$B$782,P$242)+'СЕТ СН'!$F$12</f>
        <v>0</v>
      </c>
      <c r="Q246" s="36">
        <f ca="1">SUMIFS(СВЦЭМ!$H$40:$H$783,СВЦЭМ!$A$40:$A$783,$A246,СВЦЭМ!$B$39:$B$782,Q$242)+'СЕТ СН'!$F$12</f>
        <v>0</v>
      </c>
      <c r="R246" s="36">
        <f ca="1">SUMIFS(СВЦЭМ!$H$40:$H$783,СВЦЭМ!$A$40:$A$783,$A246,СВЦЭМ!$B$39:$B$782,R$242)+'СЕТ СН'!$F$12</f>
        <v>0</v>
      </c>
      <c r="S246" s="36">
        <f ca="1">SUMIFS(СВЦЭМ!$H$40:$H$783,СВЦЭМ!$A$40:$A$783,$A246,СВЦЭМ!$B$39:$B$782,S$242)+'СЕТ СН'!$F$12</f>
        <v>0</v>
      </c>
      <c r="T246" s="36">
        <f ca="1">SUMIFS(СВЦЭМ!$H$40:$H$783,СВЦЭМ!$A$40:$A$783,$A246,СВЦЭМ!$B$39:$B$782,T$242)+'СЕТ СН'!$F$12</f>
        <v>0</v>
      </c>
      <c r="U246" s="36">
        <f ca="1">SUMIFS(СВЦЭМ!$H$40:$H$783,СВЦЭМ!$A$40:$A$783,$A246,СВЦЭМ!$B$39:$B$782,U$242)+'СЕТ СН'!$F$12</f>
        <v>0</v>
      </c>
      <c r="V246" s="36">
        <f ca="1">SUMIFS(СВЦЭМ!$H$40:$H$783,СВЦЭМ!$A$40:$A$783,$A246,СВЦЭМ!$B$39:$B$782,V$242)+'СЕТ СН'!$F$12</f>
        <v>0</v>
      </c>
      <c r="W246" s="36">
        <f ca="1">SUMIFS(СВЦЭМ!$H$40:$H$783,СВЦЭМ!$A$40:$A$783,$A246,СВЦЭМ!$B$39:$B$782,W$242)+'СЕТ СН'!$F$12</f>
        <v>0</v>
      </c>
      <c r="X246" s="36">
        <f ca="1">SUMIFS(СВЦЭМ!$H$40:$H$783,СВЦЭМ!$A$40:$A$783,$A246,СВЦЭМ!$B$39:$B$782,X$242)+'СЕТ СН'!$F$12</f>
        <v>0</v>
      </c>
      <c r="Y246" s="36">
        <f ca="1">SUMIFS(СВЦЭМ!$H$40:$H$783,СВЦЭМ!$A$40:$A$783,$A246,СВЦЭМ!$B$39:$B$782,Y$242)+'СЕТ СН'!$F$12</f>
        <v>0</v>
      </c>
    </row>
    <row r="247" spans="1:27" ht="15.75" hidden="1" x14ac:dyDescent="0.2">
      <c r="A247" s="35">
        <f t="shared" si="7"/>
        <v>44962</v>
      </c>
      <c r="B247" s="36">
        <f ca="1">SUMIFS(СВЦЭМ!$H$40:$H$783,СВЦЭМ!$A$40:$A$783,$A247,СВЦЭМ!$B$39:$B$782,B$242)+'СЕТ СН'!$F$12</f>
        <v>0</v>
      </c>
      <c r="C247" s="36">
        <f ca="1">SUMIFS(СВЦЭМ!$H$40:$H$783,СВЦЭМ!$A$40:$A$783,$A247,СВЦЭМ!$B$39:$B$782,C$242)+'СЕТ СН'!$F$12</f>
        <v>0</v>
      </c>
      <c r="D247" s="36">
        <f ca="1">SUMIFS(СВЦЭМ!$H$40:$H$783,СВЦЭМ!$A$40:$A$783,$A247,СВЦЭМ!$B$39:$B$782,D$242)+'СЕТ СН'!$F$12</f>
        <v>0</v>
      </c>
      <c r="E247" s="36">
        <f ca="1">SUMIFS(СВЦЭМ!$H$40:$H$783,СВЦЭМ!$A$40:$A$783,$A247,СВЦЭМ!$B$39:$B$782,E$242)+'СЕТ СН'!$F$12</f>
        <v>0</v>
      </c>
      <c r="F247" s="36">
        <f ca="1">SUMIFS(СВЦЭМ!$H$40:$H$783,СВЦЭМ!$A$40:$A$783,$A247,СВЦЭМ!$B$39:$B$782,F$242)+'СЕТ СН'!$F$12</f>
        <v>0</v>
      </c>
      <c r="G247" s="36">
        <f ca="1">SUMIFS(СВЦЭМ!$H$40:$H$783,СВЦЭМ!$A$40:$A$783,$A247,СВЦЭМ!$B$39:$B$782,G$242)+'СЕТ СН'!$F$12</f>
        <v>0</v>
      </c>
      <c r="H247" s="36">
        <f ca="1">SUMIFS(СВЦЭМ!$H$40:$H$783,СВЦЭМ!$A$40:$A$783,$A247,СВЦЭМ!$B$39:$B$782,H$242)+'СЕТ СН'!$F$12</f>
        <v>0</v>
      </c>
      <c r="I247" s="36">
        <f ca="1">SUMIFS(СВЦЭМ!$H$40:$H$783,СВЦЭМ!$A$40:$A$783,$A247,СВЦЭМ!$B$39:$B$782,I$242)+'СЕТ СН'!$F$12</f>
        <v>0</v>
      </c>
      <c r="J247" s="36">
        <f ca="1">SUMIFS(СВЦЭМ!$H$40:$H$783,СВЦЭМ!$A$40:$A$783,$A247,СВЦЭМ!$B$39:$B$782,J$242)+'СЕТ СН'!$F$12</f>
        <v>0</v>
      </c>
      <c r="K247" s="36">
        <f ca="1">SUMIFS(СВЦЭМ!$H$40:$H$783,СВЦЭМ!$A$40:$A$783,$A247,СВЦЭМ!$B$39:$B$782,K$242)+'СЕТ СН'!$F$12</f>
        <v>0</v>
      </c>
      <c r="L247" s="36">
        <f ca="1">SUMIFS(СВЦЭМ!$H$40:$H$783,СВЦЭМ!$A$40:$A$783,$A247,СВЦЭМ!$B$39:$B$782,L$242)+'СЕТ СН'!$F$12</f>
        <v>0</v>
      </c>
      <c r="M247" s="36">
        <f ca="1">SUMIFS(СВЦЭМ!$H$40:$H$783,СВЦЭМ!$A$40:$A$783,$A247,СВЦЭМ!$B$39:$B$782,M$242)+'СЕТ СН'!$F$12</f>
        <v>0</v>
      </c>
      <c r="N247" s="36">
        <f ca="1">SUMIFS(СВЦЭМ!$H$40:$H$783,СВЦЭМ!$A$40:$A$783,$A247,СВЦЭМ!$B$39:$B$782,N$242)+'СЕТ СН'!$F$12</f>
        <v>0</v>
      </c>
      <c r="O247" s="36">
        <f ca="1">SUMIFS(СВЦЭМ!$H$40:$H$783,СВЦЭМ!$A$40:$A$783,$A247,СВЦЭМ!$B$39:$B$782,O$242)+'СЕТ СН'!$F$12</f>
        <v>0</v>
      </c>
      <c r="P247" s="36">
        <f ca="1">SUMIFS(СВЦЭМ!$H$40:$H$783,СВЦЭМ!$A$40:$A$783,$A247,СВЦЭМ!$B$39:$B$782,P$242)+'СЕТ СН'!$F$12</f>
        <v>0</v>
      </c>
      <c r="Q247" s="36">
        <f ca="1">SUMIFS(СВЦЭМ!$H$40:$H$783,СВЦЭМ!$A$40:$A$783,$A247,СВЦЭМ!$B$39:$B$782,Q$242)+'СЕТ СН'!$F$12</f>
        <v>0</v>
      </c>
      <c r="R247" s="36">
        <f ca="1">SUMIFS(СВЦЭМ!$H$40:$H$783,СВЦЭМ!$A$40:$A$783,$A247,СВЦЭМ!$B$39:$B$782,R$242)+'СЕТ СН'!$F$12</f>
        <v>0</v>
      </c>
      <c r="S247" s="36">
        <f ca="1">SUMIFS(СВЦЭМ!$H$40:$H$783,СВЦЭМ!$A$40:$A$783,$A247,СВЦЭМ!$B$39:$B$782,S$242)+'СЕТ СН'!$F$12</f>
        <v>0</v>
      </c>
      <c r="T247" s="36">
        <f ca="1">SUMIFS(СВЦЭМ!$H$40:$H$783,СВЦЭМ!$A$40:$A$783,$A247,СВЦЭМ!$B$39:$B$782,T$242)+'СЕТ СН'!$F$12</f>
        <v>0</v>
      </c>
      <c r="U247" s="36">
        <f ca="1">SUMIFS(СВЦЭМ!$H$40:$H$783,СВЦЭМ!$A$40:$A$783,$A247,СВЦЭМ!$B$39:$B$782,U$242)+'СЕТ СН'!$F$12</f>
        <v>0</v>
      </c>
      <c r="V247" s="36">
        <f ca="1">SUMIFS(СВЦЭМ!$H$40:$H$783,СВЦЭМ!$A$40:$A$783,$A247,СВЦЭМ!$B$39:$B$782,V$242)+'СЕТ СН'!$F$12</f>
        <v>0</v>
      </c>
      <c r="W247" s="36">
        <f ca="1">SUMIFS(СВЦЭМ!$H$40:$H$783,СВЦЭМ!$A$40:$A$783,$A247,СВЦЭМ!$B$39:$B$782,W$242)+'СЕТ СН'!$F$12</f>
        <v>0</v>
      </c>
      <c r="X247" s="36">
        <f ca="1">SUMIFS(СВЦЭМ!$H$40:$H$783,СВЦЭМ!$A$40:$A$783,$A247,СВЦЭМ!$B$39:$B$782,X$242)+'СЕТ СН'!$F$12</f>
        <v>0</v>
      </c>
      <c r="Y247" s="36">
        <f ca="1">SUMIFS(СВЦЭМ!$H$40:$H$783,СВЦЭМ!$A$40:$A$783,$A247,СВЦЭМ!$B$39:$B$782,Y$242)+'СЕТ СН'!$F$12</f>
        <v>0</v>
      </c>
    </row>
    <row r="248" spans="1:27" ht="15.75" hidden="1" x14ac:dyDescent="0.2">
      <c r="A248" s="35">
        <f t="shared" si="7"/>
        <v>44963</v>
      </c>
      <c r="B248" s="36">
        <f ca="1">SUMIFS(СВЦЭМ!$H$40:$H$783,СВЦЭМ!$A$40:$A$783,$A248,СВЦЭМ!$B$39:$B$782,B$242)+'СЕТ СН'!$F$12</f>
        <v>0</v>
      </c>
      <c r="C248" s="36">
        <f ca="1">SUMIFS(СВЦЭМ!$H$40:$H$783,СВЦЭМ!$A$40:$A$783,$A248,СВЦЭМ!$B$39:$B$782,C$242)+'СЕТ СН'!$F$12</f>
        <v>0</v>
      </c>
      <c r="D248" s="36">
        <f ca="1">SUMIFS(СВЦЭМ!$H$40:$H$783,СВЦЭМ!$A$40:$A$783,$A248,СВЦЭМ!$B$39:$B$782,D$242)+'СЕТ СН'!$F$12</f>
        <v>0</v>
      </c>
      <c r="E248" s="36">
        <f ca="1">SUMIFS(СВЦЭМ!$H$40:$H$783,СВЦЭМ!$A$40:$A$783,$A248,СВЦЭМ!$B$39:$B$782,E$242)+'СЕТ СН'!$F$12</f>
        <v>0</v>
      </c>
      <c r="F248" s="36">
        <f ca="1">SUMIFS(СВЦЭМ!$H$40:$H$783,СВЦЭМ!$A$40:$A$783,$A248,СВЦЭМ!$B$39:$B$782,F$242)+'СЕТ СН'!$F$12</f>
        <v>0</v>
      </c>
      <c r="G248" s="36">
        <f ca="1">SUMIFS(СВЦЭМ!$H$40:$H$783,СВЦЭМ!$A$40:$A$783,$A248,СВЦЭМ!$B$39:$B$782,G$242)+'СЕТ СН'!$F$12</f>
        <v>0</v>
      </c>
      <c r="H248" s="36">
        <f ca="1">SUMIFS(СВЦЭМ!$H$40:$H$783,СВЦЭМ!$A$40:$A$783,$A248,СВЦЭМ!$B$39:$B$782,H$242)+'СЕТ СН'!$F$12</f>
        <v>0</v>
      </c>
      <c r="I248" s="36">
        <f ca="1">SUMIFS(СВЦЭМ!$H$40:$H$783,СВЦЭМ!$A$40:$A$783,$A248,СВЦЭМ!$B$39:$B$782,I$242)+'СЕТ СН'!$F$12</f>
        <v>0</v>
      </c>
      <c r="J248" s="36">
        <f ca="1">SUMIFS(СВЦЭМ!$H$40:$H$783,СВЦЭМ!$A$40:$A$783,$A248,СВЦЭМ!$B$39:$B$782,J$242)+'СЕТ СН'!$F$12</f>
        <v>0</v>
      </c>
      <c r="K248" s="36">
        <f ca="1">SUMIFS(СВЦЭМ!$H$40:$H$783,СВЦЭМ!$A$40:$A$783,$A248,СВЦЭМ!$B$39:$B$782,K$242)+'СЕТ СН'!$F$12</f>
        <v>0</v>
      </c>
      <c r="L248" s="36">
        <f ca="1">SUMIFS(СВЦЭМ!$H$40:$H$783,СВЦЭМ!$A$40:$A$783,$A248,СВЦЭМ!$B$39:$B$782,L$242)+'СЕТ СН'!$F$12</f>
        <v>0</v>
      </c>
      <c r="M248" s="36">
        <f ca="1">SUMIFS(СВЦЭМ!$H$40:$H$783,СВЦЭМ!$A$40:$A$783,$A248,СВЦЭМ!$B$39:$B$782,M$242)+'СЕТ СН'!$F$12</f>
        <v>0</v>
      </c>
      <c r="N248" s="36">
        <f ca="1">SUMIFS(СВЦЭМ!$H$40:$H$783,СВЦЭМ!$A$40:$A$783,$A248,СВЦЭМ!$B$39:$B$782,N$242)+'СЕТ СН'!$F$12</f>
        <v>0</v>
      </c>
      <c r="O248" s="36">
        <f ca="1">SUMIFS(СВЦЭМ!$H$40:$H$783,СВЦЭМ!$A$40:$A$783,$A248,СВЦЭМ!$B$39:$B$782,O$242)+'СЕТ СН'!$F$12</f>
        <v>0</v>
      </c>
      <c r="P248" s="36">
        <f ca="1">SUMIFS(СВЦЭМ!$H$40:$H$783,СВЦЭМ!$A$40:$A$783,$A248,СВЦЭМ!$B$39:$B$782,P$242)+'СЕТ СН'!$F$12</f>
        <v>0</v>
      </c>
      <c r="Q248" s="36">
        <f ca="1">SUMIFS(СВЦЭМ!$H$40:$H$783,СВЦЭМ!$A$40:$A$783,$A248,СВЦЭМ!$B$39:$B$782,Q$242)+'СЕТ СН'!$F$12</f>
        <v>0</v>
      </c>
      <c r="R248" s="36">
        <f ca="1">SUMIFS(СВЦЭМ!$H$40:$H$783,СВЦЭМ!$A$40:$A$783,$A248,СВЦЭМ!$B$39:$B$782,R$242)+'СЕТ СН'!$F$12</f>
        <v>0</v>
      </c>
      <c r="S248" s="36">
        <f ca="1">SUMIFS(СВЦЭМ!$H$40:$H$783,СВЦЭМ!$A$40:$A$783,$A248,СВЦЭМ!$B$39:$B$782,S$242)+'СЕТ СН'!$F$12</f>
        <v>0</v>
      </c>
      <c r="T248" s="36">
        <f ca="1">SUMIFS(СВЦЭМ!$H$40:$H$783,СВЦЭМ!$A$40:$A$783,$A248,СВЦЭМ!$B$39:$B$782,T$242)+'СЕТ СН'!$F$12</f>
        <v>0</v>
      </c>
      <c r="U248" s="36">
        <f ca="1">SUMIFS(СВЦЭМ!$H$40:$H$783,СВЦЭМ!$A$40:$A$783,$A248,СВЦЭМ!$B$39:$B$782,U$242)+'СЕТ СН'!$F$12</f>
        <v>0</v>
      </c>
      <c r="V248" s="36">
        <f ca="1">SUMIFS(СВЦЭМ!$H$40:$H$783,СВЦЭМ!$A$40:$A$783,$A248,СВЦЭМ!$B$39:$B$782,V$242)+'СЕТ СН'!$F$12</f>
        <v>0</v>
      </c>
      <c r="W248" s="36">
        <f ca="1">SUMIFS(СВЦЭМ!$H$40:$H$783,СВЦЭМ!$A$40:$A$783,$A248,СВЦЭМ!$B$39:$B$782,W$242)+'СЕТ СН'!$F$12</f>
        <v>0</v>
      </c>
      <c r="X248" s="36">
        <f ca="1">SUMIFS(СВЦЭМ!$H$40:$H$783,СВЦЭМ!$A$40:$A$783,$A248,СВЦЭМ!$B$39:$B$782,X$242)+'СЕТ СН'!$F$12</f>
        <v>0</v>
      </c>
      <c r="Y248" s="36">
        <f ca="1">SUMIFS(СВЦЭМ!$H$40:$H$783,СВЦЭМ!$A$40:$A$783,$A248,СВЦЭМ!$B$39:$B$782,Y$242)+'СЕТ СН'!$F$12</f>
        <v>0</v>
      </c>
    </row>
    <row r="249" spans="1:27" ht="15.75" hidden="1" x14ac:dyDescent="0.2">
      <c r="A249" s="35">
        <f t="shared" si="7"/>
        <v>44964</v>
      </c>
      <c r="B249" s="36">
        <f ca="1">SUMIFS(СВЦЭМ!$H$40:$H$783,СВЦЭМ!$A$40:$A$783,$A249,СВЦЭМ!$B$39:$B$782,B$242)+'СЕТ СН'!$F$12</f>
        <v>0</v>
      </c>
      <c r="C249" s="36">
        <f ca="1">SUMIFS(СВЦЭМ!$H$40:$H$783,СВЦЭМ!$A$40:$A$783,$A249,СВЦЭМ!$B$39:$B$782,C$242)+'СЕТ СН'!$F$12</f>
        <v>0</v>
      </c>
      <c r="D249" s="36">
        <f ca="1">SUMIFS(СВЦЭМ!$H$40:$H$783,СВЦЭМ!$A$40:$A$783,$A249,СВЦЭМ!$B$39:$B$782,D$242)+'СЕТ СН'!$F$12</f>
        <v>0</v>
      </c>
      <c r="E249" s="36">
        <f ca="1">SUMIFS(СВЦЭМ!$H$40:$H$783,СВЦЭМ!$A$40:$A$783,$A249,СВЦЭМ!$B$39:$B$782,E$242)+'СЕТ СН'!$F$12</f>
        <v>0</v>
      </c>
      <c r="F249" s="36">
        <f ca="1">SUMIFS(СВЦЭМ!$H$40:$H$783,СВЦЭМ!$A$40:$A$783,$A249,СВЦЭМ!$B$39:$B$782,F$242)+'СЕТ СН'!$F$12</f>
        <v>0</v>
      </c>
      <c r="G249" s="36">
        <f ca="1">SUMIFS(СВЦЭМ!$H$40:$H$783,СВЦЭМ!$A$40:$A$783,$A249,СВЦЭМ!$B$39:$B$782,G$242)+'СЕТ СН'!$F$12</f>
        <v>0</v>
      </c>
      <c r="H249" s="36">
        <f ca="1">SUMIFS(СВЦЭМ!$H$40:$H$783,СВЦЭМ!$A$40:$A$783,$A249,СВЦЭМ!$B$39:$B$782,H$242)+'СЕТ СН'!$F$12</f>
        <v>0</v>
      </c>
      <c r="I249" s="36">
        <f ca="1">SUMIFS(СВЦЭМ!$H$40:$H$783,СВЦЭМ!$A$40:$A$783,$A249,СВЦЭМ!$B$39:$B$782,I$242)+'СЕТ СН'!$F$12</f>
        <v>0</v>
      </c>
      <c r="J249" s="36">
        <f ca="1">SUMIFS(СВЦЭМ!$H$40:$H$783,СВЦЭМ!$A$40:$A$783,$A249,СВЦЭМ!$B$39:$B$782,J$242)+'СЕТ СН'!$F$12</f>
        <v>0</v>
      </c>
      <c r="K249" s="36">
        <f ca="1">SUMIFS(СВЦЭМ!$H$40:$H$783,СВЦЭМ!$A$40:$A$783,$A249,СВЦЭМ!$B$39:$B$782,K$242)+'СЕТ СН'!$F$12</f>
        <v>0</v>
      </c>
      <c r="L249" s="36">
        <f ca="1">SUMIFS(СВЦЭМ!$H$40:$H$783,СВЦЭМ!$A$40:$A$783,$A249,СВЦЭМ!$B$39:$B$782,L$242)+'СЕТ СН'!$F$12</f>
        <v>0</v>
      </c>
      <c r="M249" s="36">
        <f ca="1">SUMIFS(СВЦЭМ!$H$40:$H$783,СВЦЭМ!$A$40:$A$783,$A249,СВЦЭМ!$B$39:$B$782,M$242)+'СЕТ СН'!$F$12</f>
        <v>0</v>
      </c>
      <c r="N249" s="36">
        <f ca="1">SUMIFS(СВЦЭМ!$H$40:$H$783,СВЦЭМ!$A$40:$A$783,$A249,СВЦЭМ!$B$39:$B$782,N$242)+'СЕТ СН'!$F$12</f>
        <v>0</v>
      </c>
      <c r="O249" s="36">
        <f ca="1">SUMIFS(СВЦЭМ!$H$40:$H$783,СВЦЭМ!$A$40:$A$783,$A249,СВЦЭМ!$B$39:$B$782,O$242)+'СЕТ СН'!$F$12</f>
        <v>0</v>
      </c>
      <c r="P249" s="36">
        <f ca="1">SUMIFS(СВЦЭМ!$H$40:$H$783,СВЦЭМ!$A$40:$A$783,$A249,СВЦЭМ!$B$39:$B$782,P$242)+'СЕТ СН'!$F$12</f>
        <v>0</v>
      </c>
      <c r="Q249" s="36">
        <f ca="1">SUMIFS(СВЦЭМ!$H$40:$H$783,СВЦЭМ!$A$40:$A$783,$A249,СВЦЭМ!$B$39:$B$782,Q$242)+'СЕТ СН'!$F$12</f>
        <v>0</v>
      </c>
      <c r="R249" s="36">
        <f ca="1">SUMIFS(СВЦЭМ!$H$40:$H$783,СВЦЭМ!$A$40:$A$783,$A249,СВЦЭМ!$B$39:$B$782,R$242)+'СЕТ СН'!$F$12</f>
        <v>0</v>
      </c>
      <c r="S249" s="36">
        <f ca="1">SUMIFS(СВЦЭМ!$H$40:$H$783,СВЦЭМ!$A$40:$A$783,$A249,СВЦЭМ!$B$39:$B$782,S$242)+'СЕТ СН'!$F$12</f>
        <v>0</v>
      </c>
      <c r="T249" s="36">
        <f ca="1">SUMIFS(СВЦЭМ!$H$40:$H$783,СВЦЭМ!$A$40:$A$783,$A249,СВЦЭМ!$B$39:$B$782,T$242)+'СЕТ СН'!$F$12</f>
        <v>0</v>
      </c>
      <c r="U249" s="36">
        <f ca="1">SUMIFS(СВЦЭМ!$H$40:$H$783,СВЦЭМ!$A$40:$A$783,$A249,СВЦЭМ!$B$39:$B$782,U$242)+'СЕТ СН'!$F$12</f>
        <v>0</v>
      </c>
      <c r="V249" s="36">
        <f ca="1">SUMIFS(СВЦЭМ!$H$40:$H$783,СВЦЭМ!$A$40:$A$783,$A249,СВЦЭМ!$B$39:$B$782,V$242)+'СЕТ СН'!$F$12</f>
        <v>0</v>
      </c>
      <c r="W249" s="36">
        <f ca="1">SUMIFS(СВЦЭМ!$H$40:$H$783,СВЦЭМ!$A$40:$A$783,$A249,СВЦЭМ!$B$39:$B$782,W$242)+'СЕТ СН'!$F$12</f>
        <v>0</v>
      </c>
      <c r="X249" s="36">
        <f ca="1">SUMIFS(СВЦЭМ!$H$40:$H$783,СВЦЭМ!$A$40:$A$783,$A249,СВЦЭМ!$B$39:$B$782,X$242)+'СЕТ СН'!$F$12</f>
        <v>0</v>
      </c>
      <c r="Y249" s="36">
        <f ca="1">SUMIFS(СВЦЭМ!$H$40:$H$783,СВЦЭМ!$A$40:$A$783,$A249,СВЦЭМ!$B$39:$B$782,Y$242)+'СЕТ СН'!$F$12</f>
        <v>0</v>
      </c>
    </row>
    <row r="250" spans="1:27" ht="15.75" hidden="1" x14ac:dyDescent="0.2">
      <c r="A250" s="35">
        <f t="shared" si="7"/>
        <v>44965</v>
      </c>
      <c r="B250" s="36">
        <f ca="1">SUMIFS(СВЦЭМ!$H$40:$H$783,СВЦЭМ!$A$40:$A$783,$A250,СВЦЭМ!$B$39:$B$782,B$242)+'СЕТ СН'!$F$12</f>
        <v>0</v>
      </c>
      <c r="C250" s="36">
        <f ca="1">SUMIFS(СВЦЭМ!$H$40:$H$783,СВЦЭМ!$A$40:$A$783,$A250,СВЦЭМ!$B$39:$B$782,C$242)+'СЕТ СН'!$F$12</f>
        <v>0</v>
      </c>
      <c r="D250" s="36">
        <f ca="1">SUMIFS(СВЦЭМ!$H$40:$H$783,СВЦЭМ!$A$40:$A$783,$A250,СВЦЭМ!$B$39:$B$782,D$242)+'СЕТ СН'!$F$12</f>
        <v>0</v>
      </c>
      <c r="E250" s="36">
        <f ca="1">SUMIFS(СВЦЭМ!$H$40:$H$783,СВЦЭМ!$A$40:$A$783,$A250,СВЦЭМ!$B$39:$B$782,E$242)+'СЕТ СН'!$F$12</f>
        <v>0</v>
      </c>
      <c r="F250" s="36">
        <f ca="1">SUMIFS(СВЦЭМ!$H$40:$H$783,СВЦЭМ!$A$40:$A$783,$A250,СВЦЭМ!$B$39:$B$782,F$242)+'СЕТ СН'!$F$12</f>
        <v>0</v>
      </c>
      <c r="G250" s="36">
        <f ca="1">SUMIFS(СВЦЭМ!$H$40:$H$783,СВЦЭМ!$A$40:$A$783,$A250,СВЦЭМ!$B$39:$B$782,G$242)+'СЕТ СН'!$F$12</f>
        <v>0</v>
      </c>
      <c r="H250" s="36">
        <f ca="1">SUMIFS(СВЦЭМ!$H$40:$H$783,СВЦЭМ!$A$40:$A$783,$A250,СВЦЭМ!$B$39:$B$782,H$242)+'СЕТ СН'!$F$12</f>
        <v>0</v>
      </c>
      <c r="I250" s="36">
        <f ca="1">SUMIFS(СВЦЭМ!$H$40:$H$783,СВЦЭМ!$A$40:$A$783,$A250,СВЦЭМ!$B$39:$B$782,I$242)+'СЕТ СН'!$F$12</f>
        <v>0</v>
      </c>
      <c r="J250" s="36">
        <f ca="1">SUMIFS(СВЦЭМ!$H$40:$H$783,СВЦЭМ!$A$40:$A$783,$A250,СВЦЭМ!$B$39:$B$782,J$242)+'СЕТ СН'!$F$12</f>
        <v>0</v>
      </c>
      <c r="K250" s="36">
        <f ca="1">SUMIFS(СВЦЭМ!$H$40:$H$783,СВЦЭМ!$A$40:$A$783,$A250,СВЦЭМ!$B$39:$B$782,K$242)+'СЕТ СН'!$F$12</f>
        <v>0</v>
      </c>
      <c r="L250" s="36">
        <f ca="1">SUMIFS(СВЦЭМ!$H$40:$H$783,СВЦЭМ!$A$40:$A$783,$A250,СВЦЭМ!$B$39:$B$782,L$242)+'СЕТ СН'!$F$12</f>
        <v>0</v>
      </c>
      <c r="M250" s="36">
        <f ca="1">SUMIFS(СВЦЭМ!$H$40:$H$783,СВЦЭМ!$A$40:$A$783,$A250,СВЦЭМ!$B$39:$B$782,M$242)+'СЕТ СН'!$F$12</f>
        <v>0</v>
      </c>
      <c r="N250" s="36">
        <f ca="1">SUMIFS(СВЦЭМ!$H$40:$H$783,СВЦЭМ!$A$40:$A$783,$A250,СВЦЭМ!$B$39:$B$782,N$242)+'СЕТ СН'!$F$12</f>
        <v>0</v>
      </c>
      <c r="O250" s="36">
        <f ca="1">SUMIFS(СВЦЭМ!$H$40:$H$783,СВЦЭМ!$A$40:$A$783,$A250,СВЦЭМ!$B$39:$B$782,O$242)+'СЕТ СН'!$F$12</f>
        <v>0</v>
      </c>
      <c r="P250" s="36">
        <f ca="1">SUMIFS(СВЦЭМ!$H$40:$H$783,СВЦЭМ!$A$40:$A$783,$A250,СВЦЭМ!$B$39:$B$782,P$242)+'СЕТ СН'!$F$12</f>
        <v>0</v>
      </c>
      <c r="Q250" s="36">
        <f ca="1">SUMIFS(СВЦЭМ!$H$40:$H$783,СВЦЭМ!$A$40:$A$783,$A250,СВЦЭМ!$B$39:$B$782,Q$242)+'СЕТ СН'!$F$12</f>
        <v>0</v>
      </c>
      <c r="R250" s="36">
        <f ca="1">SUMIFS(СВЦЭМ!$H$40:$H$783,СВЦЭМ!$A$40:$A$783,$A250,СВЦЭМ!$B$39:$B$782,R$242)+'СЕТ СН'!$F$12</f>
        <v>0</v>
      </c>
      <c r="S250" s="36">
        <f ca="1">SUMIFS(СВЦЭМ!$H$40:$H$783,СВЦЭМ!$A$40:$A$783,$A250,СВЦЭМ!$B$39:$B$782,S$242)+'СЕТ СН'!$F$12</f>
        <v>0</v>
      </c>
      <c r="T250" s="36">
        <f ca="1">SUMIFS(СВЦЭМ!$H$40:$H$783,СВЦЭМ!$A$40:$A$783,$A250,СВЦЭМ!$B$39:$B$782,T$242)+'СЕТ СН'!$F$12</f>
        <v>0</v>
      </c>
      <c r="U250" s="36">
        <f ca="1">SUMIFS(СВЦЭМ!$H$40:$H$783,СВЦЭМ!$A$40:$A$783,$A250,СВЦЭМ!$B$39:$B$782,U$242)+'СЕТ СН'!$F$12</f>
        <v>0</v>
      </c>
      <c r="V250" s="36">
        <f ca="1">SUMIFS(СВЦЭМ!$H$40:$H$783,СВЦЭМ!$A$40:$A$783,$A250,СВЦЭМ!$B$39:$B$782,V$242)+'СЕТ СН'!$F$12</f>
        <v>0</v>
      </c>
      <c r="W250" s="36">
        <f ca="1">SUMIFS(СВЦЭМ!$H$40:$H$783,СВЦЭМ!$A$40:$A$783,$A250,СВЦЭМ!$B$39:$B$782,W$242)+'СЕТ СН'!$F$12</f>
        <v>0</v>
      </c>
      <c r="X250" s="36">
        <f ca="1">SUMIFS(СВЦЭМ!$H$40:$H$783,СВЦЭМ!$A$40:$A$783,$A250,СВЦЭМ!$B$39:$B$782,X$242)+'СЕТ СН'!$F$12</f>
        <v>0</v>
      </c>
      <c r="Y250" s="36">
        <f ca="1">SUMIFS(СВЦЭМ!$H$40:$H$783,СВЦЭМ!$A$40:$A$783,$A250,СВЦЭМ!$B$39:$B$782,Y$242)+'СЕТ СН'!$F$12</f>
        <v>0</v>
      </c>
    </row>
    <row r="251" spans="1:27" ht="15.75" hidden="1" x14ac:dyDescent="0.2">
      <c r="A251" s="35">
        <f t="shared" si="7"/>
        <v>44966</v>
      </c>
      <c r="B251" s="36">
        <f ca="1">SUMIFS(СВЦЭМ!$H$40:$H$783,СВЦЭМ!$A$40:$A$783,$A251,СВЦЭМ!$B$39:$B$782,B$242)+'СЕТ СН'!$F$12</f>
        <v>0</v>
      </c>
      <c r="C251" s="36">
        <f ca="1">SUMIFS(СВЦЭМ!$H$40:$H$783,СВЦЭМ!$A$40:$A$783,$A251,СВЦЭМ!$B$39:$B$782,C$242)+'СЕТ СН'!$F$12</f>
        <v>0</v>
      </c>
      <c r="D251" s="36">
        <f ca="1">SUMIFS(СВЦЭМ!$H$40:$H$783,СВЦЭМ!$A$40:$A$783,$A251,СВЦЭМ!$B$39:$B$782,D$242)+'СЕТ СН'!$F$12</f>
        <v>0</v>
      </c>
      <c r="E251" s="36">
        <f ca="1">SUMIFS(СВЦЭМ!$H$40:$H$783,СВЦЭМ!$A$40:$A$783,$A251,СВЦЭМ!$B$39:$B$782,E$242)+'СЕТ СН'!$F$12</f>
        <v>0</v>
      </c>
      <c r="F251" s="36">
        <f ca="1">SUMIFS(СВЦЭМ!$H$40:$H$783,СВЦЭМ!$A$40:$A$783,$A251,СВЦЭМ!$B$39:$B$782,F$242)+'СЕТ СН'!$F$12</f>
        <v>0</v>
      </c>
      <c r="G251" s="36">
        <f ca="1">SUMIFS(СВЦЭМ!$H$40:$H$783,СВЦЭМ!$A$40:$A$783,$A251,СВЦЭМ!$B$39:$B$782,G$242)+'СЕТ СН'!$F$12</f>
        <v>0</v>
      </c>
      <c r="H251" s="36">
        <f ca="1">SUMIFS(СВЦЭМ!$H$40:$H$783,СВЦЭМ!$A$40:$A$783,$A251,СВЦЭМ!$B$39:$B$782,H$242)+'СЕТ СН'!$F$12</f>
        <v>0</v>
      </c>
      <c r="I251" s="36">
        <f ca="1">SUMIFS(СВЦЭМ!$H$40:$H$783,СВЦЭМ!$A$40:$A$783,$A251,СВЦЭМ!$B$39:$B$782,I$242)+'СЕТ СН'!$F$12</f>
        <v>0</v>
      </c>
      <c r="J251" s="36">
        <f ca="1">SUMIFS(СВЦЭМ!$H$40:$H$783,СВЦЭМ!$A$40:$A$783,$A251,СВЦЭМ!$B$39:$B$782,J$242)+'СЕТ СН'!$F$12</f>
        <v>0</v>
      </c>
      <c r="K251" s="36">
        <f ca="1">SUMIFS(СВЦЭМ!$H$40:$H$783,СВЦЭМ!$A$40:$A$783,$A251,СВЦЭМ!$B$39:$B$782,K$242)+'СЕТ СН'!$F$12</f>
        <v>0</v>
      </c>
      <c r="L251" s="36">
        <f ca="1">SUMIFS(СВЦЭМ!$H$40:$H$783,СВЦЭМ!$A$40:$A$783,$A251,СВЦЭМ!$B$39:$B$782,L$242)+'СЕТ СН'!$F$12</f>
        <v>0</v>
      </c>
      <c r="M251" s="36">
        <f ca="1">SUMIFS(СВЦЭМ!$H$40:$H$783,СВЦЭМ!$A$40:$A$783,$A251,СВЦЭМ!$B$39:$B$782,M$242)+'СЕТ СН'!$F$12</f>
        <v>0</v>
      </c>
      <c r="N251" s="36">
        <f ca="1">SUMIFS(СВЦЭМ!$H$40:$H$783,СВЦЭМ!$A$40:$A$783,$A251,СВЦЭМ!$B$39:$B$782,N$242)+'СЕТ СН'!$F$12</f>
        <v>0</v>
      </c>
      <c r="O251" s="36">
        <f ca="1">SUMIFS(СВЦЭМ!$H$40:$H$783,СВЦЭМ!$A$40:$A$783,$A251,СВЦЭМ!$B$39:$B$782,O$242)+'СЕТ СН'!$F$12</f>
        <v>0</v>
      </c>
      <c r="P251" s="36">
        <f ca="1">SUMIFS(СВЦЭМ!$H$40:$H$783,СВЦЭМ!$A$40:$A$783,$A251,СВЦЭМ!$B$39:$B$782,P$242)+'СЕТ СН'!$F$12</f>
        <v>0</v>
      </c>
      <c r="Q251" s="36">
        <f ca="1">SUMIFS(СВЦЭМ!$H$40:$H$783,СВЦЭМ!$A$40:$A$783,$A251,СВЦЭМ!$B$39:$B$782,Q$242)+'СЕТ СН'!$F$12</f>
        <v>0</v>
      </c>
      <c r="R251" s="36">
        <f ca="1">SUMIFS(СВЦЭМ!$H$40:$H$783,СВЦЭМ!$A$40:$A$783,$A251,СВЦЭМ!$B$39:$B$782,R$242)+'СЕТ СН'!$F$12</f>
        <v>0</v>
      </c>
      <c r="S251" s="36">
        <f ca="1">SUMIFS(СВЦЭМ!$H$40:$H$783,СВЦЭМ!$A$40:$A$783,$A251,СВЦЭМ!$B$39:$B$782,S$242)+'СЕТ СН'!$F$12</f>
        <v>0</v>
      </c>
      <c r="T251" s="36">
        <f ca="1">SUMIFS(СВЦЭМ!$H$40:$H$783,СВЦЭМ!$A$40:$A$783,$A251,СВЦЭМ!$B$39:$B$782,T$242)+'СЕТ СН'!$F$12</f>
        <v>0</v>
      </c>
      <c r="U251" s="36">
        <f ca="1">SUMIFS(СВЦЭМ!$H$40:$H$783,СВЦЭМ!$A$40:$A$783,$A251,СВЦЭМ!$B$39:$B$782,U$242)+'СЕТ СН'!$F$12</f>
        <v>0</v>
      </c>
      <c r="V251" s="36">
        <f ca="1">SUMIFS(СВЦЭМ!$H$40:$H$783,СВЦЭМ!$A$40:$A$783,$A251,СВЦЭМ!$B$39:$B$782,V$242)+'СЕТ СН'!$F$12</f>
        <v>0</v>
      </c>
      <c r="W251" s="36">
        <f ca="1">SUMIFS(СВЦЭМ!$H$40:$H$783,СВЦЭМ!$A$40:$A$783,$A251,СВЦЭМ!$B$39:$B$782,W$242)+'СЕТ СН'!$F$12</f>
        <v>0</v>
      </c>
      <c r="X251" s="36">
        <f ca="1">SUMIFS(СВЦЭМ!$H$40:$H$783,СВЦЭМ!$A$40:$A$783,$A251,СВЦЭМ!$B$39:$B$782,X$242)+'СЕТ СН'!$F$12</f>
        <v>0</v>
      </c>
      <c r="Y251" s="36">
        <f ca="1">SUMIFS(СВЦЭМ!$H$40:$H$783,СВЦЭМ!$A$40:$A$783,$A251,СВЦЭМ!$B$39:$B$782,Y$242)+'СЕТ СН'!$F$12</f>
        <v>0</v>
      </c>
    </row>
    <row r="252" spans="1:27" ht="15.75" hidden="1" x14ac:dyDescent="0.2">
      <c r="A252" s="35">
        <f t="shared" si="7"/>
        <v>44967</v>
      </c>
      <c r="B252" s="36">
        <f ca="1">SUMIFS(СВЦЭМ!$H$40:$H$783,СВЦЭМ!$A$40:$A$783,$A252,СВЦЭМ!$B$39:$B$782,B$242)+'СЕТ СН'!$F$12</f>
        <v>0</v>
      </c>
      <c r="C252" s="36">
        <f ca="1">SUMIFS(СВЦЭМ!$H$40:$H$783,СВЦЭМ!$A$40:$A$783,$A252,СВЦЭМ!$B$39:$B$782,C$242)+'СЕТ СН'!$F$12</f>
        <v>0</v>
      </c>
      <c r="D252" s="36">
        <f ca="1">SUMIFS(СВЦЭМ!$H$40:$H$783,СВЦЭМ!$A$40:$A$783,$A252,СВЦЭМ!$B$39:$B$782,D$242)+'СЕТ СН'!$F$12</f>
        <v>0</v>
      </c>
      <c r="E252" s="36">
        <f ca="1">SUMIFS(СВЦЭМ!$H$40:$H$783,СВЦЭМ!$A$40:$A$783,$A252,СВЦЭМ!$B$39:$B$782,E$242)+'СЕТ СН'!$F$12</f>
        <v>0</v>
      </c>
      <c r="F252" s="36">
        <f ca="1">SUMIFS(СВЦЭМ!$H$40:$H$783,СВЦЭМ!$A$40:$A$783,$A252,СВЦЭМ!$B$39:$B$782,F$242)+'СЕТ СН'!$F$12</f>
        <v>0</v>
      </c>
      <c r="G252" s="36">
        <f ca="1">SUMIFS(СВЦЭМ!$H$40:$H$783,СВЦЭМ!$A$40:$A$783,$A252,СВЦЭМ!$B$39:$B$782,G$242)+'СЕТ СН'!$F$12</f>
        <v>0</v>
      </c>
      <c r="H252" s="36">
        <f ca="1">SUMIFS(СВЦЭМ!$H$40:$H$783,СВЦЭМ!$A$40:$A$783,$A252,СВЦЭМ!$B$39:$B$782,H$242)+'СЕТ СН'!$F$12</f>
        <v>0</v>
      </c>
      <c r="I252" s="36">
        <f ca="1">SUMIFS(СВЦЭМ!$H$40:$H$783,СВЦЭМ!$A$40:$A$783,$A252,СВЦЭМ!$B$39:$B$782,I$242)+'СЕТ СН'!$F$12</f>
        <v>0</v>
      </c>
      <c r="J252" s="36">
        <f ca="1">SUMIFS(СВЦЭМ!$H$40:$H$783,СВЦЭМ!$A$40:$A$783,$A252,СВЦЭМ!$B$39:$B$782,J$242)+'СЕТ СН'!$F$12</f>
        <v>0</v>
      </c>
      <c r="K252" s="36">
        <f ca="1">SUMIFS(СВЦЭМ!$H$40:$H$783,СВЦЭМ!$A$40:$A$783,$A252,СВЦЭМ!$B$39:$B$782,K$242)+'СЕТ СН'!$F$12</f>
        <v>0</v>
      </c>
      <c r="L252" s="36">
        <f ca="1">SUMIFS(СВЦЭМ!$H$40:$H$783,СВЦЭМ!$A$40:$A$783,$A252,СВЦЭМ!$B$39:$B$782,L$242)+'СЕТ СН'!$F$12</f>
        <v>0</v>
      </c>
      <c r="M252" s="36">
        <f ca="1">SUMIFS(СВЦЭМ!$H$40:$H$783,СВЦЭМ!$A$40:$A$783,$A252,СВЦЭМ!$B$39:$B$782,M$242)+'СЕТ СН'!$F$12</f>
        <v>0</v>
      </c>
      <c r="N252" s="36">
        <f ca="1">SUMIFS(СВЦЭМ!$H$40:$H$783,СВЦЭМ!$A$40:$A$783,$A252,СВЦЭМ!$B$39:$B$782,N$242)+'СЕТ СН'!$F$12</f>
        <v>0</v>
      </c>
      <c r="O252" s="36">
        <f ca="1">SUMIFS(СВЦЭМ!$H$40:$H$783,СВЦЭМ!$A$40:$A$783,$A252,СВЦЭМ!$B$39:$B$782,O$242)+'СЕТ СН'!$F$12</f>
        <v>0</v>
      </c>
      <c r="P252" s="36">
        <f ca="1">SUMIFS(СВЦЭМ!$H$40:$H$783,СВЦЭМ!$A$40:$A$783,$A252,СВЦЭМ!$B$39:$B$782,P$242)+'СЕТ СН'!$F$12</f>
        <v>0</v>
      </c>
      <c r="Q252" s="36">
        <f ca="1">SUMIFS(СВЦЭМ!$H$40:$H$783,СВЦЭМ!$A$40:$A$783,$A252,СВЦЭМ!$B$39:$B$782,Q$242)+'СЕТ СН'!$F$12</f>
        <v>0</v>
      </c>
      <c r="R252" s="36">
        <f ca="1">SUMIFS(СВЦЭМ!$H$40:$H$783,СВЦЭМ!$A$40:$A$783,$A252,СВЦЭМ!$B$39:$B$782,R$242)+'СЕТ СН'!$F$12</f>
        <v>0</v>
      </c>
      <c r="S252" s="36">
        <f ca="1">SUMIFS(СВЦЭМ!$H$40:$H$783,СВЦЭМ!$A$40:$A$783,$A252,СВЦЭМ!$B$39:$B$782,S$242)+'СЕТ СН'!$F$12</f>
        <v>0</v>
      </c>
      <c r="T252" s="36">
        <f ca="1">SUMIFS(СВЦЭМ!$H$40:$H$783,СВЦЭМ!$A$40:$A$783,$A252,СВЦЭМ!$B$39:$B$782,T$242)+'СЕТ СН'!$F$12</f>
        <v>0</v>
      </c>
      <c r="U252" s="36">
        <f ca="1">SUMIFS(СВЦЭМ!$H$40:$H$783,СВЦЭМ!$A$40:$A$783,$A252,СВЦЭМ!$B$39:$B$782,U$242)+'СЕТ СН'!$F$12</f>
        <v>0</v>
      </c>
      <c r="V252" s="36">
        <f ca="1">SUMIFS(СВЦЭМ!$H$40:$H$783,СВЦЭМ!$A$40:$A$783,$A252,СВЦЭМ!$B$39:$B$782,V$242)+'СЕТ СН'!$F$12</f>
        <v>0</v>
      </c>
      <c r="W252" s="36">
        <f ca="1">SUMIFS(СВЦЭМ!$H$40:$H$783,СВЦЭМ!$A$40:$A$783,$A252,СВЦЭМ!$B$39:$B$782,W$242)+'СЕТ СН'!$F$12</f>
        <v>0</v>
      </c>
      <c r="X252" s="36">
        <f ca="1">SUMIFS(СВЦЭМ!$H$40:$H$783,СВЦЭМ!$A$40:$A$783,$A252,СВЦЭМ!$B$39:$B$782,X$242)+'СЕТ СН'!$F$12</f>
        <v>0</v>
      </c>
      <c r="Y252" s="36">
        <f ca="1">SUMIFS(СВЦЭМ!$H$40:$H$783,СВЦЭМ!$A$40:$A$783,$A252,СВЦЭМ!$B$39:$B$782,Y$242)+'СЕТ СН'!$F$12</f>
        <v>0</v>
      </c>
    </row>
    <row r="253" spans="1:27" ht="15.75" hidden="1" x14ac:dyDescent="0.2">
      <c r="A253" s="35">
        <f t="shared" si="7"/>
        <v>44968</v>
      </c>
      <c r="B253" s="36">
        <f ca="1">SUMIFS(СВЦЭМ!$H$40:$H$783,СВЦЭМ!$A$40:$A$783,$A253,СВЦЭМ!$B$39:$B$782,B$242)+'СЕТ СН'!$F$12</f>
        <v>0</v>
      </c>
      <c r="C253" s="36">
        <f ca="1">SUMIFS(СВЦЭМ!$H$40:$H$783,СВЦЭМ!$A$40:$A$783,$A253,СВЦЭМ!$B$39:$B$782,C$242)+'СЕТ СН'!$F$12</f>
        <v>0</v>
      </c>
      <c r="D253" s="36">
        <f ca="1">SUMIFS(СВЦЭМ!$H$40:$H$783,СВЦЭМ!$A$40:$A$783,$A253,СВЦЭМ!$B$39:$B$782,D$242)+'СЕТ СН'!$F$12</f>
        <v>0</v>
      </c>
      <c r="E253" s="36">
        <f ca="1">SUMIFS(СВЦЭМ!$H$40:$H$783,СВЦЭМ!$A$40:$A$783,$A253,СВЦЭМ!$B$39:$B$782,E$242)+'СЕТ СН'!$F$12</f>
        <v>0</v>
      </c>
      <c r="F253" s="36">
        <f ca="1">SUMIFS(СВЦЭМ!$H$40:$H$783,СВЦЭМ!$A$40:$A$783,$A253,СВЦЭМ!$B$39:$B$782,F$242)+'СЕТ СН'!$F$12</f>
        <v>0</v>
      </c>
      <c r="G253" s="36">
        <f ca="1">SUMIFS(СВЦЭМ!$H$40:$H$783,СВЦЭМ!$A$40:$A$783,$A253,СВЦЭМ!$B$39:$B$782,G$242)+'СЕТ СН'!$F$12</f>
        <v>0</v>
      </c>
      <c r="H253" s="36">
        <f ca="1">SUMIFS(СВЦЭМ!$H$40:$H$783,СВЦЭМ!$A$40:$A$783,$A253,СВЦЭМ!$B$39:$B$782,H$242)+'СЕТ СН'!$F$12</f>
        <v>0</v>
      </c>
      <c r="I253" s="36">
        <f ca="1">SUMIFS(СВЦЭМ!$H$40:$H$783,СВЦЭМ!$A$40:$A$783,$A253,СВЦЭМ!$B$39:$B$782,I$242)+'СЕТ СН'!$F$12</f>
        <v>0</v>
      </c>
      <c r="J253" s="36">
        <f ca="1">SUMIFS(СВЦЭМ!$H$40:$H$783,СВЦЭМ!$A$40:$A$783,$A253,СВЦЭМ!$B$39:$B$782,J$242)+'СЕТ СН'!$F$12</f>
        <v>0</v>
      </c>
      <c r="K253" s="36">
        <f ca="1">SUMIFS(СВЦЭМ!$H$40:$H$783,СВЦЭМ!$A$40:$A$783,$A253,СВЦЭМ!$B$39:$B$782,K$242)+'СЕТ СН'!$F$12</f>
        <v>0</v>
      </c>
      <c r="L253" s="36">
        <f ca="1">SUMIFS(СВЦЭМ!$H$40:$H$783,СВЦЭМ!$A$40:$A$783,$A253,СВЦЭМ!$B$39:$B$782,L$242)+'СЕТ СН'!$F$12</f>
        <v>0</v>
      </c>
      <c r="M253" s="36">
        <f ca="1">SUMIFS(СВЦЭМ!$H$40:$H$783,СВЦЭМ!$A$40:$A$783,$A253,СВЦЭМ!$B$39:$B$782,M$242)+'СЕТ СН'!$F$12</f>
        <v>0</v>
      </c>
      <c r="N253" s="36">
        <f ca="1">SUMIFS(СВЦЭМ!$H$40:$H$783,СВЦЭМ!$A$40:$A$783,$A253,СВЦЭМ!$B$39:$B$782,N$242)+'СЕТ СН'!$F$12</f>
        <v>0</v>
      </c>
      <c r="O253" s="36">
        <f ca="1">SUMIFS(СВЦЭМ!$H$40:$H$783,СВЦЭМ!$A$40:$A$783,$A253,СВЦЭМ!$B$39:$B$782,O$242)+'СЕТ СН'!$F$12</f>
        <v>0</v>
      </c>
      <c r="P253" s="36">
        <f ca="1">SUMIFS(СВЦЭМ!$H$40:$H$783,СВЦЭМ!$A$40:$A$783,$A253,СВЦЭМ!$B$39:$B$782,P$242)+'СЕТ СН'!$F$12</f>
        <v>0</v>
      </c>
      <c r="Q253" s="36">
        <f ca="1">SUMIFS(СВЦЭМ!$H$40:$H$783,СВЦЭМ!$A$40:$A$783,$A253,СВЦЭМ!$B$39:$B$782,Q$242)+'СЕТ СН'!$F$12</f>
        <v>0</v>
      </c>
      <c r="R253" s="36">
        <f ca="1">SUMIFS(СВЦЭМ!$H$40:$H$783,СВЦЭМ!$A$40:$A$783,$A253,СВЦЭМ!$B$39:$B$782,R$242)+'СЕТ СН'!$F$12</f>
        <v>0</v>
      </c>
      <c r="S253" s="36">
        <f ca="1">SUMIFS(СВЦЭМ!$H$40:$H$783,СВЦЭМ!$A$40:$A$783,$A253,СВЦЭМ!$B$39:$B$782,S$242)+'СЕТ СН'!$F$12</f>
        <v>0</v>
      </c>
      <c r="T253" s="36">
        <f ca="1">SUMIFS(СВЦЭМ!$H$40:$H$783,СВЦЭМ!$A$40:$A$783,$A253,СВЦЭМ!$B$39:$B$782,T$242)+'СЕТ СН'!$F$12</f>
        <v>0</v>
      </c>
      <c r="U253" s="36">
        <f ca="1">SUMIFS(СВЦЭМ!$H$40:$H$783,СВЦЭМ!$A$40:$A$783,$A253,СВЦЭМ!$B$39:$B$782,U$242)+'СЕТ СН'!$F$12</f>
        <v>0</v>
      </c>
      <c r="V253" s="36">
        <f ca="1">SUMIFS(СВЦЭМ!$H$40:$H$783,СВЦЭМ!$A$40:$A$783,$A253,СВЦЭМ!$B$39:$B$782,V$242)+'СЕТ СН'!$F$12</f>
        <v>0</v>
      </c>
      <c r="W253" s="36">
        <f ca="1">SUMIFS(СВЦЭМ!$H$40:$H$783,СВЦЭМ!$A$40:$A$783,$A253,СВЦЭМ!$B$39:$B$782,W$242)+'СЕТ СН'!$F$12</f>
        <v>0</v>
      </c>
      <c r="X253" s="36">
        <f ca="1">SUMIFS(СВЦЭМ!$H$40:$H$783,СВЦЭМ!$A$40:$A$783,$A253,СВЦЭМ!$B$39:$B$782,X$242)+'СЕТ СН'!$F$12</f>
        <v>0</v>
      </c>
      <c r="Y253" s="36">
        <f ca="1">SUMIFS(СВЦЭМ!$H$40:$H$783,СВЦЭМ!$A$40:$A$783,$A253,СВЦЭМ!$B$39:$B$782,Y$242)+'СЕТ СН'!$F$12</f>
        <v>0</v>
      </c>
    </row>
    <row r="254" spans="1:27" ht="15.75" hidden="1" x14ac:dyDescent="0.2">
      <c r="A254" s="35">
        <f t="shared" si="7"/>
        <v>44969</v>
      </c>
      <c r="B254" s="36">
        <f ca="1">SUMIFS(СВЦЭМ!$H$40:$H$783,СВЦЭМ!$A$40:$A$783,$A254,СВЦЭМ!$B$39:$B$782,B$242)+'СЕТ СН'!$F$12</f>
        <v>0</v>
      </c>
      <c r="C254" s="36">
        <f ca="1">SUMIFS(СВЦЭМ!$H$40:$H$783,СВЦЭМ!$A$40:$A$783,$A254,СВЦЭМ!$B$39:$B$782,C$242)+'СЕТ СН'!$F$12</f>
        <v>0</v>
      </c>
      <c r="D254" s="36">
        <f ca="1">SUMIFS(СВЦЭМ!$H$40:$H$783,СВЦЭМ!$A$40:$A$783,$A254,СВЦЭМ!$B$39:$B$782,D$242)+'СЕТ СН'!$F$12</f>
        <v>0</v>
      </c>
      <c r="E254" s="36">
        <f ca="1">SUMIFS(СВЦЭМ!$H$40:$H$783,СВЦЭМ!$A$40:$A$783,$A254,СВЦЭМ!$B$39:$B$782,E$242)+'СЕТ СН'!$F$12</f>
        <v>0</v>
      </c>
      <c r="F254" s="36">
        <f ca="1">SUMIFS(СВЦЭМ!$H$40:$H$783,СВЦЭМ!$A$40:$A$783,$A254,СВЦЭМ!$B$39:$B$782,F$242)+'СЕТ СН'!$F$12</f>
        <v>0</v>
      </c>
      <c r="G254" s="36">
        <f ca="1">SUMIFS(СВЦЭМ!$H$40:$H$783,СВЦЭМ!$A$40:$A$783,$A254,СВЦЭМ!$B$39:$B$782,G$242)+'СЕТ СН'!$F$12</f>
        <v>0</v>
      </c>
      <c r="H254" s="36">
        <f ca="1">SUMIFS(СВЦЭМ!$H$40:$H$783,СВЦЭМ!$A$40:$A$783,$A254,СВЦЭМ!$B$39:$B$782,H$242)+'СЕТ СН'!$F$12</f>
        <v>0</v>
      </c>
      <c r="I254" s="36">
        <f ca="1">SUMIFS(СВЦЭМ!$H$40:$H$783,СВЦЭМ!$A$40:$A$783,$A254,СВЦЭМ!$B$39:$B$782,I$242)+'СЕТ СН'!$F$12</f>
        <v>0</v>
      </c>
      <c r="J254" s="36">
        <f ca="1">SUMIFS(СВЦЭМ!$H$40:$H$783,СВЦЭМ!$A$40:$A$783,$A254,СВЦЭМ!$B$39:$B$782,J$242)+'СЕТ СН'!$F$12</f>
        <v>0</v>
      </c>
      <c r="K254" s="36">
        <f ca="1">SUMIFS(СВЦЭМ!$H$40:$H$783,СВЦЭМ!$A$40:$A$783,$A254,СВЦЭМ!$B$39:$B$782,K$242)+'СЕТ СН'!$F$12</f>
        <v>0</v>
      </c>
      <c r="L254" s="36">
        <f ca="1">SUMIFS(СВЦЭМ!$H$40:$H$783,СВЦЭМ!$A$40:$A$783,$A254,СВЦЭМ!$B$39:$B$782,L$242)+'СЕТ СН'!$F$12</f>
        <v>0</v>
      </c>
      <c r="M254" s="36">
        <f ca="1">SUMIFS(СВЦЭМ!$H$40:$H$783,СВЦЭМ!$A$40:$A$783,$A254,СВЦЭМ!$B$39:$B$782,M$242)+'СЕТ СН'!$F$12</f>
        <v>0</v>
      </c>
      <c r="N254" s="36">
        <f ca="1">SUMIFS(СВЦЭМ!$H$40:$H$783,СВЦЭМ!$A$40:$A$783,$A254,СВЦЭМ!$B$39:$B$782,N$242)+'СЕТ СН'!$F$12</f>
        <v>0</v>
      </c>
      <c r="O254" s="36">
        <f ca="1">SUMIFS(СВЦЭМ!$H$40:$H$783,СВЦЭМ!$A$40:$A$783,$A254,СВЦЭМ!$B$39:$B$782,O$242)+'СЕТ СН'!$F$12</f>
        <v>0</v>
      </c>
      <c r="P254" s="36">
        <f ca="1">SUMIFS(СВЦЭМ!$H$40:$H$783,СВЦЭМ!$A$40:$A$783,$A254,СВЦЭМ!$B$39:$B$782,P$242)+'СЕТ СН'!$F$12</f>
        <v>0</v>
      </c>
      <c r="Q254" s="36">
        <f ca="1">SUMIFS(СВЦЭМ!$H$40:$H$783,СВЦЭМ!$A$40:$A$783,$A254,СВЦЭМ!$B$39:$B$782,Q$242)+'СЕТ СН'!$F$12</f>
        <v>0</v>
      </c>
      <c r="R254" s="36">
        <f ca="1">SUMIFS(СВЦЭМ!$H$40:$H$783,СВЦЭМ!$A$40:$A$783,$A254,СВЦЭМ!$B$39:$B$782,R$242)+'СЕТ СН'!$F$12</f>
        <v>0</v>
      </c>
      <c r="S254" s="36">
        <f ca="1">SUMIFS(СВЦЭМ!$H$40:$H$783,СВЦЭМ!$A$40:$A$783,$A254,СВЦЭМ!$B$39:$B$782,S$242)+'СЕТ СН'!$F$12</f>
        <v>0</v>
      </c>
      <c r="T254" s="36">
        <f ca="1">SUMIFS(СВЦЭМ!$H$40:$H$783,СВЦЭМ!$A$40:$A$783,$A254,СВЦЭМ!$B$39:$B$782,T$242)+'СЕТ СН'!$F$12</f>
        <v>0</v>
      </c>
      <c r="U254" s="36">
        <f ca="1">SUMIFS(СВЦЭМ!$H$40:$H$783,СВЦЭМ!$A$40:$A$783,$A254,СВЦЭМ!$B$39:$B$782,U$242)+'СЕТ СН'!$F$12</f>
        <v>0</v>
      </c>
      <c r="V254" s="36">
        <f ca="1">SUMIFS(СВЦЭМ!$H$40:$H$783,СВЦЭМ!$A$40:$A$783,$A254,СВЦЭМ!$B$39:$B$782,V$242)+'СЕТ СН'!$F$12</f>
        <v>0</v>
      </c>
      <c r="W254" s="36">
        <f ca="1">SUMIFS(СВЦЭМ!$H$40:$H$783,СВЦЭМ!$A$40:$A$783,$A254,СВЦЭМ!$B$39:$B$782,W$242)+'СЕТ СН'!$F$12</f>
        <v>0</v>
      </c>
      <c r="X254" s="36">
        <f ca="1">SUMIFS(СВЦЭМ!$H$40:$H$783,СВЦЭМ!$A$40:$A$783,$A254,СВЦЭМ!$B$39:$B$782,X$242)+'СЕТ СН'!$F$12</f>
        <v>0</v>
      </c>
      <c r="Y254" s="36">
        <f ca="1">SUMIFS(СВЦЭМ!$H$40:$H$783,СВЦЭМ!$A$40:$A$783,$A254,СВЦЭМ!$B$39:$B$782,Y$242)+'СЕТ СН'!$F$12</f>
        <v>0</v>
      </c>
    </row>
    <row r="255" spans="1:27" ht="15.75" hidden="1" x14ac:dyDescent="0.2">
      <c r="A255" s="35">
        <f t="shared" si="7"/>
        <v>44970</v>
      </c>
      <c r="B255" s="36">
        <f ca="1">SUMIFS(СВЦЭМ!$H$40:$H$783,СВЦЭМ!$A$40:$A$783,$A255,СВЦЭМ!$B$39:$B$782,B$242)+'СЕТ СН'!$F$12</f>
        <v>0</v>
      </c>
      <c r="C255" s="36">
        <f ca="1">SUMIFS(СВЦЭМ!$H$40:$H$783,СВЦЭМ!$A$40:$A$783,$A255,СВЦЭМ!$B$39:$B$782,C$242)+'СЕТ СН'!$F$12</f>
        <v>0</v>
      </c>
      <c r="D255" s="36">
        <f ca="1">SUMIFS(СВЦЭМ!$H$40:$H$783,СВЦЭМ!$A$40:$A$783,$A255,СВЦЭМ!$B$39:$B$782,D$242)+'СЕТ СН'!$F$12</f>
        <v>0</v>
      </c>
      <c r="E255" s="36">
        <f ca="1">SUMIFS(СВЦЭМ!$H$40:$H$783,СВЦЭМ!$A$40:$A$783,$A255,СВЦЭМ!$B$39:$B$782,E$242)+'СЕТ СН'!$F$12</f>
        <v>0</v>
      </c>
      <c r="F255" s="36">
        <f ca="1">SUMIFS(СВЦЭМ!$H$40:$H$783,СВЦЭМ!$A$40:$A$783,$A255,СВЦЭМ!$B$39:$B$782,F$242)+'СЕТ СН'!$F$12</f>
        <v>0</v>
      </c>
      <c r="G255" s="36">
        <f ca="1">SUMIFS(СВЦЭМ!$H$40:$H$783,СВЦЭМ!$A$40:$A$783,$A255,СВЦЭМ!$B$39:$B$782,G$242)+'СЕТ СН'!$F$12</f>
        <v>0</v>
      </c>
      <c r="H255" s="36">
        <f ca="1">SUMIFS(СВЦЭМ!$H$40:$H$783,СВЦЭМ!$A$40:$A$783,$A255,СВЦЭМ!$B$39:$B$782,H$242)+'СЕТ СН'!$F$12</f>
        <v>0</v>
      </c>
      <c r="I255" s="36">
        <f ca="1">SUMIFS(СВЦЭМ!$H$40:$H$783,СВЦЭМ!$A$40:$A$783,$A255,СВЦЭМ!$B$39:$B$782,I$242)+'СЕТ СН'!$F$12</f>
        <v>0</v>
      </c>
      <c r="J255" s="36">
        <f ca="1">SUMIFS(СВЦЭМ!$H$40:$H$783,СВЦЭМ!$A$40:$A$783,$A255,СВЦЭМ!$B$39:$B$782,J$242)+'СЕТ СН'!$F$12</f>
        <v>0</v>
      </c>
      <c r="K255" s="36">
        <f ca="1">SUMIFS(СВЦЭМ!$H$40:$H$783,СВЦЭМ!$A$40:$A$783,$A255,СВЦЭМ!$B$39:$B$782,K$242)+'СЕТ СН'!$F$12</f>
        <v>0</v>
      </c>
      <c r="L255" s="36">
        <f ca="1">SUMIFS(СВЦЭМ!$H$40:$H$783,СВЦЭМ!$A$40:$A$783,$A255,СВЦЭМ!$B$39:$B$782,L$242)+'СЕТ СН'!$F$12</f>
        <v>0</v>
      </c>
      <c r="M255" s="36">
        <f ca="1">SUMIFS(СВЦЭМ!$H$40:$H$783,СВЦЭМ!$A$40:$A$783,$A255,СВЦЭМ!$B$39:$B$782,M$242)+'СЕТ СН'!$F$12</f>
        <v>0</v>
      </c>
      <c r="N255" s="36">
        <f ca="1">SUMIFS(СВЦЭМ!$H$40:$H$783,СВЦЭМ!$A$40:$A$783,$A255,СВЦЭМ!$B$39:$B$782,N$242)+'СЕТ СН'!$F$12</f>
        <v>0</v>
      </c>
      <c r="O255" s="36">
        <f ca="1">SUMIFS(СВЦЭМ!$H$40:$H$783,СВЦЭМ!$A$40:$A$783,$A255,СВЦЭМ!$B$39:$B$782,O$242)+'СЕТ СН'!$F$12</f>
        <v>0</v>
      </c>
      <c r="P255" s="36">
        <f ca="1">SUMIFS(СВЦЭМ!$H$40:$H$783,СВЦЭМ!$A$40:$A$783,$A255,СВЦЭМ!$B$39:$B$782,P$242)+'СЕТ СН'!$F$12</f>
        <v>0</v>
      </c>
      <c r="Q255" s="36">
        <f ca="1">SUMIFS(СВЦЭМ!$H$40:$H$783,СВЦЭМ!$A$40:$A$783,$A255,СВЦЭМ!$B$39:$B$782,Q$242)+'СЕТ СН'!$F$12</f>
        <v>0</v>
      </c>
      <c r="R255" s="36">
        <f ca="1">SUMIFS(СВЦЭМ!$H$40:$H$783,СВЦЭМ!$A$40:$A$783,$A255,СВЦЭМ!$B$39:$B$782,R$242)+'СЕТ СН'!$F$12</f>
        <v>0</v>
      </c>
      <c r="S255" s="36">
        <f ca="1">SUMIFS(СВЦЭМ!$H$40:$H$783,СВЦЭМ!$A$40:$A$783,$A255,СВЦЭМ!$B$39:$B$782,S$242)+'СЕТ СН'!$F$12</f>
        <v>0</v>
      </c>
      <c r="T255" s="36">
        <f ca="1">SUMIFS(СВЦЭМ!$H$40:$H$783,СВЦЭМ!$A$40:$A$783,$A255,СВЦЭМ!$B$39:$B$782,T$242)+'СЕТ СН'!$F$12</f>
        <v>0</v>
      </c>
      <c r="U255" s="36">
        <f ca="1">SUMIFS(СВЦЭМ!$H$40:$H$783,СВЦЭМ!$A$40:$A$783,$A255,СВЦЭМ!$B$39:$B$782,U$242)+'СЕТ СН'!$F$12</f>
        <v>0</v>
      </c>
      <c r="V255" s="36">
        <f ca="1">SUMIFS(СВЦЭМ!$H$40:$H$783,СВЦЭМ!$A$40:$A$783,$A255,СВЦЭМ!$B$39:$B$782,V$242)+'СЕТ СН'!$F$12</f>
        <v>0</v>
      </c>
      <c r="W255" s="36">
        <f ca="1">SUMIFS(СВЦЭМ!$H$40:$H$783,СВЦЭМ!$A$40:$A$783,$A255,СВЦЭМ!$B$39:$B$782,W$242)+'СЕТ СН'!$F$12</f>
        <v>0</v>
      </c>
      <c r="X255" s="36">
        <f ca="1">SUMIFS(СВЦЭМ!$H$40:$H$783,СВЦЭМ!$A$40:$A$783,$A255,СВЦЭМ!$B$39:$B$782,X$242)+'СЕТ СН'!$F$12</f>
        <v>0</v>
      </c>
      <c r="Y255" s="36">
        <f ca="1">SUMIFS(СВЦЭМ!$H$40:$H$783,СВЦЭМ!$A$40:$A$783,$A255,СВЦЭМ!$B$39:$B$782,Y$242)+'СЕТ СН'!$F$12</f>
        <v>0</v>
      </c>
    </row>
    <row r="256" spans="1:27" ht="15.75" hidden="1" x14ac:dyDescent="0.2">
      <c r="A256" s="35">
        <f t="shared" si="7"/>
        <v>44971</v>
      </c>
      <c r="B256" s="36">
        <f ca="1">SUMIFS(СВЦЭМ!$H$40:$H$783,СВЦЭМ!$A$40:$A$783,$A256,СВЦЭМ!$B$39:$B$782,B$242)+'СЕТ СН'!$F$12</f>
        <v>0</v>
      </c>
      <c r="C256" s="36">
        <f ca="1">SUMIFS(СВЦЭМ!$H$40:$H$783,СВЦЭМ!$A$40:$A$783,$A256,СВЦЭМ!$B$39:$B$782,C$242)+'СЕТ СН'!$F$12</f>
        <v>0</v>
      </c>
      <c r="D256" s="36">
        <f ca="1">SUMIFS(СВЦЭМ!$H$40:$H$783,СВЦЭМ!$A$40:$A$783,$A256,СВЦЭМ!$B$39:$B$782,D$242)+'СЕТ СН'!$F$12</f>
        <v>0</v>
      </c>
      <c r="E256" s="36">
        <f ca="1">SUMIFS(СВЦЭМ!$H$40:$H$783,СВЦЭМ!$A$40:$A$783,$A256,СВЦЭМ!$B$39:$B$782,E$242)+'СЕТ СН'!$F$12</f>
        <v>0</v>
      </c>
      <c r="F256" s="36">
        <f ca="1">SUMIFS(СВЦЭМ!$H$40:$H$783,СВЦЭМ!$A$40:$A$783,$A256,СВЦЭМ!$B$39:$B$782,F$242)+'СЕТ СН'!$F$12</f>
        <v>0</v>
      </c>
      <c r="G256" s="36">
        <f ca="1">SUMIFS(СВЦЭМ!$H$40:$H$783,СВЦЭМ!$A$40:$A$783,$A256,СВЦЭМ!$B$39:$B$782,G$242)+'СЕТ СН'!$F$12</f>
        <v>0</v>
      </c>
      <c r="H256" s="36">
        <f ca="1">SUMIFS(СВЦЭМ!$H$40:$H$783,СВЦЭМ!$A$40:$A$783,$A256,СВЦЭМ!$B$39:$B$782,H$242)+'СЕТ СН'!$F$12</f>
        <v>0</v>
      </c>
      <c r="I256" s="36">
        <f ca="1">SUMIFS(СВЦЭМ!$H$40:$H$783,СВЦЭМ!$A$40:$A$783,$A256,СВЦЭМ!$B$39:$B$782,I$242)+'СЕТ СН'!$F$12</f>
        <v>0</v>
      </c>
      <c r="J256" s="36">
        <f ca="1">SUMIFS(СВЦЭМ!$H$40:$H$783,СВЦЭМ!$A$40:$A$783,$A256,СВЦЭМ!$B$39:$B$782,J$242)+'СЕТ СН'!$F$12</f>
        <v>0</v>
      </c>
      <c r="K256" s="36">
        <f ca="1">SUMIFS(СВЦЭМ!$H$40:$H$783,СВЦЭМ!$A$40:$A$783,$A256,СВЦЭМ!$B$39:$B$782,K$242)+'СЕТ СН'!$F$12</f>
        <v>0</v>
      </c>
      <c r="L256" s="36">
        <f ca="1">SUMIFS(СВЦЭМ!$H$40:$H$783,СВЦЭМ!$A$40:$A$783,$A256,СВЦЭМ!$B$39:$B$782,L$242)+'СЕТ СН'!$F$12</f>
        <v>0</v>
      </c>
      <c r="M256" s="36">
        <f ca="1">SUMIFS(СВЦЭМ!$H$40:$H$783,СВЦЭМ!$A$40:$A$783,$A256,СВЦЭМ!$B$39:$B$782,M$242)+'СЕТ СН'!$F$12</f>
        <v>0</v>
      </c>
      <c r="N256" s="36">
        <f ca="1">SUMIFS(СВЦЭМ!$H$40:$H$783,СВЦЭМ!$A$40:$A$783,$A256,СВЦЭМ!$B$39:$B$782,N$242)+'СЕТ СН'!$F$12</f>
        <v>0</v>
      </c>
      <c r="O256" s="36">
        <f ca="1">SUMIFS(СВЦЭМ!$H$40:$H$783,СВЦЭМ!$A$40:$A$783,$A256,СВЦЭМ!$B$39:$B$782,O$242)+'СЕТ СН'!$F$12</f>
        <v>0</v>
      </c>
      <c r="P256" s="36">
        <f ca="1">SUMIFS(СВЦЭМ!$H$40:$H$783,СВЦЭМ!$A$40:$A$783,$A256,СВЦЭМ!$B$39:$B$782,P$242)+'СЕТ СН'!$F$12</f>
        <v>0</v>
      </c>
      <c r="Q256" s="36">
        <f ca="1">SUMIFS(СВЦЭМ!$H$40:$H$783,СВЦЭМ!$A$40:$A$783,$A256,СВЦЭМ!$B$39:$B$782,Q$242)+'СЕТ СН'!$F$12</f>
        <v>0</v>
      </c>
      <c r="R256" s="36">
        <f ca="1">SUMIFS(СВЦЭМ!$H$40:$H$783,СВЦЭМ!$A$40:$A$783,$A256,СВЦЭМ!$B$39:$B$782,R$242)+'СЕТ СН'!$F$12</f>
        <v>0</v>
      </c>
      <c r="S256" s="36">
        <f ca="1">SUMIFS(СВЦЭМ!$H$40:$H$783,СВЦЭМ!$A$40:$A$783,$A256,СВЦЭМ!$B$39:$B$782,S$242)+'СЕТ СН'!$F$12</f>
        <v>0</v>
      </c>
      <c r="T256" s="36">
        <f ca="1">SUMIFS(СВЦЭМ!$H$40:$H$783,СВЦЭМ!$A$40:$A$783,$A256,СВЦЭМ!$B$39:$B$782,T$242)+'СЕТ СН'!$F$12</f>
        <v>0</v>
      </c>
      <c r="U256" s="36">
        <f ca="1">SUMIFS(СВЦЭМ!$H$40:$H$783,СВЦЭМ!$A$40:$A$783,$A256,СВЦЭМ!$B$39:$B$782,U$242)+'СЕТ СН'!$F$12</f>
        <v>0</v>
      </c>
      <c r="V256" s="36">
        <f ca="1">SUMIFS(СВЦЭМ!$H$40:$H$783,СВЦЭМ!$A$40:$A$783,$A256,СВЦЭМ!$B$39:$B$782,V$242)+'СЕТ СН'!$F$12</f>
        <v>0</v>
      </c>
      <c r="W256" s="36">
        <f ca="1">SUMIFS(СВЦЭМ!$H$40:$H$783,СВЦЭМ!$A$40:$A$783,$A256,СВЦЭМ!$B$39:$B$782,W$242)+'СЕТ СН'!$F$12</f>
        <v>0</v>
      </c>
      <c r="X256" s="36">
        <f ca="1">SUMIFS(СВЦЭМ!$H$40:$H$783,СВЦЭМ!$A$40:$A$783,$A256,СВЦЭМ!$B$39:$B$782,X$242)+'СЕТ СН'!$F$12</f>
        <v>0</v>
      </c>
      <c r="Y256" s="36">
        <f ca="1">SUMIFS(СВЦЭМ!$H$40:$H$783,СВЦЭМ!$A$40:$A$783,$A256,СВЦЭМ!$B$39:$B$782,Y$242)+'СЕТ СН'!$F$12</f>
        <v>0</v>
      </c>
    </row>
    <row r="257" spans="1:25" ht="15.75" hidden="1" x14ac:dyDescent="0.2">
      <c r="A257" s="35">
        <f t="shared" si="7"/>
        <v>44972</v>
      </c>
      <c r="B257" s="36">
        <f ca="1">SUMIFS(СВЦЭМ!$H$40:$H$783,СВЦЭМ!$A$40:$A$783,$A257,СВЦЭМ!$B$39:$B$782,B$242)+'СЕТ СН'!$F$12</f>
        <v>0</v>
      </c>
      <c r="C257" s="36">
        <f ca="1">SUMIFS(СВЦЭМ!$H$40:$H$783,СВЦЭМ!$A$40:$A$783,$A257,СВЦЭМ!$B$39:$B$782,C$242)+'СЕТ СН'!$F$12</f>
        <v>0</v>
      </c>
      <c r="D257" s="36">
        <f ca="1">SUMIFS(СВЦЭМ!$H$40:$H$783,СВЦЭМ!$A$40:$A$783,$A257,СВЦЭМ!$B$39:$B$782,D$242)+'СЕТ СН'!$F$12</f>
        <v>0</v>
      </c>
      <c r="E257" s="36">
        <f ca="1">SUMIFS(СВЦЭМ!$H$40:$H$783,СВЦЭМ!$A$40:$A$783,$A257,СВЦЭМ!$B$39:$B$782,E$242)+'СЕТ СН'!$F$12</f>
        <v>0</v>
      </c>
      <c r="F257" s="36">
        <f ca="1">SUMIFS(СВЦЭМ!$H$40:$H$783,СВЦЭМ!$A$40:$A$783,$A257,СВЦЭМ!$B$39:$B$782,F$242)+'СЕТ СН'!$F$12</f>
        <v>0</v>
      </c>
      <c r="G257" s="36">
        <f ca="1">SUMIFS(СВЦЭМ!$H$40:$H$783,СВЦЭМ!$A$40:$A$783,$A257,СВЦЭМ!$B$39:$B$782,G$242)+'СЕТ СН'!$F$12</f>
        <v>0</v>
      </c>
      <c r="H257" s="36">
        <f ca="1">SUMIFS(СВЦЭМ!$H$40:$H$783,СВЦЭМ!$A$40:$A$783,$A257,СВЦЭМ!$B$39:$B$782,H$242)+'СЕТ СН'!$F$12</f>
        <v>0</v>
      </c>
      <c r="I257" s="36">
        <f ca="1">SUMIFS(СВЦЭМ!$H$40:$H$783,СВЦЭМ!$A$40:$A$783,$A257,СВЦЭМ!$B$39:$B$782,I$242)+'СЕТ СН'!$F$12</f>
        <v>0</v>
      </c>
      <c r="J257" s="36">
        <f ca="1">SUMIFS(СВЦЭМ!$H$40:$H$783,СВЦЭМ!$A$40:$A$783,$A257,СВЦЭМ!$B$39:$B$782,J$242)+'СЕТ СН'!$F$12</f>
        <v>0</v>
      </c>
      <c r="K257" s="36">
        <f ca="1">SUMIFS(СВЦЭМ!$H$40:$H$783,СВЦЭМ!$A$40:$A$783,$A257,СВЦЭМ!$B$39:$B$782,K$242)+'СЕТ СН'!$F$12</f>
        <v>0</v>
      </c>
      <c r="L257" s="36">
        <f ca="1">SUMIFS(СВЦЭМ!$H$40:$H$783,СВЦЭМ!$A$40:$A$783,$A257,СВЦЭМ!$B$39:$B$782,L$242)+'СЕТ СН'!$F$12</f>
        <v>0</v>
      </c>
      <c r="M257" s="36">
        <f ca="1">SUMIFS(СВЦЭМ!$H$40:$H$783,СВЦЭМ!$A$40:$A$783,$A257,СВЦЭМ!$B$39:$B$782,M$242)+'СЕТ СН'!$F$12</f>
        <v>0</v>
      </c>
      <c r="N257" s="36">
        <f ca="1">SUMIFS(СВЦЭМ!$H$40:$H$783,СВЦЭМ!$A$40:$A$783,$A257,СВЦЭМ!$B$39:$B$782,N$242)+'СЕТ СН'!$F$12</f>
        <v>0</v>
      </c>
      <c r="O257" s="36">
        <f ca="1">SUMIFS(СВЦЭМ!$H$40:$H$783,СВЦЭМ!$A$40:$A$783,$A257,СВЦЭМ!$B$39:$B$782,O$242)+'СЕТ СН'!$F$12</f>
        <v>0</v>
      </c>
      <c r="P257" s="36">
        <f ca="1">SUMIFS(СВЦЭМ!$H$40:$H$783,СВЦЭМ!$A$40:$A$783,$A257,СВЦЭМ!$B$39:$B$782,P$242)+'СЕТ СН'!$F$12</f>
        <v>0</v>
      </c>
      <c r="Q257" s="36">
        <f ca="1">SUMIFS(СВЦЭМ!$H$40:$H$783,СВЦЭМ!$A$40:$A$783,$A257,СВЦЭМ!$B$39:$B$782,Q$242)+'СЕТ СН'!$F$12</f>
        <v>0</v>
      </c>
      <c r="R257" s="36">
        <f ca="1">SUMIFS(СВЦЭМ!$H$40:$H$783,СВЦЭМ!$A$40:$A$783,$A257,СВЦЭМ!$B$39:$B$782,R$242)+'СЕТ СН'!$F$12</f>
        <v>0</v>
      </c>
      <c r="S257" s="36">
        <f ca="1">SUMIFS(СВЦЭМ!$H$40:$H$783,СВЦЭМ!$A$40:$A$783,$A257,СВЦЭМ!$B$39:$B$782,S$242)+'СЕТ СН'!$F$12</f>
        <v>0</v>
      </c>
      <c r="T257" s="36">
        <f ca="1">SUMIFS(СВЦЭМ!$H$40:$H$783,СВЦЭМ!$A$40:$A$783,$A257,СВЦЭМ!$B$39:$B$782,T$242)+'СЕТ СН'!$F$12</f>
        <v>0</v>
      </c>
      <c r="U257" s="36">
        <f ca="1">SUMIFS(СВЦЭМ!$H$40:$H$783,СВЦЭМ!$A$40:$A$783,$A257,СВЦЭМ!$B$39:$B$782,U$242)+'СЕТ СН'!$F$12</f>
        <v>0</v>
      </c>
      <c r="V257" s="36">
        <f ca="1">SUMIFS(СВЦЭМ!$H$40:$H$783,СВЦЭМ!$A$40:$A$783,$A257,СВЦЭМ!$B$39:$B$782,V$242)+'СЕТ СН'!$F$12</f>
        <v>0</v>
      </c>
      <c r="W257" s="36">
        <f ca="1">SUMIFS(СВЦЭМ!$H$40:$H$783,СВЦЭМ!$A$40:$A$783,$A257,СВЦЭМ!$B$39:$B$782,W$242)+'СЕТ СН'!$F$12</f>
        <v>0</v>
      </c>
      <c r="X257" s="36">
        <f ca="1">SUMIFS(СВЦЭМ!$H$40:$H$783,СВЦЭМ!$A$40:$A$783,$A257,СВЦЭМ!$B$39:$B$782,X$242)+'СЕТ СН'!$F$12</f>
        <v>0</v>
      </c>
      <c r="Y257" s="36">
        <f ca="1">SUMIFS(СВЦЭМ!$H$40:$H$783,СВЦЭМ!$A$40:$A$783,$A257,СВЦЭМ!$B$39:$B$782,Y$242)+'СЕТ СН'!$F$12</f>
        <v>0</v>
      </c>
    </row>
    <row r="258" spans="1:25" ht="15.75" hidden="1" x14ac:dyDescent="0.2">
      <c r="A258" s="35">
        <f t="shared" si="7"/>
        <v>44973</v>
      </c>
      <c r="B258" s="36">
        <f ca="1">SUMIFS(СВЦЭМ!$H$40:$H$783,СВЦЭМ!$A$40:$A$783,$A258,СВЦЭМ!$B$39:$B$782,B$242)+'СЕТ СН'!$F$12</f>
        <v>0</v>
      </c>
      <c r="C258" s="36">
        <f ca="1">SUMIFS(СВЦЭМ!$H$40:$H$783,СВЦЭМ!$A$40:$A$783,$A258,СВЦЭМ!$B$39:$B$782,C$242)+'СЕТ СН'!$F$12</f>
        <v>0</v>
      </c>
      <c r="D258" s="36">
        <f ca="1">SUMIFS(СВЦЭМ!$H$40:$H$783,СВЦЭМ!$A$40:$A$783,$A258,СВЦЭМ!$B$39:$B$782,D$242)+'СЕТ СН'!$F$12</f>
        <v>0</v>
      </c>
      <c r="E258" s="36">
        <f ca="1">SUMIFS(СВЦЭМ!$H$40:$H$783,СВЦЭМ!$A$40:$A$783,$A258,СВЦЭМ!$B$39:$B$782,E$242)+'СЕТ СН'!$F$12</f>
        <v>0</v>
      </c>
      <c r="F258" s="36">
        <f ca="1">SUMIFS(СВЦЭМ!$H$40:$H$783,СВЦЭМ!$A$40:$A$783,$A258,СВЦЭМ!$B$39:$B$782,F$242)+'СЕТ СН'!$F$12</f>
        <v>0</v>
      </c>
      <c r="G258" s="36">
        <f ca="1">SUMIFS(СВЦЭМ!$H$40:$H$783,СВЦЭМ!$A$40:$A$783,$A258,СВЦЭМ!$B$39:$B$782,G$242)+'СЕТ СН'!$F$12</f>
        <v>0</v>
      </c>
      <c r="H258" s="36">
        <f ca="1">SUMIFS(СВЦЭМ!$H$40:$H$783,СВЦЭМ!$A$40:$A$783,$A258,СВЦЭМ!$B$39:$B$782,H$242)+'СЕТ СН'!$F$12</f>
        <v>0</v>
      </c>
      <c r="I258" s="36">
        <f ca="1">SUMIFS(СВЦЭМ!$H$40:$H$783,СВЦЭМ!$A$40:$A$783,$A258,СВЦЭМ!$B$39:$B$782,I$242)+'СЕТ СН'!$F$12</f>
        <v>0</v>
      </c>
      <c r="J258" s="36">
        <f ca="1">SUMIFS(СВЦЭМ!$H$40:$H$783,СВЦЭМ!$A$40:$A$783,$A258,СВЦЭМ!$B$39:$B$782,J$242)+'СЕТ СН'!$F$12</f>
        <v>0</v>
      </c>
      <c r="K258" s="36">
        <f ca="1">SUMIFS(СВЦЭМ!$H$40:$H$783,СВЦЭМ!$A$40:$A$783,$A258,СВЦЭМ!$B$39:$B$782,K$242)+'СЕТ СН'!$F$12</f>
        <v>0</v>
      </c>
      <c r="L258" s="36">
        <f ca="1">SUMIFS(СВЦЭМ!$H$40:$H$783,СВЦЭМ!$A$40:$A$783,$A258,СВЦЭМ!$B$39:$B$782,L$242)+'СЕТ СН'!$F$12</f>
        <v>0</v>
      </c>
      <c r="M258" s="36">
        <f ca="1">SUMIFS(СВЦЭМ!$H$40:$H$783,СВЦЭМ!$A$40:$A$783,$A258,СВЦЭМ!$B$39:$B$782,M$242)+'СЕТ СН'!$F$12</f>
        <v>0</v>
      </c>
      <c r="N258" s="36">
        <f ca="1">SUMIFS(СВЦЭМ!$H$40:$H$783,СВЦЭМ!$A$40:$A$783,$A258,СВЦЭМ!$B$39:$B$782,N$242)+'СЕТ СН'!$F$12</f>
        <v>0</v>
      </c>
      <c r="O258" s="36">
        <f ca="1">SUMIFS(СВЦЭМ!$H$40:$H$783,СВЦЭМ!$A$40:$A$783,$A258,СВЦЭМ!$B$39:$B$782,O$242)+'СЕТ СН'!$F$12</f>
        <v>0</v>
      </c>
      <c r="P258" s="36">
        <f ca="1">SUMIFS(СВЦЭМ!$H$40:$H$783,СВЦЭМ!$A$40:$A$783,$A258,СВЦЭМ!$B$39:$B$782,P$242)+'СЕТ СН'!$F$12</f>
        <v>0</v>
      </c>
      <c r="Q258" s="36">
        <f ca="1">SUMIFS(СВЦЭМ!$H$40:$H$783,СВЦЭМ!$A$40:$A$783,$A258,СВЦЭМ!$B$39:$B$782,Q$242)+'СЕТ СН'!$F$12</f>
        <v>0</v>
      </c>
      <c r="R258" s="36">
        <f ca="1">SUMIFS(СВЦЭМ!$H$40:$H$783,СВЦЭМ!$A$40:$A$783,$A258,СВЦЭМ!$B$39:$B$782,R$242)+'СЕТ СН'!$F$12</f>
        <v>0</v>
      </c>
      <c r="S258" s="36">
        <f ca="1">SUMIFS(СВЦЭМ!$H$40:$H$783,СВЦЭМ!$A$40:$A$783,$A258,СВЦЭМ!$B$39:$B$782,S$242)+'СЕТ СН'!$F$12</f>
        <v>0</v>
      </c>
      <c r="T258" s="36">
        <f ca="1">SUMIFS(СВЦЭМ!$H$40:$H$783,СВЦЭМ!$A$40:$A$783,$A258,СВЦЭМ!$B$39:$B$782,T$242)+'СЕТ СН'!$F$12</f>
        <v>0</v>
      </c>
      <c r="U258" s="36">
        <f ca="1">SUMIFS(СВЦЭМ!$H$40:$H$783,СВЦЭМ!$A$40:$A$783,$A258,СВЦЭМ!$B$39:$B$782,U$242)+'СЕТ СН'!$F$12</f>
        <v>0</v>
      </c>
      <c r="V258" s="36">
        <f ca="1">SUMIFS(СВЦЭМ!$H$40:$H$783,СВЦЭМ!$A$40:$A$783,$A258,СВЦЭМ!$B$39:$B$782,V$242)+'СЕТ СН'!$F$12</f>
        <v>0</v>
      </c>
      <c r="W258" s="36">
        <f ca="1">SUMIFS(СВЦЭМ!$H$40:$H$783,СВЦЭМ!$A$40:$A$783,$A258,СВЦЭМ!$B$39:$B$782,W$242)+'СЕТ СН'!$F$12</f>
        <v>0</v>
      </c>
      <c r="X258" s="36">
        <f ca="1">SUMIFS(СВЦЭМ!$H$40:$H$783,СВЦЭМ!$A$40:$A$783,$A258,СВЦЭМ!$B$39:$B$782,X$242)+'СЕТ СН'!$F$12</f>
        <v>0</v>
      </c>
      <c r="Y258" s="36">
        <f ca="1">SUMIFS(СВЦЭМ!$H$40:$H$783,СВЦЭМ!$A$40:$A$783,$A258,СВЦЭМ!$B$39:$B$782,Y$242)+'СЕТ СН'!$F$12</f>
        <v>0</v>
      </c>
    </row>
    <row r="259" spans="1:25" ht="15.75" hidden="1" x14ac:dyDescent="0.2">
      <c r="A259" s="35">
        <f t="shared" si="7"/>
        <v>44974</v>
      </c>
      <c r="B259" s="36">
        <f ca="1">SUMIFS(СВЦЭМ!$H$40:$H$783,СВЦЭМ!$A$40:$A$783,$A259,СВЦЭМ!$B$39:$B$782,B$242)+'СЕТ СН'!$F$12</f>
        <v>0</v>
      </c>
      <c r="C259" s="36">
        <f ca="1">SUMIFS(СВЦЭМ!$H$40:$H$783,СВЦЭМ!$A$40:$A$783,$A259,СВЦЭМ!$B$39:$B$782,C$242)+'СЕТ СН'!$F$12</f>
        <v>0</v>
      </c>
      <c r="D259" s="36">
        <f ca="1">SUMIFS(СВЦЭМ!$H$40:$H$783,СВЦЭМ!$A$40:$A$783,$A259,СВЦЭМ!$B$39:$B$782,D$242)+'СЕТ СН'!$F$12</f>
        <v>0</v>
      </c>
      <c r="E259" s="36">
        <f ca="1">SUMIFS(СВЦЭМ!$H$40:$H$783,СВЦЭМ!$A$40:$A$783,$A259,СВЦЭМ!$B$39:$B$782,E$242)+'СЕТ СН'!$F$12</f>
        <v>0</v>
      </c>
      <c r="F259" s="36">
        <f ca="1">SUMIFS(СВЦЭМ!$H$40:$H$783,СВЦЭМ!$A$40:$A$783,$A259,СВЦЭМ!$B$39:$B$782,F$242)+'СЕТ СН'!$F$12</f>
        <v>0</v>
      </c>
      <c r="G259" s="36">
        <f ca="1">SUMIFS(СВЦЭМ!$H$40:$H$783,СВЦЭМ!$A$40:$A$783,$A259,СВЦЭМ!$B$39:$B$782,G$242)+'СЕТ СН'!$F$12</f>
        <v>0</v>
      </c>
      <c r="H259" s="36">
        <f ca="1">SUMIFS(СВЦЭМ!$H$40:$H$783,СВЦЭМ!$A$40:$A$783,$A259,СВЦЭМ!$B$39:$B$782,H$242)+'СЕТ СН'!$F$12</f>
        <v>0</v>
      </c>
      <c r="I259" s="36">
        <f ca="1">SUMIFS(СВЦЭМ!$H$40:$H$783,СВЦЭМ!$A$40:$A$783,$A259,СВЦЭМ!$B$39:$B$782,I$242)+'СЕТ СН'!$F$12</f>
        <v>0</v>
      </c>
      <c r="J259" s="36">
        <f ca="1">SUMIFS(СВЦЭМ!$H$40:$H$783,СВЦЭМ!$A$40:$A$783,$A259,СВЦЭМ!$B$39:$B$782,J$242)+'СЕТ СН'!$F$12</f>
        <v>0</v>
      </c>
      <c r="K259" s="36">
        <f ca="1">SUMIFS(СВЦЭМ!$H$40:$H$783,СВЦЭМ!$A$40:$A$783,$A259,СВЦЭМ!$B$39:$B$782,K$242)+'СЕТ СН'!$F$12</f>
        <v>0</v>
      </c>
      <c r="L259" s="36">
        <f ca="1">SUMIFS(СВЦЭМ!$H$40:$H$783,СВЦЭМ!$A$40:$A$783,$A259,СВЦЭМ!$B$39:$B$782,L$242)+'СЕТ СН'!$F$12</f>
        <v>0</v>
      </c>
      <c r="M259" s="36">
        <f ca="1">SUMIFS(СВЦЭМ!$H$40:$H$783,СВЦЭМ!$A$40:$A$783,$A259,СВЦЭМ!$B$39:$B$782,M$242)+'СЕТ СН'!$F$12</f>
        <v>0</v>
      </c>
      <c r="N259" s="36">
        <f ca="1">SUMIFS(СВЦЭМ!$H$40:$H$783,СВЦЭМ!$A$40:$A$783,$A259,СВЦЭМ!$B$39:$B$782,N$242)+'СЕТ СН'!$F$12</f>
        <v>0</v>
      </c>
      <c r="O259" s="36">
        <f ca="1">SUMIFS(СВЦЭМ!$H$40:$H$783,СВЦЭМ!$A$40:$A$783,$A259,СВЦЭМ!$B$39:$B$782,O$242)+'СЕТ СН'!$F$12</f>
        <v>0</v>
      </c>
      <c r="P259" s="36">
        <f ca="1">SUMIFS(СВЦЭМ!$H$40:$H$783,СВЦЭМ!$A$40:$A$783,$A259,СВЦЭМ!$B$39:$B$782,P$242)+'СЕТ СН'!$F$12</f>
        <v>0</v>
      </c>
      <c r="Q259" s="36">
        <f ca="1">SUMIFS(СВЦЭМ!$H$40:$H$783,СВЦЭМ!$A$40:$A$783,$A259,СВЦЭМ!$B$39:$B$782,Q$242)+'СЕТ СН'!$F$12</f>
        <v>0</v>
      </c>
      <c r="R259" s="36">
        <f ca="1">SUMIFS(СВЦЭМ!$H$40:$H$783,СВЦЭМ!$A$40:$A$783,$A259,СВЦЭМ!$B$39:$B$782,R$242)+'СЕТ СН'!$F$12</f>
        <v>0</v>
      </c>
      <c r="S259" s="36">
        <f ca="1">SUMIFS(СВЦЭМ!$H$40:$H$783,СВЦЭМ!$A$40:$A$783,$A259,СВЦЭМ!$B$39:$B$782,S$242)+'СЕТ СН'!$F$12</f>
        <v>0</v>
      </c>
      <c r="T259" s="36">
        <f ca="1">SUMIFS(СВЦЭМ!$H$40:$H$783,СВЦЭМ!$A$40:$A$783,$A259,СВЦЭМ!$B$39:$B$782,T$242)+'СЕТ СН'!$F$12</f>
        <v>0</v>
      </c>
      <c r="U259" s="36">
        <f ca="1">SUMIFS(СВЦЭМ!$H$40:$H$783,СВЦЭМ!$A$40:$A$783,$A259,СВЦЭМ!$B$39:$B$782,U$242)+'СЕТ СН'!$F$12</f>
        <v>0</v>
      </c>
      <c r="V259" s="36">
        <f ca="1">SUMIFS(СВЦЭМ!$H$40:$H$783,СВЦЭМ!$A$40:$A$783,$A259,СВЦЭМ!$B$39:$B$782,V$242)+'СЕТ СН'!$F$12</f>
        <v>0</v>
      </c>
      <c r="W259" s="36">
        <f ca="1">SUMIFS(СВЦЭМ!$H$40:$H$783,СВЦЭМ!$A$40:$A$783,$A259,СВЦЭМ!$B$39:$B$782,W$242)+'СЕТ СН'!$F$12</f>
        <v>0</v>
      </c>
      <c r="X259" s="36">
        <f ca="1">SUMIFS(СВЦЭМ!$H$40:$H$783,СВЦЭМ!$A$40:$A$783,$A259,СВЦЭМ!$B$39:$B$782,X$242)+'СЕТ СН'!$F$12</f>
        <v>0</v>
      </c>
      <c r="Y259" s="36">
        <f ca="1">SUMIFS(СВЦЭМ!$H$40:$H$783,СВЦЭМ!$A$40:$A$783,$A259,СВЦЭМ!$B$39:$B$782,Y$242)+'СЕТ СН'!$F$12</f>
        <v>0</v>
      </c>
    </row>
    <row r="260" spans="1:25" ht="15.75" hidden="1" x14ac:dyDescent="0.2">
      <c r="A260" s="35">
        <f t="shared" si="7"/>
        <v>44975</v>
      </c>
      <c r="B260" s="36">
        <f ca="1">SUMIFS(СВЦЭМ!$H$40:$H$783,СВЦЭМ!$A$40:$A$783,$A260,СВЦЭМ!$B$39:$B$782,B$242)+'СЕТ СН'!$F$12</f>
        <v>0</v>
      </c>
      <c r="C260" s="36">
        <f ca="1">SUMIFS(СВЦЭМ!$H$40:$H$783,СВЦЭМ!$A$40:$A$783,$A260,СВЦЭМ!$B$39:$B$782,C$242)+'СЕТ СН'!$F$12</f>
        <v>0</v>
      </c>
      <c r="D260" s="36">
        <f ca="1">SUMIFS(СВЦЭМ!$H$40:$H$783,СВЦЭМ!$A$40:$A$783,$A260,СВЦЭМ!$B$39:$B$782,D$242)+'СЕТ СН'!$F$12</f>
        <v>0</v>
      </c>
      <c r="E260" s="36">
        <f ca="1">SUMIFS(СВЦЭМ!$H$40:$H$783,СВЦЭМ!$A$40:$A$783,$A260,СВЦЭМ!$B$39:$B$782,E$242)+'СЕТ СН'!$F$12</f>
        <v>0</v>
      </c>
      <c r="F260" s="36">
        <f ca="1">SUMIFS(СВЦЭМ!$H$40:$H$783,СВЦЭМ!$A$40:$A$783,$A260,СВЦЭМ!$B$39:$B$782,F$242)+'СЕТ СН'!$F$12</f>
        <v>0</v>
      </c>
      <c r="G260" s="36">
        <f ca="1">SUMIFS(СВЦЭМ!$H$40:$H$783,СВЦЭМ!$A$40:$A$783,$A260,СВЦЭМ!$B$39:$B$782,G$242)+'СЕТ СН'!$F$12</f>
        <v>0</v>
      </c>
      <c r="H260" s="36">
        <f ca="1">SUMIFS(СВЦЭМ!$H$40:$H$783,СВЦЭМ!$A$40:$A$783,$A260,СВЦЭМ!$B$39:$B$782,H$242)+'СЕТ СН'!$F$12</f>
        <v>0</v>
      </c>
      <c r="I260" s="36">
        <f ca="1">SUMIFS(СВЦЭМ!$H$40:$H$783,СВЦЭМ!$A$40:$A$783,$A260,СВЦЭМ!$B$39:$B$782,I$242)+'СЕТ СН'!$F$12</f>
        <v>0</v>
      </c>
      <c r="J260" s="36">
        <f ca="1">SUMIFS(СВЦЭМ!$H$40:$H$783,СВЦЭМ!$A$40:$A$783,$A260,СВЦЭМ!$B$39:$B$782,J$242)+'СЕТ СН'!$F$12</f>
        <v>0</v>
      </c>
      <c r="K260" s="36">
        <f ca="1">SUMIFS(СВЦЭМ!$H$40:$H$783,СВЦЭМ!$A$40:$A$783,$A260,СВЦЭМ!$B$39:$B$782,K$242)+'СЕТ СН'!$F$12</f>
        <v>0</v>
      </c>
      <c r="L260" s="36">
        <f ca="1">SUMIFS(СВЦЭМ!$H$40:$H$783,СВЦЭМ!$A$40:$A$783,$A260,СВЦЭМ!$B$39:$B$782,L$242)+'СЕТ СН'!$F$12</f>
        <v>0</v>
      </c>
      <c r="M260" s="36">
        <f ca="1">SUMIFS(СВЦЭМ!$H$40:$H$783,СВЦЭМ!$A$40:$A$783,$A260,СВЦЭМ!$B$39:$B$782,M$242)+'СЕТ СН'!$F$12</f>
        <v>0</v>
      </c>
      <c r="N260" s="36">
        <f ca="1">SUMIFS(СВЦЭМ!$H$40:$H$783,СВЦЭМ!$A$40:$A$783,$A260,СВЦЭМ!$B$39:$B$782,N$242)+'СЕТ СН'!$F$12</f>
        <v>0</v>
      </c>
      <c r="O260" s="36">
        <f ca="1">SUMIFS(СВЦЭМ!$H$40:$H$783,СВЦЭМ!$A$40:$A$783,$A260,СВЦЭМ!$B$39:$B$782,O$242)+'СЕТ СН'!$F$12</f>
        <v>0</v>
      </c>
      <c r="P260" s="36">
        <f ca="1">SUMIFS(СВЦЭМ!$H$40:$H$783,СВЦЭМ!$A$40:$A$783,$A260,СВЦЭМ!$B$39:$B$782,P$242)+'СЕТ СН'!$F$12</f>
        <v>0</v>
      </c>
      <c r="Q260" s="36">
        <f ca="1">SUMIFS(СВЦЭМ!$H$40:$H$783,СВЦЭМ!$A$40:$A$783,$A260,СВЦЭМ!$B$39:$B$782,Q$242)+'СЕТ СН'!$F$12</f>
        <v>0</v>
      </c>
      <c r="R260" s="36">
        <f ca="1">SUMIFS(СВЦЭМ!$H$40:$H$783,СВЦЭМ!$A$40:$A$783,$A260,СВЦЭМ!$B$39:$B$782,R$242)+'СЕТ СН'!$F$12</f>
        <v>0</v>
      </c>
      <c r="S260" s="36">
        <f ca="1">SUMIFS(СВЦЭМ!$H$40:$H$783,СВЦЭМ!$A$40:$A$783,$A260,СВЦЭМ!$B$39:$B$782,S$242)+'СЕТ СН'!$F$12</f>
        <v>0</v>
      </c>
      <c r="T260" s="36">
        <f ca="1">SUMIFS(СВЦЭМ!$H$40:$H$783,СВЦЭМ!$A$40:$A$783,$A260,СВЦЭМ!$B$39:$B$782,T$242)+'СЕТ СН'!$F$12</f>
        <v>0</v>
      </c>
      <c r="U260" s="36">
        <f ca="1">SUMIFS(СВЦЭМ!$H$40:$H$783,СВЦЭМ!$A$40:$A$783,$A260,СВЦЭМ!$B$39:$B$782,U$242)+'СЕТ СН'!$F$12</f>
        <v>0</v>
      </c>
      <c r="V260" s="36">
        <f ca="1">SUMIFS(СВЦЭМ!$H$40:$H$783,СВЦЭМ!$A$40:$A$783,$A260,СВЦЭМ!$B$39:$B$782,V$242)+'СЕТ СН'!$F$12</f>
        <v>0</v>
      </c>
      <c r="W260" s="36">
        <f ca="1">SUMIFS(СВЦЭМ!$H$40:$H$783,СВЦЭМ!$A$40:$A$783,$A260,СВЦЭМ!$B$39:$B$782,W$242)+'СЕТ СН'!$F$12</f>
        <v>0</v>
      </c>
      <c r="X260" s="36">
        <f ca="1">SUMIFS(СВЦЭМ!$H$40:$H$783,СВЦЭМ!$A$40:$A$783,$A260,СВЦЭМ!$B$39:$B$782,X$242)+'СЕТ СН'!$F$12</f>
        <v>0</v>
      </c>
      <c r="Y260" s="36">
        <f ca="1">SUMIFS(СВЦЭМ!$H$40:$H$783,СВЦЭМ!$A$40:$A$783,$A260,СВЦЭМ!$B$39:$B$782,Y$242)+'СЕТ СН'!$F$12</f>
        <v>0</v>
      </c>
    </row>
    <row r="261" spans="1:25" ht="15.75" hidden="1" x14ac:dyDescent="0.2">
      <c r="A261" s="35">
        <f t="shared" si="7"/>
        <v>44976</v>
      </c>
      <c r="B261" s="36">
        <f ca="1">SUMIFS(СВЦЭМ!$H$40:$H$783,СВЦЭМ!$A$40:$A$783,$A261,СВЦЭМ!$B$39:$B$782,B$242)+'СЕТ СН'!$F$12</f>
        <v>0</v>
      </c>
      <c r="C261" s="36">
        <f ca="1">SUMIFS(СВЦЭМ!$H$40:$H$783,СВЦЭМ!$A$40:$A$783,$A261,СВЦЭМ!$B$39:$B$782,C$242)+'СЕТ СН'!$F$12</f>
        <v>0</v>
      </c>
      <c r="D261" s="36">
        <f ca="1">SUMIFS(СВЦЭМ!$H$40:$H$783,СВЦЭМ!$A$40:$A$783,$A261,СВЦЭМ!$B$39:$B$782,D$242)+'СЕТ СН'!$F$12</f>
        <v>0</v>
      </c>
      <c r="E261" s="36">
        <f ca="1">SUMIFS(СВЦЭМ!$H$40:$H$783,СВЦЭМ!$A$40:$A$783,$A261,СВЦЭМ!$B$39:$B$782,E$242)+'СЕТ СН'!$F$12</f>
        <v>0</v>
      </c>
      <c r="F261" s="36">
        <f ca="1">SUMIFS(СВЦЭМ!$H$40:$H$783,СВЦЭМ!$A$40:$A$783,$A261,СВЦЭМ!$B$39:$B$782,F$242)+'СЕТ СН'!$F$12</f>
        <v>0</v>
      </c>
      <c r="G261" s="36">
        <f ca="1">SUMIFS(СВЦЭМ!$H$40:$H$783,СВЦЭМ!$A$40:$A$783,$A261,СВЦЭМ!$B$39:$B$782,G$242)+'СЕТ СН'!$F$12</f>
        <v>0</v>
      </c>
      <c r="H261" s="36">
        <f ca="1">SUMIFS(СВЦЭМ!$H$40:$H$783,СВЦЭМ!$A$40:$A$783,$A261,СВЦЭМ!$B$39:$B$782,H$242)+'СЕТ СН'!$F$12</f>
        <v>0</v>
      </c>
      <c r="I261" s="36">
        <f ca="1">SUMIFS(СВЦЭМ!$H$40:$H$783,СВЦЭМ!$A$40:$A$783,$A261,СВЦЭМ!$B$39:$B$782,I$242)+'СЕТ СН'!$F$12</f>
        <v>0</v>
      </c>
      <c r="J261" s="36">
        <f ca="1">SUMIFS(СВЦЭМ!$H$40:$H$783,СВЦЭМ!$A$40:$A$783,$A261,СВЦЭМ!$B$39:$B$782,J$242)+'СЕТ СН'!$F$12</f>
        <v>0</v>
      </c>
      <c r="K261" s="36">
        <f ca="1">SUMIFS(СВЦЭМ!$H$40:$H$783,СВЦЭМ!$A$40:$A$783,$A261,СВЦЭМ!$B$39:$B$782,K$242)+'СЕТ СН'!$F$12</f>
        <v>0</v>
      </c>
      <c r="L261" s="36">
        <f ca="1">SUMIFS(СВЦЭМ!$H$40:$H$783,СВЦЭМ!$A$40:$A$783,$A261,СВЦЭМ!$B$39:$B$782,L$242)+'СЕТ СН'!$F$12</f>
        <v>0</v>
      </c>
      <c r="M261" s="36">
        <f ca="1">SUMIFS(СВЦЭМ!$H$40:$H$783,СВЦЭМ!$A$40:$A$783,$A261,СВЦЭМ!$B$39:$B$782,M$242)+'СЕТ СН'!$F$12</f>
        <v>0</v>
      </c>
      <c r="N261" s="36">
        <f ca="1">SUMIFS(СВЦЭМ!$H$40:$H$783,СВЦЭМ!$A$40:$A$783,$A261,СВЦЭМ!$B$39:$B$782,N$242)+'СЕТ СН'!$F$12</f>
        <v>0</v>
      </c>
      <c r="O261" s="36">
        <f ca="1">SUMIFS(СВЦЭМ!$H$40:$H$783,СВЦЭМ!$A$40:$A$783,$A261,СВЦЭМ!$B$39:$B$782,O$242)+'СЕТ СН'!$F$12</f>
        <v>0</v>
      </c>
      <c r="P261" s="36">
        <f ca="1">SUMIFS(СВЦЭМ!$H$40:$H$783,СВЦЭМ!$A$40:$A$783,$A261,СВЦЭМ!$B$39:$B$782,P$242)+'СЕТ СН'!$F$12</f>
        <v>0</v>
      </c>
      <c r="Q261" s="36">
        <f ca="1">SUMIFS(СВЦЭМ!$H$40:$H$783,СВЦЭМ!$A$40:$A$783,$A261,СВЦЭМ!$B$39:$B$782,Q$242)+'СЕТ СН'!$F$12</f>
        <v>0</v>
      </c>
      <c r="R261" s="36">
        <f ca="1">SUMIFS(СВЦЭМ!$H$40:$H$783,СВЦЭМ!$A$40:$A$783,$A261,СВЦЭМ!$B$39:$B$782,R$242)+'СЕТ СН'!$F$12</f>
        <v>0</v>
      </c>
      <c r="S261" s="36">
        <f ca="1">SUMIFS(СВЦЭМ!$H$40:$H$783,СВЦЭМ!$A$40:$A$783,$A261,СВЦЭМ!$B$39:$B$782,S$242)+'СЕТ СН'!$F$12</f>
        <v>0</v>
      </c>
      <c r="T261" s="36">
        <f ca="1">SUMIFS(СВЦЭМ!$H$40:$H$783,СВЦЭМ!$A$40:$A$783,$A261,СВЦЭМ!$B$39:$B$782,T$242)+'СЕТ СН'!$F$12</f>
        <v>0</v>
      </c>
      <c r="U261" s="36">
        <f ca="1">SUMIFS(СВЦЭМ!$H$40:$H$783,СВЦЭМ!$A$40:$A$783,$A261,СВЦЭМ!$B$39:$B$782,U$242)+'СЕТ СН'!$F$12</f>
        <v>0</v>
      </c>
      <c r="V261" s="36">
        <f ca="1">SUMIFS(СВЦЭМ!$H$40:$H$783,СВЦЭМ!$A$40:$A$783,$A261,СВЦЭМ!$B$39:$B$782,V$242)+'СЕТ СН'!$F$12</f>
        <v>0</v>
      </c>
      <c r="W261" s="36">
        <f ca="1">SUMIFS(СВЦЭМ!$H$40:$H$783,СВЦЭМ!$A$40:$A$783,$A261,СВЦЭМ!$B$39:$B$782,W$242)+'СЕТ СН'!$F$12</f>
        <v>0</v>
      </c>
      <c r="X261" s="36">
        <f ca="1">SUMIFS(СВЦЭМ!$H$40:$H$783,СВЦЭМ!$A$40:$A$783,$A261,СВЦЭМ!$B$39:$B$782,X$242)+'СЕТ СН'!$F$12</f>
        <v>0</v>
      </c>
      <c r="Y261" s="36">
        <f ca="1">SUMIFS(СВЦЭМ!$H$40:$H$783,СВЦЭМ!$A$40:$A$783,$A261,СВЦЭМ!$B$39:$B$782,Y$242)+'СЕТ СН'!$F$12</f>
        <v>0</v>
      </c>
    </row>
    <row r="262" spans="1:25" ht="15.75" hidden="1" x14ac:dyDescent="0.2">
      <c r="A262" s="35">
        <f t="shared" si="7"/>
        <v>44977</v>
      </c>
      <c r="B262" s="36">
        <f ca="1">SUMIFS(СВЦЭМ!$H$40:$H$783,СВЦЭМ!$A$40:$A$783,$A262,СВЦЭМ!$B$39:$B$782,B$242)+'СЕТ СН'!$F$12</f>
        <v>0</v>
      </c>
      <c r="C262" s="36">
        <f ca="1">SUMIFS(СВЦЭМ!$H$40:$H$783,СВЦЭМ!$A$40:$A$783,$A262,СВЦЭМ!$B$39:$B$782,C$242)+'СЕТ СН'!$F$12</f>
        <v>0</v>
      </c>
      <c r="D262" s="36">
        <f ca="1">SUMIFS(СВЦЭМ!$H$40:$H$783,СВЦЭМ!$A$40:$A$783,$A262,СВЦЭМ!$B$39:$B$782,D$242)+'СЕТ СН'!$F$12</f>
        <v>0</v>
      </c>
      <c r="E262" s="36">
        <f ca="1">SUMIFS(СВЦЭМ!$H$40:$H$783,СВЦЭМ!$A$40:$A$783,$A262,СВЦЭМ!$B$39:$B$782,E$242)+'СЕТ СН'!$F$12</f>
        <v>0</v>
      </c>
      <c r="F262" s="36">
        <f ca="1">SUMIFS(СВЦЭМ!$H$40:$H$783,СВЦЭМ!$A$40:$A$783,$A262,СВЦЭМ!$B$39:$B$782,F$242)+'СЕТ СН'!$F$12</f>
        <v>0</v>
      </c>
      <c r="G262" s="36">
        <f ca="1">SUMIFS(СВЦЭМ!$H$40:$H$783,СВЦЭМ!$A$40:$A$783,$A262,СВЦЭМ!$B$39:$B$782,G$242)+'СЕТ СН'!$F$12</f>
        <v>0</v>
      </c>
      <c r="H262" s="36">
        <f ca="1">SUMIFS(СВЦЭМ!$H$40:$H$783,СВЦЭМ!$A$40:$A$783,$A262,СВЦЭМ!$B$39:$B$782,H$242)+'СЕТ СН'!$F$12</f>
        <v>0</v>
      </c>
      <c r="I262" s="36">
        <f ca="1">SUMIFS(СВЦЭМ!$H$40:$H$783,СВЦЭМ!$A$40:$A$783,$A262,СВЦЭМ!$B$39:$B$782,I$242)+'СЕТ СН'!$F$12</f>
        <v>0</v>
      </c>
      <c r="J262" s="36">
        <f ca="1">SUMIFS(СВЦЭМ!$H$40:$H$783,СВЦЭМ!$A$40:$A$783,$A262,СВЦЭМ!$B$39:$B$782,J$242)+'СЕТ СН'!$F$12</f>
        <v>0</v>
      </c>
      <c r="K262" s="36">
        <f ca="1">SUMIFS(СВЦЭМ!$H$40:$H$783,СВЦЭМ!$A$40:$A$783,$A262,СВЦЭМ!$B$39:$B$782,K$242)+'СЕТ СН'!$F$12</f>
        <v>0</v>
      </c>
      <c r="L262" s="36">
        <f ca="1">SUMIFS(СВЦЭМ!$H$40:$H$783,СВЦЭМ!$A$40:$A$783,$A262,СВЦЭМ!$B$39:$B$782,L$242)+'СЕТ СН'!$F$12</f>
        <v>0</v>
      </c>
      <c r="M262" s="36">
        <f ca="1">SUMIFS(СВЦЭМ!$H$40:$H$783,СВЦЭМ!$A$40:$A$783,$A262,СВЦЭМ!$B$39:$B$782,M$242)+'СЕТ СН'!$F$12</f>
        <v>0</v>
      </c>
      <c r="N262" s="36">
        <f ca="1">SUMIFS(СВЦЭМ!$H$40:$H$783,СВЦЭМ!$A$40:$A$783,$A262,СВЦЭМ!$B$39:$B$782,N$242)+'СЕТ СН'!$F$12</f>
        <v>0</v>
      </c>
      <c r="O262" s="36">
        <f ca="1">SUMIFS(СВЦЭМ!$H$40:$H$783,СВЦЭМ!$A$40:$A$783,$A262,СВЦЭМ!$B$39:$B$782,O$242)+'СЕТ СН'!$F$12</f>
        <v>0</v>
      </c>
      <c r="P262" s="36">
        <f ca="1">SUMIFS(СВЦЭМ!$H$40:$H$783,СВЦЭМ!$A$40:$A$783,$A262,СВЦЭМ!$B$39:$B$782,P$242)+'СЕТ СН'!$F$12</f>
        <v>0</v>
      </c>
      <c r="Q262" s="36">
        <f ca="1">SUMIFS(СВЦЭМ!$H$40:$H$783,СВЦЭМ!$A$40:$A$783,$A262,СВЦЭМ!$B$39:$B$782,Q$242)+'СЕТ СН'!$F$12</f>
        <v>0</v>
      </c>
      <c r="R262" s="36">
        <f ca="1">SUMIFS(СВЦЭМ!$H$40:$H$783,СВЦЭМ!$A$40:$A$783,$A262,СВЦЭМ!$B$39:$B$782,R$242)+'СЕТ СН'!$F$12</f>
        <v>0</v>
      </c>
      <c r="S262" s="36">
        <f ca="1">SUMIFS(СВЦЭМ!$H$40:$H$783,СВЦЭМ!$A$40:$A$783,$A262,СВЦЭМ!$B$39:$B$782,S$242)+'СЕТ СН'!$F$12</f>
        <v>0</v>
      </c>
      <c r="T262" s="36">
        <f ca="1">SUMIFS(СВЦЭМ!$H$40:$H$783,СВЦЭМ!$A$40:$A$783,$A262,СВЦЭМ!$B$39:$B$782,T$242)+'СЕТ СН'!$F$12</f>
        <v>0</v>
      </c>
      <c r="U262" s="36">
        <f ca="1">SUMIFS(СВЦЭМ!$H$40:$H$783,СВЦЭМ!$A$40:$A$783,$A262,СВЦЭМ!$B$39:$B$782,U$242)+'СЕТ СН'!$F$12</f>
        <v>0</v>
      </c>
      <c r="V262" s="36">
        <f ca="1">SUMIFS(СВЦЭМ!$H$40:$H$783,СВЦЭМ!$A$40:$A$783,$A262,СВЦЭМ!$B$39:$B$782,V$242)+'СЕТ СН'!$F$12</f>
        <v>0</v>
      </c>
      <c r="W262" s="36">
        <f ca="1">SUMIFS(СВЦЭМ!$H$40:$H$783,СВЦЭМ!$A$40:$A$783,$A262,СВЦЭМ!$B$39:$B$782,W$242)+'СЕТ СН'!$F$12</f>
        <v>0</v>
      </c>
      <c r="X262" s="36">
        <f ca="1">SUMIFS(СВЦЭМ!$H$40:$H$783,СВЦЭМ!$A$40:$A$783,$A262,СВЦЭМ!$B$39:$B$782,X$242)+'СЕТ СН'!$F$12</f>
        <v>0</v>
      </c>
      <c r="Y262" s="36">
        <f ca="1">SUMIFS(СВЦЭМ!$H$40:$H$783,СВЦЭМ!$A$40:$A$783,$A262,СВЦЭМ!$B$39:$B$782,Y$242)+'СЕТ СН'!$F$12</f>
        <v>0</v>
      </c>
    </row>
    <row r="263" spans="1:25" ht="15.75" hidden="1" x14ac:dyDescent="0.2">
      <c r="A263" s="35">
        <f t="shared" si="7"/>
        <v>44978</v>
      </c>
      <c r="B263" s="36">
        <f ca="1">SUMIFS(СВЦЭМ!$H$40:$H$783,СВЦЭМ!$A$40:$A$783,$A263,СВЦЭМ!$B$39:$B$782,B$242)+'СЕТ СН'!$F$12</f>
        <v>0</v>
      </c>
      <c r="C263" s="36">
        <f ca="1">SUMIFS(СВЦЭМ!$H$40:$H$783,СВЦЭМ!$A$40:$A$783,$A263,СВЦЭМ!$B$39:$B$782,C$242)+'СЕТ СН'!$F$12</f>
        <v>0</v>
      </c>
      <c r="D263" s="36">
        <f ca="1">SUMIFS(СВЦЭМ!$H$40:$H$783,СВЦЭМ!$A$40:$A$783,$A263,СВЦЭМ!$B$39:$B$782,D$242)+'СЕТ СН'!$F$12</f>
        <v>0</v>
      </c>
      <c r="E263" s="36">
        <f ca="1">SUMIFS(СВЦЭМ!$H$40:$H$783,СВЦЭМ!$A$40:$A$783,$A263,СВЦЭМ!$B$39:$B$782,E$242)+'СЕТ СН'!$F$12</f>
        <v>0</v>
      </c>
      <c r="F263" s="36">
        <f ca="1">SUMIFS(СВЦЭМ!$H$40:$H$783,СВЦЭМ!$A$40:$A$783,$A263,СВЦЭМ!$B$39:$B$782,F$242)+'СЕТ СН'!$F$12</f>
        <v>0</v>
      </c>
      <c r="G263" s="36">
        <f ca="1">SUMIFS(СВЦЭМ!$H$40:$H$783,СВЦЭМ!$A$40:$A$783,$A263,СВЦЭМ!$B$39:$B$782,G$242)+'СЕТ СН'!$F$12</f>
        <v>0</v>
      </c>
      <c r="H263" s="36">
        <f ca="1">SUMIFS(СВЦЭМ!$H$40:$H$783,СВЦЭМ!$A$40:$A$783,$A263,СВЦЭМ!$B$39:$B$782,H$242)+'СЕТ СН'!$F$12</f>
        <v>0</v>
      </c>
      <c r="I263" s="36">
        <f ca="1">SUMIFS(СВЦЭМ!$H$40:$H$783,СВЦЭМ!$A$40:$A$783,$A263,СВЦЭМ!$B$39:$B$782,I$242)+'СЕТ СН'!$F$12</f>
        <v>0</v>
      </c>
      <c r="J263" s="36">
        <f ca="1">SUMIFS(СВЦЭМ!$H$40:$H$783,СВЦЭМ!$A$40:$A$783,$A263,СВЦЭМ!$B$39:$B$782,J$242)+'СЕТ СН'!$F$12</f>
        <v>0</v>
      </c>
      <c r="K263" s="36">
        <f ca="1">SUMIFS(СВЦЭМ!$H$40:$H$783,СВЦЭМ!$A$40:$A$783,$A263,СВЦЭМ!$B$39:$B$782,K$242)+'СЕТ СН'!$F$12</f>
        <v>0</v>
      </c>
      <c r="L263" s="36">
        <f ca="1">SUMIFS(СВЦЭМ!$H$40:$H$783,СВЦЭМ!$A$40:$A$783,$A263,СВЦЭМ!$B$39:$B$782,L$242)+'СЕТ СН'!$F$12</f>
        <v>0</v>
      </c>
      <c r="M263" s="36">
        <f ca="1">SUMIFS(СВЦЭМ!$H$40:$H$783,СВЦЭМ!$A$40:$A$783,$A263,СВЦЭМ!$B$39:$B$782,M$242)+'СЕТ СН'!$F$12</f>
        <v>0</v>
      </c>
      <c r="N263" s="36">
        <f ca="1">SUMIFS(СВЦЭМ!$H$40:$H$783,СВЦЭМ!$A$40:$A$783,$A263,СВЦЭМ!$B$39:$B$782,N$242)+'СЕТ СН'!$F$12</f>
        <v>0</v>
      </c>
      <c r="O263" s="36">
        <f ca="1">SUMIFS(СВЦЭМ!$H$40:$H$783,СВЦЭМ!$A$40:$A$783,$A263,СВЦЭМ!$B$39:$B$782,O$242)+'СЕТ СН'!$F$12</f>
        <v>0</v>
      </c>
      <c r="P263" s="36">
        <f ca="1">SUMIFS(СВЦЭМ!$H$40:$H$783,СВЦЭМ!$A$40:$A$783,$A263,СВЦЭМ!$B$39:$B$782,P$242)+'СЕТ СН'!$F$12</f>
        <v>0</v>
      </c>
      <c r="Q263" s="36">
        <f ca="1">SUMIFS(СВЦЭМ!$H$40:$H$783,СВЦЭМ!$A$40:$A$783,$A263,СВЦЭМ!$B$39:$B$782,Q$242)+'СЕТ СН'!$F$12</f>
        <v>0</v>
      </c>
      <c r="R263" s="36">
        <f ca="1">SUMIFS(СВЦЭМ!$H$40:$H$783,СВЦЭМ!$A$40:$A$783,$A263,СВЦЭМ!$B$39:$B$782,R$242)+'СЕТ СН'!$F$12</f>
        <v>0</v>
      </c>
      <c r="S263" s="36">
        <f ca="1">SUMIFS(СВЦЭМ!$H$40:$H$783,СВЦЭМ!$A$40:$A$783,$A263,СВЦЭМ!$B$39:$B$782,S$242)+'СЕТ СН'!$F$12</f>
        <v>0</v>
      </c>
      <c r="T263" s="36">
        <f ca="1">SUMIFS(СВЦЭМ!$H$40:$H$783,СВЦЭМ!$A$40:$A$783,$A263,СВЦЭМ!$B$39:$B$782,T$242)+'СЕТ СН'!$F$12</f>
        <v>0</v>
      </c>
      <c r="U263" s="36">
        <f ca="1">SUMIFS(СВЦЭМ!$H$40:$H$783,СВЦЭМ!$A$40:$A$783,$A263,СВЦЭМ!$B$39:$B$782,U$242)+'СЕТ СН'!$F$12</f>
        <v>0</v>
      </c>
      <c r="V263" s="36">
        <f ca="1">SUMIFS(СВЦЭМ!$H$40:$H$783,СВЦЭМ!$A$40:$A$783,$A263,СВЦЭМ!$B$39:$B$782,V$242)+'СЕТ СН'!$F$12</f>
        <v>0</v>
      </c>
      <c r="W263" s="36">
        <f ca="1">SUMIFS(СВЦЭМ!$H$40:$H$783,СВЦЭМ!$A$40:$A$783,$A263,СВЦЭМ!$B$39:$B$782,W$242)+'СЕТ СН'!$F$12</f>
        <v>0</v>
      </c>
      <c r="X263" s="36">
        <f ca="1">SUMIFS(СВЦЭМ!$H$40:$H$783,СВЦЭМ!$A$40:$A$783,$A263,СВЦЭМ!$B$39:$B$782,X$242)+'СЕТ СН'!$F$12</f>
        <v>0</v>
      </c>
      <c r="Y263" s="36">
        <f ca="1">SUMIFS(СВЦЭМ!$H$40:$H$783,СВЦЭМ!$A$40:$A$783,$A263,СВЦЭМ!$B$39:$B$782,Y$242)+'СЕТ СН'!$F$12</f>
        <v>0</v>
      </c>
    </row>
    <row r="264" spans="1:25" ht="15.75" hidden="1" x14ac:dyDescent="0.2">
      <c r="A264" s="35">
        <f t="shared" si="7"/>
        <v>44979</v>
      </c>
      <c r="B264" s="36">
        <f ca="1">SUMIFS(СВЦЭМ!$H$40:$H$783,СВЦЭМ!$A$40:$A$783,$A264,СВЦЭМ!$B$39:$B$782,B$242)+'СЕТ СН'!$F$12</f>
        <v>0</v>
      </c>
      <c r="C264" s="36">
        <f ca="1">SUMIFS(СВЦЭМ!$H$40:$H$783,СВЦЭМ!$A$40:$A$783,$A264,СВЦЭМ!$B$39:$B$782,C$242)+'СЕТ СН'!$F$12</f>
        <v>0</v>
      </c>
      <c r="D264" s="36">
        <f ca="1">SUMIFS(СВЦЭМ!$H$40:$H$783,СВЦЭМ!$A$40:$A$783,$A264,СВЦЭМ!$B$39:$B$782,D$242)+'СЕТ СН'!$F$12</f>
        <v>0</v>
      </c>
      <c r="E264" s="36">
        <f ca="1">SUMIFS(СВЦЭМ!$H$40:$H$783,СВЦЭМ!$A$40:$A$783,$A264,СВЦЭМ!$B$39:$B$782,E$242)+'СЕТ СН'!$F$12</f>
        <v>0</v>
      </c>
      <c r="F264" s="36">
        <f ca="1">SUMIFS(СВЦЭМ!$H$40:$H$783,СВЦЭМ!$A$40:$A$783,$A264,СВЦЭМ!$B$39:$B$782,F$242)+'СЕТ СН'!$F$12</f>
        <v>0</v>
      </c>
      <c r="G264" s="36">
        <f ca="1">SUMIFS(СВЦЭМ!$H$40:$H$783,СВЦЭМ!$A$40:$A$783,$A264,СВЦЭМ!$B$39:$B$782,G$242)+'СЕТ СН'!$F$12</f>
        <v>0</v>
      </c>
      <c r="H264" s="36">
        <f ca="1">SUMIFS(СВЦЭМ!$H$40:$H$783,СВЦЭМ!$A$40:$A$783,$A264,СВЦЭМ!$B$39:$B$782,H$242)+'СЕТ СН'!$F$12</f>
        <v>0</v>
      </c>
      <c r="I264" s="36">
        <f ca="1">SUMIFS(СВЦЭМ!$H$40:$H$783,СВЦЭМ!$A$40:$A$783,$A264,СВЦЭМ!$B$39:$B$782,I$242)+'СЕТ СН'!$F$12</f>
        <v>0</v>
      </c>
      <c r="J264" s="36">
        <f ca="1">SUMIFS(СВЦЭМ!$H$40:$H$783,СВЦЭМ!$A$40:$A$783,$A264,СВЦЭМ!$B$39:$B$782,J$242)+'СЕТ СН'!$F$12</f>
        <v>0</v>
      </c>
      <c r="K264" s="36">
        <f ca="1">SUMIFS(СВЦЭМ!$H$40:$H$783,СВЦЭМ!$A$40:$A$783,$A264,СВЦЭМ!$B$39:$B$782,K$242)+'СЕТ СН'!$F$12</f>
        <v>0</v>
      </c>
      <c r="L264" s="36">
        <f ca="1">SUMIFS(СВЦЭМ!$H$40:$H$783,СВЦЭМ!$A$40:$A$783,$A264,СВЦЭМ!$B$39:$B$782,L$242)+'СЕТ СН'!$F$12</f>
        <v>0</v>
      </c>
      <c r="M264" s="36">
        <f ca="1">SUMIFS(СВЦЭМ!$H$40:$H$783,СВЦЭМ!$A$40:$A$783,$A264,СВЦЭМ!$B$39:$B$782,M$242)+'СЕТ СН'!$F$12</f>
        <v>0</v>
      </c>
      <c r="N264" s="36">
        <f ca="1">SUMIFS(СВЦЭМ!$H$40:$H$783,СВЦЭМ!$A$40:$A$783,$A264,СВЦЭМ!$B$39:$B$782,N$242)+'СЕТ СН'!$F$12</f>
        <v>0</v>
      </c>
      <c r="O264" s="36">
        <f ca="1">SUMIFS(СВЦЭМ!$H$40:$H$783,СВЦЭМ!$A$40:$A$783,$A264,СВЦЭМ!$B$39:$B$782,O$242)+'СЕТ СН'!$F$12</f>
        <v>0</v>
      </c>
      <c r="P264" s="36">
        <f ca="1">SUMIFS(СВЦЭМ!$H$40:$H$783,СВЦЭМ!$A$40:$A$783,$A264,СВЦЭМ!$B$39:$B$782,P$242)+'СЕТ СН'!$F$12</f>
        <v>0</v>
      </c>
      <c r="Q264" s="36">
        <f ca="1">SUMIFS(СВЦЭМ!$H$40:$H$783,СВЦЭМ!$A$40:$A$783,$A264,СВЦЭМ!$B$39:$B$782,Q$242)+'СЕТ СН'!$F$12</f>
        <v>0</v>
      </c>
      <c r="R264" s="36">
        <f ca="1">SUMIFS(СВЦЭМ!$H$40:$H$783,СВЦЭМ!$A$40:$A$783,$A264,СВЦЭМ!$B$39:$B$782,R$242)+'СЕТ СН'!$F$12</f>
        <v>0</v>
      </c>
      <c r="S264" s="36">
        <f ca="1">SUMIFS(СВЦЭМ!$H$40:$H$783,СВЦЭМ!$A$40:$A$783,$A264,СВЦЭМ!$B$39:$B$782,S$242)+'СЕТ СН'!$F$12</f>
        <v>0</v>
      </c>
      <c r="T264" s="36">
        <f ca="1">SUMIFS(СВЦЭМ!$H$40:$H$783,СВЦЭМ!$A$40:$A$783,$A264,СВЦЭМ!$B$39:$B$782,T$242)+'СЕТ СН'!$F$12</f>
        <v>0</v>
      </c>
      <c r="U264" s="36">
        <f ca="1">SUMIFS(СВЦЭМ!$H$40:$H$783,СВЦЭМ!$A$40:$A$783,$A264,СВЦЭМ!$B$39:$B$782,U$242)+'СЕТ СН'!$F$12</f>
        <v>0</v>
      </c>
      <c r="V264" s="36">
        <f ca="1">SUMIFS(СВЦЭМ!$H$40:$H$783,СВЦЭМ!$A$40:$A$783,$A264,СВЦЭМ!$B$39:$B$782,V$242)+'СЕТ СН'!$F$12</f>
        <v>0</v>
      </c>
      <c r="W264" s="36">
        <f ca="1">SUMIFS(СВЦЭМ!$H$40:$H$783,СВЦЭМ!$A$40:$A$783,$A264,СВЦЭМ!$B$39:$B$782,W$242)+'СЕТ СН'!$F$12</f>
        <v>0</v>
      </c>
      <c r="X264" s="36">
        <f ca="1">SUMIFS(СВЦЭМ!$H$40:$H$783,СВЦЭМ!$A$40:$A$783,$A264,СВЦЭМ!$B$39:$B$782,X$242)+'СЕТ СН'!$F$12</f>
        <v>0</v>
      </c>
      <c r="Y264" s="36">
        <f ca="1">SUMIFS(СВЦЭМ!$H$40:$H$783,СВЦЭМ!$A$40:$A$783,$A264,СВЦЭМ!$B$39:$B$782,Y$242)+'СЕТ СН'!$F$12</f>
        <v>0</v>
      </c>
    </row>
    <row r="265" spans="1:25" ht="15.75" hidden="1" x14ac:dyDescent="0.2">
      <c r="A265" s="35">
        <f t="shared" si="7"/>
        <v>44980</v>
      </c>
      <c r="B265" s="36">
        <f ca="1">SUMIFS(СВЦЭМ!$H$40:$H$783,СВЦЭМ!$A$40:$A$783,$A265,СВЦЭМ!$B$39:$B$782,B$242)+'СЕТ СН'!$F$12</f>
        <v>0</v>
      </c>
      <c r="C265" s="36">
        <f ca="1">SUMIFS(СВЦЭМ!$H$40:$H$783,СВЦЭМ!$A$40:$A$783,$A265,СВЦЭМ!$B$39:$B$782,C$242)+'СЕТ СН'!$F$12</f>
        <v>0</v>
      </c>
      <c r="D265" s="36">
        <f ca="1">SUMIFS(СВЦЭМ!$H$40:$H$783,СВЦЭМ!$A$40:$A$783,$A265,СВЦЭМ!$B$39:$B$782,D$242)+'СЕТ СН'!$F$12</f>
        <v>0</v>
      </c>
      <c r="E265" s="36">
        <f ca="1">SUMIFS(СВЦЭМ!$H$40:$H$783,СВЦЭМ!$A$40:$A$783,$A265,СВЦЭМ!$B$39:$B$782,E$242)+'СЕТ СН'!$F$12</f>
        <v>0</v>
      </c>
      <c r="F265" s="36">
        <f ca="1">SUMIFS(СВЦЭМ!$H$40:$H$783,СВЦЭМ!$A$40:$A$783,$A265,СВЦЭМ!$B$39:$B$782,F$242)+'СЕТ СН'!$F$12</f>
        <v>0</v>
      </c>
      <c r="G265" s="36">
        <f ca="1">SUMIFS(СВЦЭМ!$H$40:$H$783,СВЦЭМ!$A$40:$A$783,$A265,СВЦЭМ!$B$39:$B$782,G$242)+'СЕТ СН'!$F$12</f>
        <v>0</v>
      </c>
      <c r="H265" s="36">
        <f ca="1">SUMIFS(СВЦЭМ!$H$40:$H$783,СВЦЭМ!$A$40:$A$783,$A265,СВЦЭМ!$B$39:$B$782,H$242)+'СЕТ СН'!$F$12</f>
        <v>0</v>
      </c>
      <c r="I265" s="36">
        <f ca="1">SUMIFS(СВЦЭМ!$H$40:$H$783,СВЦЭМ!$A$40:$A$783,$A265,СВЦЭМ!$B$39:$B$782,I$242)+'СЕТ СН'!$F$12</f>
        <v>0</v>
      </c>
      <c r="J265" s="36">
        <f ca="1">SUMIFS(СВЦЭМ!$H$40:$H$783,СВЦЭМ!$A$40:$A$783,$A265,СВЦЭМ!$B$39:$B$782,J$242)+'СЕТ СН'!$F$12</f>
        <v>0</v>
      </c>
      <c r="K265" s="36">
        <f ca="1">SUMIFS(СВЦЭМ!$H$40:$H$783,СВЦЭМ!$A$40:$A$783,$A265,СВЦЭМ!$B$39:$B$782,K$242)+'СЕТ СН'!$F$12</f>
        <v>0</v>
      </c>
      <c r="L265" s="36">
        <f ca="1">SUMIFS(СВЦЭМ!$H$40:$H$783,СВЦЭМ!$A$40:$A$783,$A265,СВЦЭМ!$B$39:$B$782,L$242)+'СЕТ СН'!$F$12</f>
        <v>0</v>
      </c>
      <c r="M265" s="36">
        <f ca="1">SUMIFS(СВЦЭМ!$H$40:$H$783,СВЦЭМ!$A$40:$A$783,$A265,СВЦЭМ!$B$39:$B$782,M$242)+'СЕТ СН'!$F$12</f>
        <v>0</v>
      </c>
      <c r="N265" s="36">
        <f ca="1">SUMIFS(СВЦЭМ!$H$40:$H$783,СВЦЭМ!$A$40:$A$783,$A265,СВЦЭМ!$B$39:$B$782,N$242)+'СЕТ СН'!$F$12</f>
        <v>0</v>
      </c>
      <c r="O265" s="36">
        <f ca="1">SUMIFS(СВЦЭМ!$H$40:$H$783,СВЦЭМ!$A$40:$A$783,$A265,СВЦЭМ!$B$39:$B$782,O$242)+'СЕТ СН'!$F$12</f>
        <v>0</v>
      </c>
      <c r="P265" s="36">
        <f ca="1">SUMIFS(СВЦЭМ!$H$40:$H$783,СВЦЭМ!$A$40:$A$783,$A265,СВЦЭМ!$B$39:$B$782,P$242)+'СЕТ СН'!$F$12</f>
        <v>0</v>
      </c>
      <c r="Q265" s="36">
        <f ca="1">SUMIFS(СВЦЭМ!$H$40:$H$783,СВЦЭМ!$A$40:$A$783,$A265,СВЦЭМ!$B$39:$B$782,Q$242)+'СЕТ СН'!$F$12</f>
        <v>0</v>
      </c>
      <c r="R265" s="36">
        <f ca="1">SUMIFS(СВЦЭМ!$H$40:$H$783,СВЦЭМ!$A$40:$A$783,$A265,СВЦЭМ!$B$39:$B$782,R$242)+'СЕТ СН'!$F$12</f>
        <v>0</v>
      </c>
      <c r="S265" s="36">
        <f ca="1">SUMIFS(СВЦЭМ!$H$40:$H$783,СВЦЭМ!$A$40:$A$783,$A265,СВЦЭМ!$B$39:$B$782,S$242)+'СЕТ СН'!$F$12</f>
        <v>0</v>
      </c>
      <c r="T265" s="36">
        <f ca="1">SUMIFS(СВЦЭМ!$H$40:$H$783,СВЦЭМ!$A$40:$A$783,$A265,СВЦЭМ!$B$39:$B$782,T$242)+'СЕТ СН'!$F$12</f>
        <v>0</v>
      </c>
      <c r="U265" s="36">
        <f ca="1">SUMIFS(СВЦЭМ!$H$40:$H$783,СВЦЭМ!$A$40:$A$783,$A265,СВЦЭМ!$B$39:$B$782,U$242)+'СЕТ СН'!$F$12</f>
        <v>0</v>
      </c>
      <c r="V265" s="36">
        <f ca="1">SUMIFS(СВЦЭМ!$H$40:$H$783,СВЦЭМ!$A$40:$A$783,$A265,СВЦЭМ!$B$39:$B$782,V$242)+'СЕТ СН'!$F$12</f>
        <v>0</v>
      </c>
      <c r="W265" s="36">
        <f ca="1">SUMIFS(СВЦЭМ!$H$40:$H$783,СВЦЭМ!$A$40:$A$783,$A265,СВЦЭМ!$B$39:$B$782,W$242)+'СЕТ СН'!$F$12</f>
        <v>0</v>
      </c>
      <c r="X265" s="36">
        <f ca="1">SUMIFS(СВЦЭМ!$H$40:$H$783,СВЦЭМ!$A$40:$A$783,$A265,СВЦЭМ!$B$39:$B$782,X$242)+'СЕТ СН'!$F$12</f>
        <v>0</v>
      </c>
      <c r="Y265" s="36">
        <f ca="1">SUMIFS(СВЦЭМ!$H$40:$H$783,СВЦЭМ!$A$40:$A$783,$A265,СВЦЭМ!$B$39:$B$782,Y$242)+'СЕТ СН'!$F$12</f>
        <v>0</v>
      </c>
    </row>
    <row r="266" spans="1:25" ht="15.75" hidden="1" x14ac:dyDescent="0.2">
      <c r="A266" s="35">
        <f t="shared" si="7"/>
        <v>44981</v>
      </c>
      <c r="B266" s="36">
        <f ca="1">SUMIFS(СВЦЭМ!$H$40:$H$783,СВЦЭМ!$A$40:$A$783,$A266,СВЦЭМ!$B$39:$B$782,B$242)+'СЕТ СН'!$F$12</f>
        <v>0</v>
      </c>
      <c r="C266" s="36">
        <f ca="1">SUMIFS(СВЦЭМ!$H$40:$H$783,СВЦЭМ!$A$40:$A$783,$A266,СВЦЭМ!$B$39:$B$782,C$242)+'СЕТ СН'!$F$12</f>
        <v>0</v>
      </c>
      <c r="D266" s="36">
        <f ca="1">SUMIFS(СВЦЭМ!$H$40:$H$783,СВЦЭМ!$A$40:$A$783,$A266,СВЦЭМ!$B$39:$B$782,D$242)+'СЕТ СН'!$F$12</f>
        <v>0</v>
      </c>
      <c r="E266" s="36">
        <f ca="1">SUMIFS(СВЦЭМ!$H$40:$H$783,СВЦЭМ!$A$40:$A$783,$A266,СВЦЭМ!$B$39:$B$782,E$242)+'СЕТ СН'!$F$12</f>
        <v>0</v>
      </c>
      <c r="F266" s="36">
        <f ca="1">SUMIFS(СВЦЭМ!$H$40:$H$783,СВЦЭМ!$A$40:$A$783,$A266,СВЦЭМ!$B$39:$B$782,F$242)+'СЕТ СН'!$F$12</f>
        <v>0</v>
      </c>
      <c r="G266" s="36">
        <f ca="1">SUMIFS(СВЦЭМ!$H$40:$H$783,СВЦЭМ!$A$40:$A$783,$A266,СВЦЭМ!$B$39:$B$782,G$242)+'СЕТ СН'!$F$12</f>
        <v>0</v>
      </c>
      <c r="H266" s="36">
        <f ca="1">SUMIFS(СВЦЭМ!$H$40:$H$783,СВЦЭМ!$A$40:$A$783,$A266,СВЦЭМ!$B$39:$B$782,H$242)+'СЕТ СН'!$F$12</f>
        <v>0</v>
      </c>
      <c r="I266" s="36">
        <f ca="1">SUMIFS(СВЦЭМ!$H$40:$H$783,СВЦЭМ!$A$40:$A$783,$A266,СВЦЭМ!$B$39:$B$782,I$242)+'СЕТ СН'!$F$12</f>
        <v>0</v>
      </c>
      <c r="J266" s="36">
        <f ca="1">SUMIFS(СВЦЭМ!$H$40:$H$783,СВЦЭМ!$A$40:$A$783,$A266,СВЦЭМ!$B$39:$B$782,J$242)+'СЕТ СН'!$F$12</f>
        <v>0</v>
      </c>
      <c r="K266" s="36">
        <f ca="1">SUMIFS(СВЦЭМ!$H$40:$H$783,СВЦЭМ!$A$40:$A$783,$A266,СВЦЭМ!$B$39:$B$782,K$242)+'СЕТ СН'!$F$12</f>
        <v>0</v>
      </c>
      <c r="L266" s="36">
        <f ca="1">SUMIFS(СВЦЭМ!$H$40:$H$783,СВЦЭМ!$A$40:$A$783,$A266,СВЦЭМ!$B$39:$B$782,L$242)+'СЕТ СН'!$F$12</f>
        <v>0</v>
      </c>
      <c r="M266" s="36">
        <f ca="1">SUMIFS(СВЦЭМ!$H$40:$H$783,СВЦЭМ!$A$40:$A$783,$A266,СВЦЭМ!$B$39:$B$782,M$242)+'СЕТ СН'!$F$12</f>
        <v>0</v>
      </c>
      <c r="N266" s="36">
        <f ca="1">SUMIFS(СВЦЭМ!$H$40:$H$783,СВЦЭМ!$A$40:$A$783,$A266,СВЦЭМ!$B$39:$B$782,N$242)+'СЕТ СН'!$F$12</f>
        <v>0</v>
      </c>
      <c r="O266" s="36">
        <f ca="1">SUMIFS(СВЦЭМ!$H$40:$H$783,СВЦЭМ!$A$40:$A$783,$A266,СВЦЭМ!$B$39:$B$782,O$242)+'СЕТ СН'!$F$12</f>
        <v>0</v>
      </c>
      <c r="P266" s="36">
        <f ca="1">SUMIFS(СВЦЭМ!$H$40:$H$783,СВЦЭМ!$A$40:$A$783,$A266,СВЦЭМ!$B$39:$B$782,P$242)+'СЕТ СН'!$F$12</f>
        <v>0</v>
      </c>
      <c r="Q266" s="36">
        <f ca="1">SUMIFS(СВЦЭМ!$H$40:$H$783,СВЦЭМ!$A$40:$A$783,$A266,СВЦЭМ!$B$39:$B$782,Q$242)+'СЕТ СН'!$F$12</f>
        <v>0</v>
      </c>
      <c r="R266" s="36">
        <f ca="1">SUMIFS(СВЦЭМ!$H$40:$H$783,СВЦЭМ!$A$40:$A$783,$A266,СВЦЭМ!$B$39:$B$782,R$242)+'СЕТ СН'!$F$12</f>
        <v>0</v>
      </c>
      <c r="S266" s="36">
        <f ca="1">SUMIFS(СВЦЭМ!$H$40:$H$783,СВЦЭМ!$A$40:$A$783,$A266,СВЦЭМ!$B$39:$B$782,S$242)+'СЕТ СН'!$F$12</f>
        <v>0</v>
      </c>
      <c r="T266" s="36">
        <f ca="1">SUMIFS(СВЦЭМ!$H$40:$H$783,СВЦЭМ!$A$40:$A$783,$A266,СВЦЭМ!$B$39:$B$782,T$242)+'СЕТ СН'!$F$12</f>
        <v>0</v>
      </c>
      <c r="U266" s="36">
        <f ca="1">SUMIFS(СВЦЭМ!$H$40:$H$783,СВЦЭМ!$A$40:$A$783,$A266,СВЦЭМ!$B$39:$B$782,U$242)+'СЕТ СН'!$F$12</f>
        <v>0</v>
      </c>
      <c r="V266" s="36">
        <f ca="1">SUMIFS(СВЦЭМ!$H$40:$H$783,СВЦЭМ!$A$40:$A$783,$A266,СВЦЭМ!$B$39:$B$782,V$242)+'СЕТ СН'!$F$12</f>
        <v>0</v>
      </c>
      <c r="W266" s="36">
        <f ca="1">SUMIFS(СВЦЭМ!$H$40:$H$783,СВЦЭМ!$A$40:$A$783,$A266,СВЦЭМ!$B$39:$B$782,W$242)+'СЕТ СН'!$F$12</f>
        <v>0</v>
      </c>
      <c r="X266" s="36">
        <f ca="1">SUMIFS(СВЦЭМ!$H$40:$H$783,СВЦЭМ!$A$40:$A$783,$A266,СВЦЭМ!$B$39:$B$782,X$242)+'СЕТ СН'!$F$12</f>
        <v>0</v>
      </c>
      <c r="Y266" s="36">
        <f ca="1">SUMIFS(СВЦЭМ!$H$40:$H$783,СВЦЭМ!$A$40:$A$783,$A266,СВЦЭМ!$B$39:$B$782,Y$242)+'СЕТ СН'!$F$12</f>
        <v>0</v>
      </c>
    </row>
    <row r="267" spans="1:25" ht="15.75" hidden="1" x14ac:dyDescent="0.2">
      <c r="A267" s="35">
        <f t="shared" si="7"/>
        <v>44982</v>
      </c>
      <c r="B267" s="36">
        <f ca="1">SUMIFS(СВЦЭМ!$H$40:$H$783,СВЦЭМ!$A$40:$A$783,$A267,СВЦЭМ!$B$39:$B$782,B$242)+'СЕТ СН'!$F$12</f>
        <v>0</v>
      </c>
      <c r="C267" s="36">
        <f ca="1">SUMIFS(СВЦЭМ!$H$40:$H$783,СВЦЭМ!$A$40:$A$783,$A267,СВЦЭМ!$B$39:$B$782,C$242)+'СЕТ СН'!$F$12</f>
        <v>0</v>
      </c>
      <c r="D267" s="36">
        <f ca="1">SUMIFS(СВЦЭМ!$H$40:$H$783,СВЦЭМ!$A$40:$A$783,$A267,СВЦЭМ!$B$39:$B$782,D$242)+'СЕТ СН'!$F$12</f>
        <v>0</v>
      </c>
      <c r="E267" s="36">
        <f ca="1">SUMIFS(СВЦЭМ!$H$40:$H$783,СВЦЭМ!$A$40:$A$783,$A267,СВЦЭМ!$B$39:$B$782,E$242)+'СЕТ СН'!$F$12</f>
        <v>0</v>
      </c>
      <c r="F267" s="36">
        <f ca="1">SUMIFS(СВЦЭМ!$H$40:$H$783,СВЦЭМ!$A$40:$A$783,$A267,СВЦЭМ!$B$39:$B$782,F$242)+'СЕТ СН'!$F$12</f>
        <v>0</v>
      </c>
      <c r="G267" s="36">
        <f ca="1">SUMIFS(СВЦЭМ!$H$40:$H$783,СВЦЭМ!$A$40:$A$783,$A267,СВЦЭМ!$B$39:$B$782,G$242)+'СЕТ СН'!$F$12</f>
        <v>0</v>
      </c>
      <c r="H267" s="36">
        <f ca="1">SUMIFS(СВЦЭМ!$H$40:$H$783,СВЦЭМ!$A$40:$A$783,$A267,СВЦЭМ!$B$39:$B$782,H$242)+'СЕТ СН'!$F$12</f>
        <v>0</v>
      </c>
      <c r="I267" s="36">
        <f ca="1">SUMIFS(СВЦЭМ!$H$40:$H$783,СВЦЭМ!$A$40:$A$783,$A267,СВЦЭМ!$B$39:$B$782,I$242)+'СЕТ СН'!$F$12</f>
        <v>0</v>
      </c>
      <c r="J267" s="36">
        <f ca="1">SUMIFS(СВЦЭМ!$H$40:$H$783,СВЦЭМ!$A$40:$A$783,$A267,СВЦЭМ!$B$39:$B$782,J$242)+'СЕТ СН'!$F$12</f>
        <v>0</v>
      </c>
      <c r="K267" s="36">
        <f ca="1">SUMIFS(СВЦЭМ!$H$40:$H$783,СВЦЭМ!$A$40:$A$783,$A267,СВЦЭМ!$B$39:$B$782,K$242)+'СЕТ СН'!$F$12</f>
        <v>0</v>
      </c>
      <c r="L267" s="36">
        <f ca="1">SUMIFS(СВЦЭМ!$H$40:$H$783,СВЦЭМ!$A$40:$A$783,$A267,СВЦЭМ!$B$39:$B$782,L$242)+'СЕТ СН'!$F$12</f>
        <v>0</v>
      </c>
      <c r="M267" s="36">
        <f ca="1">SUMIFS(СВЦЭМ!$H$40:$H$783,СВЦЭМ!$A$40:$A$783,$A267,СВЦЭМ!$B$39:$B$782,M$242)+'СЕТ СН'!$F$12</f>
        <v>0</v>
      </c>
      <c r="N267" s="36">
        <f ca="1">SUMIFS(СВЦЭМ!$H$40:$H$783,СВЦЭМ!$A$40:$A$783,$A267,СВЦЭМ!$B$39:$B$782,N$242)+'СЕТ СН'!$F$12</f>
        <v>0</v>
      </c>
      <c r="O267" s="36">
        <f ca="1">SUMIFS(СВЦЭМ!$H$40:$H$783,СВЦЭМ!$A$40:$A$783,$A267,СВЦЭМ!$B$39:$B$782,O$242)+'СЕТ СН'!$F$12</f>
        <v>0</v>
      </c>
      <c r="P267" s="36">
        <f ca="1">SUMIFS(СВЦЭМ!$H$40:$H$783,СВЦЭМ!$A$40:$A$783,$A267,СВЦЭМ!$B$39:$B$782,P$242)+'СЕТ СН'!$F$12</f>
        <v>0</v>
      </c>
      <c r="Q267" s="36">
        <f ca="1">SUMIFS(СВЦЭМ!$H$40:$H$783,СВЦЭМ!$A$40:$A$783,$A267,СВЦЭМ!$B$39:$B$782,Q$242)+'СЕТ СН'!$F$12</f>
        <v>0</v>
      </c>
      <c r="R267" s="36">
        <f ca="1">SUMIFS(СВЦЭМ!$H$40:$H$783,СВЦЭМ!$A$40:$A$783,$A267,СВЦЭМ!$B$39:$B$782,R$242)+'СЕТ СН'!$F$12</f>
        <v>0</v>
      </c>
      <c r="S267" s="36">
        <f ca="1">SUMIFS(СВЦЭМ!$H$40:$H$783,СВЦЭМ!$A$40:$A$783,$A267,СВЦЭМ!$B$39:$B$782,S$242)+'СЕТ СН'!$F$12</f>
        <v>0</v>
      </c>
      <c r="T267" s="36">
        <f ca="1">SUMIFS(СВЦЭМ!$H$40:$H$783,СВЦЭМ!$A$40:$A$783,$A267,СВЦЭМ!$B$39:$B$782,T$242)+'СЕТ СН'!$F$12</f>
        <v>0</v>
      </c>
      <c r="U267" s="36">
        <f ca="1">SUMIFS(СВЦЭМ!$H$40:$H$783,СВЦЭМ!$A$40:$A$783,$A267,СВЦЭМ!$B$39:$B$782,U$242)+'СЕТ СН'!$F$12</f>
        <v>0</v>
      </c>
      <c r="V267" s="36">
        <f ca="1">SUMIFS(СВЦЭМ!$H$40:$H$783,СВЦЭМ!$A$40:$A$783,$A267,СВЦЭМ!$B$39:$B$782,V$242)+'СЕТ СН'!$F$12</f>
        <v>0</v>
      </c>
      <c r="W267" s="36">
        <f ca="1">SUMIFS(СВЦЭМ!$H$40:$H$783,СВЦЭМ!$A$40:$A$783,$A267,СВЦЭМ!$B$39:$B$782,W$242)+'СЕТ СН'!$F$12</f>
        <v>0</v>
      </c>
      <c r="X267" s="36">
        <f ca="1">SUMIFS(СВЦЭМ!$H$40:$H$783,СВЦЭМ!$A$40:$A$783,$A267,СВЦЭМ!$B$39:$B$782,X$242)+'СЕТ СН'!$F$12</f>
        <v>0</v>
      </c>
      <c r="Y267" s="36">
        <f ca="1">SUMIFS(СВЦЭМ!$H$40:$H$783,СВЦЭМ!$A$40:$A$783,$A267,СВЦЭМ!$B$39:$B$782,Y$242)+'СЕТ СН'!$F$12</f>
        <v>0</v>
      </c>
    </row>
    <row r="268" spans="1:25" ht="15.75" hidden="1" x14ac:dyDescent="0.2">
      <c r="A268" s="35">
        <f t="shared" si="7"/>
        <v>44983</v>
      </c>
      <c r="B268" s="36">
        <f ca="1">SUMIFS(СВЦЭМ!$H$40:$H$783,СВЦЭМ!$A$40:$A$783,$A268,СВЦЭМ!$B$39:$B$782,B$242)+'СЕТ СН'!$F$12</f>
        <v>0</v>
      </c>
      <c r="C268" s="36">
        <f ca="1">SUMIFS(СВЦЭМ!$H$40:$H$783,СВЦЭМ!$A$40:$A$783,$A268,СВЦЭМ!$B$39:$B$782,C$242)+'СЕТ СН'!$F$12</f>
        <v>0</v>
      </c>
      <c r="D268" s="36">
        <f ca="1">SUMIFS(СВЦЭМ!$H$40:$H$783,СВЦЭМ!$A$40:$A$783,$A268,СВЦЭМ!$B$39:$B$782,D$242)+'СЕТ СН'!$F$12</f>
        <v>0</v>
      </c>
      <c r="E268" s="36">
        <f ca="1">SUMIFS(СВЦЭМ!$H$40:$H$783,СВЦЭМ!$A$40:$A$783,$A268,СВЦЭМ!$B$39:$B$782,E$242)+'СЕТ СН'!$F$12</f>
        <v>0</v>
      </c>
      <c r="F268" s="36">
        <f ca="1">SUMIFS(СВЦЭМ!$H$40:$H$783,СВЦЭМ!$A$40:$A$783,$A268,СВЦЭМ!$B$39:$B$782,F$242)+'СЕТ СН'!$F$12</f>
        <v>0</v>
      </c>
      <c r="G268" s="36">
        <f ca="1">SUMIFS(СВЦЭМ!$H$40:$H$783,СВЦЭМ!$A$40:$A$783,$A268,СВЦЭМ!$B$39:$B$782,G$242)+'СЕТ СН'!$F$12</f>
        <v>0</v>
      </c>
      <c r="H268" s="36">
        <f ca="1">SUMIFS(СВЦЭМ!$H$40:$H$783,СВЦЭМ!$A$40:$A$783,$A268,СВЦЭМ!$B$39:$B$782,H$242)+'СЕТ СН'!$F$12</f>
        <v>0</v>
      </c>
      <c r="I268" s="36">
        <f ca="1">SUMIFS(СВЦЭМ!$H$40:$H$783,СВЦЭМ!$A$40:$A$783,$A268,СВЦЭМ!$B$39:$B$782,I$242)+'СЕТ СН'!$F$12</f>
        <v>0</v>
      </c>
      <c r="J268" s="36">
        <f ca="1">SUMIFS(СВЦЭМ!$H$40:$H$783,СВЦЭМ!$A$40:$A$783,$A268,СВЦЭМ!$B$39:$B$782,J$242)+'СЕТ СН'!$F$12</f>
        <v>0</v>
      </c>
      <c r="K268" s="36">
        <f ca="1">SUMIFS(СВЦЭМ!$H$40:$H$783,СВЦЭМ!$A$40:$A$783,$A268,СВЦЭМ!$B$39:$B$782,K$242)+'СЕТ СН'!$F$12</f>
        <v>0</v>
      </c>
      <c r="L268" s="36">
        <f ca="1">SUMIFS(СВЦЭМ!$H$40:$H$783,СВЦЭМ!$A$40:$A$783,$A268,СВЦЭМ!$B$39:$B$782,L$242)+'СЕТ СН'!$F$12</f>
        <v>0</v>
      </c>
      <c r="M268" s="36">
        <f ca="1">SUMIFS(СВЦЭМ!$H$40:$H$783,СВЦЭМ!$A$40:$A$783,$A268,СВЦЭМ!$B$39:$B$782,M$242)+'СЕТ СН'!$F$12</f>
        <v>0</v>
      </c>
      <c r="N268" s="36">
        <f ca="1">SUMIFS(СВЦЭМ!$H$40:$H$783,СВЦЭМ!$A$40:$A$783,$A268,СВЦЭМ!$B$39:$B$782,N$242)+'СЕТ СН'!$F$12</f>
        <v>0</v>
      </c>
      <c r="O268" s="36">
        <f ca="1">SUMIFS(СВЦЭМ!$H$40:$H$783,СВЦЭМ!$A$40:$A$783,$A268,СВЦЭМ!$B$39:$B$782,O$242)+'СЕТ СН'!$F$12</f>
        <v>0</v>
      </c>
      <c r="P268" s="36">
        <f ca="1">SUMIFS(СВЦЭМ!$H$40:$H$783,СВЦЭМ!$A$40:$A$783,$A268,СВЦЭМ!$B$39:$B$782,P$242)+'СЕТ СН'!$F$12</f>
        <v>0</v>
      </c>
      <c r="Q268" s="36">
        <f ca="1">SUMIFS(СВЦЭМ!$H$40:$H$783,СВЦЭМ!$A$40:$A$783,$A268,СВЦЭМ!$B$39:$B$782,Q$242)+'СЕТ СН'!$F$12</f>
        <v>0</v>
      </c>
      <c r="R268" s="36">
        <f ca="1">SUMIFS(СВЦЭМ!$H$40:$H$783,СВЦЭМ!$A$40:$A$783,$A268,СВЦЭМ!$B$39:$B$782,R$242)+'СЕТ СН'!$F$12</f>
        <v>0</v>
      </c>
      <c r="S268" s="36">
        <f ca="1">SUMIFS(СВЦЭМ!$H$40:$H$783,СВЦЭМ!$A$40:$A$783,$A268,СВЦЭМ!$B$39:$B$782,S$242)+'СЕТ СН'!$F$12</f>
        <v>0</v>
      </c>
      <c r="T268" s="36">
        <f ca="1">SUMIFS(СВЦЭМ!$H$40:$H$783,СВЦЭМ!$A$40:$A$783,$A268,СВЦЭМ!$B$39:$B$782,T$242)+'СЕТ СН'!$F$12</f>
        <v>0</v>
      </c>
      <c r="U268" s="36">
        <f ca="1">SUMIFS(СВЦЭМ!$H$40:$H$783,СВЦЭМ!$A$40:$A$783,$A268,СВЦЭМ!$B$39:$B$782,U$242)+'СЕТ СН'!$F$12</f>
        <v>0</v>
      </c>
      <c r="V268" s="36">
        <f ca="1">SUMIFS(СВЦЭМ!$H$40:$H$783,СВЦЭМ!$A$40:$A$783,$A268,СВЦЭМ!$B$39:$B$782,V$242)+'СЕТ СН'!$F$12</f>
        <v>0</v>
      </c>
      <c r="W268" s="36">
        <f ca="1">SUMIFS(СВЦЭМ!$H$40:$H$783,СВЦЭМ!$A$40:$A$783,$A268,СВЦЭМ!$B$39:$B$782,W$242)+'СЕТ СН'!$F$12</f>
        <v>0</v>
      </c>
      <c r="X268" s="36">
        <f ca="1">SUMIFS(СВЦЭМ!$H$40:$H$783,СВЦЭМ!$A$40:$A$783,$A268,СВЦЭМ!$B$39:$B$782,X$242)+'СЕТ СН'!$F$12</f>
        <v>0</v>
      </c>
      <c r="Y268" s="36">
        <f ca="1">SUMIFS(СВЦЭМ!$H$40:$H$783,СВЦЭМ!$A$40:$A$783,$A268,СВЦЭМ!$B$39:$B$782,Y$242)+'СЕТ СН'!$F$12</f>
        <v>0</v>
      </c>
    </row>
    <row r="269" spans="1:25" ht="15.75" hidden="1" x14ac:dyDescent="0.2">
      <c r="A269" s="35">
        <f t="shared" si="7"/>
        <v>44984</v>
      </c>
      <c r="B269" s="36">
        <f ca="1">SUMIFS(СВЦЭМ!$H$40:$H$783,СВЦЭМ!$A$40:$A$783,$A269,СВЦЭМ!$B$39:$B$782,B$242)+'СЕТ СН'!$F$12</f>
        <v>0</v>
      </c>
      <c r="C269" s="36">
        <f ca="1">SUMIFS(СВЦЭМ!$H$40:$H$783,СВЦЭМ!$A$40:$A$783,$A269,СВЦЭМ!$B$39:$B$782,C$242)+'СЕТ СН'!$F$12</f>
        <v>0</v>
      </c>
      <c r="D269" s="36">
        <f ca="1">SUMIFS(СВЦЭМ!$H$40:$H$783,СВЦЭМ!$A$40:$A$783,$A269,СВЦЭМ!$B$39:$B$782,D$242)+'СЕТ СН'!$F$12</f>
        <v>0</v>
      </c>
      <c r="E269" s="36">
        <f ca="1">SUMIFS(СВЦЭМ!$H$40:$H$783,СВЦЭМ!$A$40:$A$783,$A269,СВЦЭМ!$B$39:$B$782,E$242)+'СЕТ СН'!$F$12</f>
        <v>0</v>
      </c>
      <c r="F269" s="36">
        <f ca="1">SUMIFS(СВЦЭМ!$H$40:$H$783,СВЦЭМ!$A$40:$A$783,$A269,СВЦЭМ!$B$39:$B$782,F$242)+'СЕТ СН'!$F$12</f>
        <v>0</v>
      </c>
      <c r="G269" s="36">
        <f ca="1">SUMIFS(СВЦЭМ!$H$40:$H$783,СВЦЭМ!$A$40:$A$783,$A269,СВЦЭМ!$B$39:$B$782,G$242)+'СЕТ СН'!$F$12</f>
        <v>0</v>
      </c>
      <c r="H269" s="36">
        <f ca="1">SUMIFS(СВЦЭМ!$H$40:$H$783,СВЦЭМ!$A$40:$A$783,$A269,СВЦЭМ!$B$39:$B$782,H$242)+'СЕТ СН'!$F$12</f>
        <v>0</v>
      </c>
      <c r="I269" s="36">
        <f ca="1">SUMIFS(СВЦЭМ!$H$40:$H$783,СВЦЭМ!$A$40:$A$783,$A269,СВЦЭМ!$B$39:$B$782,I$242)+'СЕТ СН'!$F$12</f>
        <v>0</v>
      </c>
      <c r="J269" s="36">
        <f ca="1">SUMIFS(СВЦЭМ!$H$40:$H$783,СВЦЭМ!$A$40:$A$783,$A269,СВЦЭМ!$B$39:$B$782,J$242)+'СЕТ СН'!$F$12</f>
        <v>0</v>
      </c>
      <c r="K269" s="36">
        <f ca="1">SUMIFS(СВЦЭМ!$H$40:$H$783,СВЦЭМ!$A$40:$A$783,$A269,СВЦЭМ!$B$39:$B$782,K$242)+'СЕТ СН'!$F$12</f>
        <v>0</v>
      </c>
      <c r="L269" s="36">
        <f ca="1">SUMIFS(СВЦЭМ!$H$40:$H$783,СВЦЭМ!$A$40:$A$783,$A269,СВЦЭМ!$B$39:$B$782,L$242)+'СЕТ СН'!$F$12</f>
        <v>0</v>
      </c>
      <c r="M269" s="36">
        <f ca="1">SUMIFS(СВЦЭМ!$H$40:$H$783,СВЦЭМ!$A$40:$A$783,$A269,СВЦЭМ!$B$39:$B$782,M$242)+'СЕТ СН'!$F$12</f>
        <v>0</v>
      </c>
      <c r="N269" s="36">
        <f ca="1">SUMIFS(СВЦЭМ!$H$40:$H$783,СВЦЭМ!$A$40:$A$783,$A269,СВЦЭМ!$B$39:$B$782,N$242)+'СЕТ СН'!$F$12</f>
        <v>0</v>
      </c>
      <c r="O269" s="36">
        <f ca="1">SUMIFS(СВЦЭМ!$H$40:$H$783,СВЦЭМ!$A$40:$A$783,$A269,СВЦЭМ!$B$39:$B$782,O$242)+'СЕТ СН'!$F$12</f>
        <v>0</v>
      </c>
      <c r="P269" s="36">
        <f ca="1">SUMIFS(СВЦЭМ!$H$40:$H$783,СВЦЭМ!$A$40:$A$783,$A269,СВЦЭМ!$B$39:$B$782,P$242)+'СЕТ СН'!$F$12</f>
        <v>0</v>
      </c>
      <c r="Q269" s="36">
        <f ca="1">SUMIFS(СВЦЭМ!$H$40:$H$783,СВЦЭМ!$A$40:$A$783,$A269,СВЦЭМ!$B$39:$B$782,Q$242)+'СЕТ СН'!$F$12</f>
        <v>0</v>
      </c>
      <c r="R269" s="36">
        <f ca="1">SUMIFS(СВЦЭМ!$H$40:$H$783,СВЦЭМ!$A$40:$A$783,$A269,СВЦЭМ!$B$39:$B$782,R$242)+'СЕТ СН'!$F$12</f>
        <v>0</v>
      </c>
      <c r="S269" s="36">
        <f ca="1">SUMIFS(СВЦЭМ!$H$40:$H$783,СВЦЭМ!$A$40:$A$783,$A269,СВЦЭМ!$B$39:$B$782,S$242)+'СЕТ СН'!$F$12</f>
        <v>0</v>
      </c>
      <c r="T269" s="36">
        <f ca="1">SUMIFS(СВЦЭМ!$H$40:$H$783,СВЦЭМ!$A$40:$A$783,$A269,СВЦЭМ!$B$39:$B$782,T$242)+'СЕТ СН'!$F$12</f>
        <v>0</v>
      </c>
      <c r="U269" s="36">
        <f ca="1">SUMIFS(СВЦЭМ!$H$40:$H$783,СВЦЭМ!$A$40:$A$783,$A269,СВЦЭМ!$B$39:$B$782,U$242)+'СЕТ СН'!$F$12</f>
        <v>0</v>
      </c>
      <c r="V269" s="36">
        <f ca="1">SUMIFS(СВЦЭМ!$H$40:$H$783,СВЦЭМ!$A$40:$A$783,$A269,СВЦЭМ!$B$39:$B$782,V$242)+'СЕТ СН'!$F$12</f>
        <v>0</v>
      </c>
      <c r="W269" s="36">
        <f ca="1">SUMIFS(СВЦЭМ!$H$40:$H$783,СВЦЭМ!$A$40:$A$783,$A269,СВЦЭМ!$B$39:$B$782,W$242)+'СЕТ СН'!$F$12</f>
        <v>0</v>
      </c>
      <c r="X269" s="36">
        <f ca="1">SUMIFS(СВЦЭМ!$H$40:$H$783,СВЦЭМ!$A$40:$A$783,$A269,СВЦЭМ!$B$39:$B$782,X$242)+'СЕТ СН'!$F$12</f>
        <v>0</v>
      </c>
      <c r="Y269" s="36">
        <f ca="1">SUMIFS(СВЦЭМ!$H$40:$H$783,СВЦЭМ!$A$40:$A$783,$A269,СВЦЭМ!$B$39:$B$782,Y$242)+'СЕТ СН'!$F$12</f>
        <v>0</v>
      </c>
    </row>
    <row r="270" spans="1:25" ht="15.75" hidden="1" x14ac:dyDescent="0.2">
      <c r="A270" s="35">
        <f t="shared" si="7"/>
        <v>44985</v>
      </c>
      <c r="B270" s="36">
        <f ca="1">SUMIFS(СВЦЭМ!$H$40:$H$783,СВЦЭМ!$A$40:$A$783,$A270,СВЦЭМ!$B$39:$B$782,B$242)+'СЕТ СН'!$F$12</f>
        <v>0</v>
      </c>
      <c r="C270" s="36">
        <f ca="1">SUMIFS(СВЦЭМ!$H$40:$H$783,СВЦЭМ!$A$40:$A$783,$A270,СВЦЭМ!$B$39:$B$782,C$242)+'СЕТ СН'!$F$12</f>
        <v>0</v>
      </c>
      <c r="D270" s="36">
        <f ca="1">SUMIFS(СВЦЭМ!$H$40:$H$783,СВЦЭМ!$A$40:$A$783,$A270,СВЦЭМ!$B$39:$B$782,D$242)+'СЕТ СН'!$F$12</f>
        <v>0</v>
      </c>
      <c r="E270" s="36">
        <f ca="1">SUMIFS(СВЦЭМ!$H$40:$H$783,СВЦЭМ!$A$40:$A$783,$A270,СВЦЭМ!$B$39:$B$782,E$242)+'СЕТ СН'!$F$12</f>
        <v>0</v>
      </c>
      <c r="F270" s="36">
        <f ca="1">SUMIFS(СВЦЭМ!$H$40:$H$783,СВЦЭМ!$A$40:$A$783,$A270,СВЦЭМ!$B$39:$B$782,F$242)+'СЕТ СН'!$F$12</f>
        <v>0</v>
      </c>
      <c r="G270" s="36">
        <f ca="1">SUMIFS(СВЦЭМ!$H$40:$H$783,СВЦЭМ!$A$40:$A$783,$A270,СВЦЭМ!$B$39:$B$782,G$242)+'СЕТ СН'!$F$12</f>
        <v>0</v>
      </c>
      <c r="H270" s="36">
        <f ca="1">SUMIFS(СВЦЭМ!$H$40:$H$783,СВЦЭМ!$A$40:$A$783,$A270,СВЦЭМ!$B$39:$B$782,H$242)+'СЕТ СН'!$F$12</f>
        <v>0</v>
      </c>
      <c r="I270" s="36">
        <f ca="1">SUMIFS(СВЦЭМ!$H$40:$H$783,СВЦЭМ!$A$40:$A$783,$A270,СВЦЭМ!$B$39:$B$782,I$242)+'СЕТ СН'!$F$12</f>
        <v>0</v>
      </c>
      <c r="J270" s="36">
        <f ca="1">SUMIFS(СВЦЭМ!$H$40:$H$783,СВЦЭМ!$A$40:$A$783,$A270,СВЦЭМ!$B$39:$B$782,J$242)+'СЕТ СН'!$F$12</f>
        <v>0</v>
      </c>
      <c r="K270" s="36">
        <f ca="1">SUMIFS(СВЦЭМ!$H$40:$H$783,СВЦЭМ!$A$40:$A$783,$A270,СВЦЭМ!$B$39:$B$782,K$242)+'СЕТ СН'!$F$12</f>
        <v>0</v>
      </c>
      <c r="L270" s="36">
        <f ca="1">SUMIFS(СВЦЭМ!$H$40:$H$783,СВЦЭМ!$A$40:$A$783,$A270,СВЦЭМ!$B$39:$B$782,L$242)+'СЕТ СН'!$F$12</f>
        <v>0</v>
      </c>
      <c r="M270" s="36">
        <f ca="1">SUMIFS(СВЦЭМ!$H$40:$H$783,СВЦЭМ!$A$40:$A$783,$A270,СВЦЭМ!$B$39:$B$782,M$242)+'СЕТ СН'!$F$12</f>
        <v>0</v>
      </c>
      <c r="N270" s="36">
        <f ca="1">SUMIFS(СВЦЭМ!$H$40:$H$783,СВЦЭМ!$A$40:$A$783,$A270,СВЦЭМ!$B$39:$B$782,N$242)+'СЕТ СН'!$F$12</f>
        <v>0</v>
      </c>
      <c r="O270" s="36">
        <f ca="1">SUMIFS(СВЦЭМ!$H$40:$H$783,СВЦЭМ!$A$40:$A$783,$A270,СВЦЭМ!$B$39:$B$782,O$242)+'СЕТ СН'!$F$12</f>
        <v>0</v>
      </c>
      <c r="P270" s="36">
        <f ca="1">SUMIFS(СВЦЭМ!$H$40:$H$783,СВЦЭМ!$A$40:$A$783,$A270,СВЦЭМ!$B$39:$B$782,P$242)+'СЕТ СН'!$F$12</f>
        <v>0</v>
      </c>
      <c r="Q270" s="36">
        <f ca="1">SUMIFS(СВЦЭМ!$H$40:$H$783,СВЦЭМ!$A$40:$A$783,$A270,СВЦЭМ!$B$39:$B$782,Q$242)+'СЕТ СН'!$F$12</f>
        <v>0</v>
      </c>
      <c r="R270" s="36">
        <f ca="1">SUMIFS(СВЦЭМ!$H$40:$H$783,СВЦЭМ!$A$40:$A$783,$A270,СВЦЭМ!$B$39:$B$782,R$242)+'СЕТ СН'!$F$12</f>
        <v>0</v>
      </c>
      <c r="S270" s="36">
        <f ca="1">SUMIFS(СВЦЭМ!$H$40:$H$783,СВЦЭМ!$A$40:$A$783,$A270,СВЦЭМ!$B$39:$B$782,S$242)+'СЕТ СН'!$F$12</f>
        <v>0</v>
      </c>
      <c r="T270" s="36">
        <f ca="1">SUMIFS(СВЦЭМ!$H$40:$H$783,СВЦЭМ!$A$40:$A$783,$A270,СВЦЭМ!$B$39:$B$782,T$242)+'СЕТ СН'!$F$12</f>
        <v>0</v>
      </c>
      <c r="U270" s="36">
        <f ca="1">SUMIFS(СВЦЭМ!$H$40:$H$783,СВЦЭМ!$A$40:$A$783,$A270,СВЦЭМ!$B$39:$B$782,U$242)+'СЕТ СН'!$F$12</f>
        <v>0</v>
      </c>
      <c r="V270" s="36">
        <f ca="1">SUMIFS(СВЦЭМ!$H$40:$H$783,СВЦЭМ!$A$40:$A$783,$A270,СВЦЭМ!$B$39:$B$782,V$242)+'СЕТ СН'!$F$12</f>
        <v>0</v>
      </c>
      <c r="W270" s="36">
        <f ca="1">SUMIFS(СВЦЭМ!$H$40:$H$783,СВЦЭМ!$A$40:$A$783,$A270,СВЦЭМ!$B$39:$B$782,W$242)+'СЕТ СН'!$F$12</f>
        <v>0</v>
      </c>
      <c r="X270" s="36">
        <f ca="1">SUMIFS(СВЦЭМ!$H$40:$H$783,СВЦЭМ!$A$40:$A$783,$A270,СВЦЭМ!$B$39:$B$782,X$242)+'СЕТ СН'!$F$12</f>
        <v>0</v>
      </c>
      <c r="Y270" s="36">
        <f ca="1">SUMIFS(СВЦЭМ!$H$40:$H$783,СВЦЭМ!$A$40:$A$783,$A270,СВЦЭМ!$B$39:$B$782,Y$242)+'СЕТ СН'!$F$12</f>
        <v>0</v>
      </c>
    </row>
    <row r="271" spans="1:25" ht="15.75" hidden="1" x14ac:dyDescent="0.2">
      <c r="A271" s="35">
        <f t="shared" si="7"/>
        <v>44986</v>
      </c>
      <c r="B271" s="36">
        <f ca="1">SUMIFS(СВЦЭМ!$H$40:$H$783,СВЦЭМ!$A$40:$A$783,$A271,СВЦЭМ!$B$39:$B$782,B$242)+'СЕТ СН'!$F$12</f>
        <v>0</v>
      </c>
      <c r="C271" s="36">
        <f ca="1">SUMIFS(СВЦЭМ!$H$40:$H$783,СВЦЭМ!$A$40:$A$783,$A271,СВЦЭМ!$B$39:$B$782,C$242)+'СЕТ СН'!$F$12</f>
        <v>0</v>
      </c>
      <c r="D271" s="36">
        <f ca="1">SUMIFS(СВЦЭМ!$H$40:$H$783,СВЦЭМ!$A$40:$A$783,$A271,СВЦЭМ!$B$39:$B$782,D$242)+'СЕТ СН'!$F$12</f>
        <v>0</v>
      </c>
      <c r="E271" s="36">
        <f ca="1">SUMIFS(СВЦЭМ!$H$40:$H$783,СВЦЭМ!$A$40:$A$783,$A271,СВЦЭМ!$B$39:$B$782,E$242)+'СЕТ СН'!$F$12</f>
        <v>0</v>
      </c>
      <c r="F271" s="36">
        <f ca="1">SUMIFS(СВЦЭМ!$H$40:$H$783,СВЦЭМ!$A$40:$A$783,$A271,СВЦЭМ!$B$39:$B$782,F$242)+'СЕТ СН'!$F$12</f>
        <v>0</v>
      </c>
      <c r="G271" s="36">
        <f ca="1">SUMIFS(СВЦЭМ!$H$40:$H$783,СВЦЭМ!$A$40:$A$783,$A271,СВЦЭМ!$B$39:$B$782,G$242)+'СЕТ СН'!$F$12</f>
        <v>0</v>
      </c>
      <c r="H271" s="36">
        <f ca="1">SUMIFS(СВЦЭМ!$H$40:$H$783,СВЦЭМ!$A$40:$A$783,$A271,СВЦЭМ!$B$39:$B$782,H$242)+'СЕТ СН'!$F$12</f>
        <v>0</v>
      </c>
      <c r="I271" s="36">
        <f ca="1">SUMIFS(СВЦЭМ!$H$40:$H$783,СВЦЭМ!$A$40:$A$783,$A271,СВЦЭМ!$B$39:$B$782,I$242)+'СЕТ СН'!$F$12</f>
        <v>0</v>
      </c>
      <c r="J271" s="36">
        <f ca="1">SUMIFS(СВЦЭМ!$H$40:$H$783,СВЦЭМ!$A$40:$A$783,$A271,СВЦЭМ!$B$39:$B$782,J$242)+'СЕТ СН'!$F$12</f>
        <v>0</v>
      </c>
      <c r="K271" s="36">
        <f ca="1">SUMIFS(СВЦЭМ!$H$40:$H$783,СВЦЭМ!$A$40:$A$783,$A271,СВЦЭМ!$B$39:$B$782,K$242)+'СЕТ СН'!$F$12</f>
        <v>0</v>
      </c>
      <c r="L271" s="36">
        <f ca="1">SUMIFS(СВЦЭМ!$H$40:$H$783,СВЦЭМ!$A$40:$A$783,$A271,СВЦЭМ!$B$39:$B$782,L$242)+'СЕТ СН'!$F$12</f>
        <v>0</v>
      </c>
      <c r="M271" s="36">
        <f ca="1">SUMIFS(СВЦЭМ!$H$40:$H$783,СВЦЭМ!$A$40:$A$783,$A271,СВЦЭМ!$B$39:$B$782,M$242)+'СЕТ СН'!$F$12</f>
        <v>0</v>
      </c>
      <c r="N271" s="36">
        <f ca="1">SUMIFS(СВЦЭМ!$H$40:$H$783,СВЦЭМ!$A$40:$A$783,$A271,СВЦЭМ!$B$39:$B$782,N$242)+'СЕТ СН'!$F$12</f>
        <v>0</v>
      </c>
      <c r="O271" s="36">
        <f ca="1">SUMIFS(СВЦЭМ!$H$40:$H$783,СВЦЭМ!$A$40:$A$783,$A271,СВЦЭМ!$B$39:$B$782,O$242)+'СЕТ СН'!$F$12</f>
        <v>0</v>
      </c>
      <c r="P271" s="36">
        <f ca="1">SUMIFS(СВЦЭМ!$H$40:$H$783,СВЦЭМ!$A$40:$A$783,$A271,СВЦЭМ!$B$39:$B$782,P$242)+'СЕТ СН'!$F$12</f>
        <v>0</v>
      </c>
      <c r="Q271" s="36">
        <f ca="1">SUMIFS(СВЦЭМ!$H$40:$H$783,СВЦЭМ!$A$40:$A$783,$A271,СВЦЭМ!$B$39:$B$782,Q$242)+'СЕТ СН'!$F$12</f>
        <v>0</v>
      </c>
      <c r="R271" s="36">
        <f ca="1">SUMIFS(СВЦЭМ!$H$40:$H$783,СВЦЭМ!$A$40:$A$783,$A271,СВЦЭМ!$B$39:$B$782,R$242)+'СЕТ СН'!$F$12</f>
        <v>0</v>
      </c>
      <c r="S271" s="36">
        <f ca="1">SUMIFS(СВЦЭМ!$H$40:$H$783,СВЦЭМ!$A$40:$A$783,$A271,СВЦЭМ!$B$39:$B$782,S$242)+'СЕТ СН'!$F$12</f>
        <v>0</v>
      </c>
      <c r="T271" s="36">
        <f ca="1">SUMIFS(СВЦЭМ!$H$40:$H$783,СВЦЭМ!$A$40:$A$783,$A271,СВЦЭМ!$B$39:$B$782,T$242)+'СЕТ СН'!$F$12</f>
        <v>0</v>
      </c>
      <c r="U271" s="36">
        <f ca="1">SUMIFS(СВЦЭМ!$H$40:$H$783,СВЦЭМ!$A$40:$A$783,$A271,СВЦЭМ!$B$39:$B$782,U$242)+'СЕТ СН'!$F$12</f>
        <v>0</v>
      </c>
      <c r="V271" s="36">
        <f ca="1">SUMIFS(СВЦЭМ!$H$40:$H$783,СВЦЭМ!$A$40:$A$783,$A271,СВЦЭМ!$B$39:$B$782,V$242)+'СЕТ СН'!$F$12</f>
        <v>0</v>
      </c>
      <c r="W271" s="36">
        <f ca="1">SUMIFS(СВЦЭМ!$H$40:$H$783,СВЦЭМ!$A$40:$A$783,$A271,СВЦЭМ!$B$39:$B$782,W$242)+'СЕТ СН'!$F$12</f>
        <v>0</v>
      </c>
      <c r="X271" s="36">
        <f ca="1">SUMIFS(СВЦЭМ!$H$40:$H$783,СВЦЭМ!$A$40:$A$783,$A271,СВЦЭМ!$B$39:$B$782,X$242)+'СЕТ СН'!$F$12</f>
        <v>0</v>
      </c>
      <c r="Y271" s="36">
        <f ca="1">SUMIFS(СВЦЭМ!$H$40:$H$783,СВЦЭМ!$A$40:$A$783,$A271,СВЦЭМ!$B$39:$B$782,Y$242)+'СЕТ СН'!$F$12</f>
        <v>0</v>
      </c>
    </row>
    <row r="272" spans="1:25" ht="15.75" hidden="1" x14ac:dyDescent="0.2">
      <c r="A272" s="35">
        <f t="shared" si="7"/>
        <v>44987</v>
      </c>
      <c r="B272" s="36">
        <f ca="1">SUMIFS(СВЦЭМ!$H$40:$H$783,СВЦЭМ!$A$40:$A$783,$A272,СВЦЭМ!$B$39:$B$782,B$242)+'СЕТ СН'!$F$12</f>
        <v>0</v>
      </c>
      <c r="C272" s="36">
        <f ca="1">SUMIFS(СВЦЭМ!$H$40:$H$783,СВЦЭМ!$A$40:$A$783,$A272,СВЦЭМ!$B$39:$B$782,C$242)+'СЕТ СН'!$F$12</f>
        <v>0</v>
      </c>
      <c r="D272" s="36">
        <f ca="1">SUMIFS(СВЦЭМ!$H$40:$H$783,СВЦЭМ!$A$40:$A$783,$A272,СВЦЭМ!$B$39:$B$782,D$242)+'СЕТ СН'!$F$12</f>
        <v>0</v>
      </c>
      <c r="E272" s="36">
        <f ca="1">SUMIFS(СВЦЭМ!$H$40:$H$783,СВЦЭМ!$A$40:$A$783,$A272,СВЦЭМ!$B$39:$B$782,E$242)+'СЕТ СН'!$F$12</f>
        <v>0</v>
      </c>
      <c r="F272" s="36">
        <f ca="1">SUMIFS(СВЦЭМ!$H$40:$H$783,СВЦЭМ!$A$40:$A$783,$A272,СВЦЭМ!$B$39:$B$782,F$242)+'СЕТ СН'!$F$12</f>
        <v>0</v>
      </c>
      <c r="G272" s="36">
        <f ca="1">SUMIFS(СВЦЭМ!$H$40:$H$783,СВЦЭМ!$A$40:$A$783,$A272,СВЦЭМ!$B$39:$B$782,G$242)+'СЕТ СН'!$F$12</f>
        <v>0</v>
      </c>
      <c r="H272" s="36">
        <f ca="1">SUMIFS(СВЦЭМ!$H$40:$H$783,СВЦЭМ!$A$40:$A$783,$A272,СВЦЭМ!$B$39:$B$782,H$242)+'СЕТ СН'!$F$12</f>
        <v>0</v>
      </c>
      <c r="I272" s="36">
        <f ca="1">SUMIFS(СВЦЭМ!$H$40:$H$783,СВЦЭМ!$A$40:$A$783,$A272,СВЦЭМ!$B$39:$B$782,I$242)+'СЕТ СН'!$F$12</f>
        <v>0</v>
      </c>
      <c r="J272" s="36">
        <f ca="1">SUMIFS(СВЦЭМ!$H$40:$H$783,СВЦЭМ!$A$40:$A$783,$A272,СВЦЭМ!$B$39:$B$782,J$242)+'СЕТ СН'!$F$12</f>
        <v>0</v>
      </c>
      <c r="K272" s="36">
        <f ca="1">SUMIFS(СВЦЭМ!$H$40:$H$783,СВЦЭМ!$A$40:$A$783,$A272,СВЦЭМ!$B$39:$B$782,K$242)+'СЕТ СН'!$F$12</f>
        <v>0</v>
      </c>
      <c r="L272" s="36">
        <f ca="1">SUMIFS(СВЦЭМ!$H$40:$H$783,СВЦЭМ!$A$40:$A$783,$A272,СВЦЭМ!$B$39:$B$782,L$242)+'СЕТ СН'!$F$12</f>
        <v>0</v>
      </c>
      <c r="M272" s="36">
        <f ca="1">SUMIFS(СВЦЭМ!$H$40:$H$783,СВЦЭМ!$A$40:$A$783,$A272,СВЦЭМ!$B$39:$B$782,M$242)+'СЕТ СН'!$F$12</f>
        <v>0</v>
      </c>
      <c r="N272" s="36">
        <f ca="1">SUMIFS(СВЦЭМ!$H$40:$H$783,СВЦЭМ!$A$40:$A$783,$A272,СВЦЭМ!$B$39:$B$782,N$242)+'СЕТ СН'!$F$12</f>
        <v>0</v>
      </c>
      <c r="O272" s="36">
        <f ca="1">SUMIFS(СВЦЭМ!$H$40:$H$783,СВЦЭМ!$A$40:$A$783,$A272,СВЦЭМ!$B$39:$B$782,O$242)+'СЕТ СН'!$F$12</f>
        <v>0</v>
      </c>
      <c r="P272" s="36">
        <f ca="1">SUMIFS(СВЦЭМ!$H$40:$H$783,СВЦЭМ!$A$40:$A$783,$A272,СВЦЭМ!$B$39:$B$782,P$242)+'СЕТ СН'!$F$12</f>
        <v>0</v>
      </c>
      <c r="Q272" s="36">
        <f ca="1">SUMIFS(СВЦЭМ!$H$40:$H$783,СВЦЭМ!$A$40:$A$783,$A272,СВЦЭМ!$B$39:$B$782,Q$242)+'СЕТ СН'!$F$12</f>
        <v>0</v>
      </c>
      <c r="R272" s="36">
        <f ca="1">SUMIFS(СВЦЭМ!$H$40:$H$783,СВЦЭМ!$A$40:$A$783,$A272,СВЦЭМ!$B$39:$B$782,R$242)+'СЕТ СН'!$F$12</f>
        <v>0</v>
      </c>
      <c r="S272" s="36">
        <f ca="1">SUMIFS(СВЦЭМ!$H$40:$H$783,СВЦЭМ!$A$40:$A$783,$A272,СВЦЭМ!$B$39:$B$782,S$242)+'СЕТ СН'!$F$12</f>
        <v>0</v>
      </c>
      <c r="T272" s="36">
        <f ca="1">SUMIFS(СВЦЭМ!$H$40:$H$783,СВЦЭМ!$A$40:$A$783,$A272,СВЦЭМ!$B$39:$B$782,T$242)+'СЕТ СН'!$F$12</f>
        <v>0</v>
      </c>
      <c r="U272" s="36">
        <f ca="1">SUMIFS(СВЦЭМ!$H$40:$H$783,СВЦЭМ!$A$40:$A$783,$A272,СВЦЭМ!$B$39:$B$782,U$242)+'СЕТ СН'!$F$12</f>
        <v>0</v>
      </c>
      <c r="V272" s="36">
        <f ca="1">SUMIFS(СВЦЭМ!$H$40:$H$783,СВЦЭМ!$A$40:$A$783,$A272,СВЦЭМ!$B$39:$B$782,V$242)+'СЕТ СН'!$F$12</f>
        <v>0</v>
      </c>
      <c r="W272" s="36">
        <f ca="1">SUMIFS(СВЦЭМ!$H$40:$H$783,СВЦЭМ!$A$40:$A$783,$A272,СВЦЭМ!$B$39:$B$782,W$242)+'СЕТ СН'!$F$12</f>
        <v>0</v>
      </c>
      <c r="X272" s="36">
        <f ca="1">SUMIFS(СВЦЭМ!$H$40:$H$783,СВЦЭМ!$A$40:$A$783,$A272,СВЦЭМ!$B$39:$B$782,X$242)+'СЕТ СН'!$F$12</f>
        <v>0</v>
      </c>
      <c r="Y272" s="36">
        <f ca="1">SUMIFS(СВЦЭМ!$H$40:$H$783,СВЦЭМ!$A$40:$A$783,$A272,СВЦЭМ!$B$39:$B$782,Y$242)+'СЕТ СН'!$F$12</f>
        <v>0</v>
      </c>
    </row>
    <row r="273" spans="1:27" ht="15.75" hidden="1" x14ac:dyDescent="0.2">
      <c r="A273" s="35">
        <f t="shared" si="7"/>
        <v>44988</v>
      </c>
      <c r="B273" s="36">
        <f ca="1">SUMIFS(СВЦЭМ!$H$40:$H$783,СВЦЭМ!$A$40:$A$783,$A273,СВЦЭМ!$B$39:$B$782,B$242)+'СЕТ СН'!$F$12</f>
        <v>0</v>
      </c>
      <c r="C273" s="36">
        <f ca="1">SUMIFS(СВЦЭМ!$H$40:$H$783,СВЦЭМ!$A$40:$A$783,$A273,СВЦЭМ!$B$39:$B$782,C$242)+'СЕТ СН'!$F$12</f>
        <v>0</v>
      </c>
      <c r="D273" s="36">
        <f ca="1">SUMIFS(СВЦЭМ!$H$40:$H$783,СВЦЭМ!$A$40:$A$783,$A273,СВЦЭМ!$B$39:$B$782,D$242)+'СЕТ СН'!$F$12</f>
        <v>0</v>
      </c>
      <c r="E273" s="36">
        <f ca="1">SUMIFS(СВЦЭМ!$H$40:$H$783,СВЦЭМ!$A$40:$A$783,$A273,СВЦЭМ!$B$39:$B$782,E$242)+'СЕТ СН'!$F$12</f>
        <v>0</v>
      </c>
      <c r="F273" s="36">
        <f ca="1">SUMIFS(СВЦЭМ!$H$40:$H$783,СВЦЭМ!$A$40:$A$783,$A273,СВЦЭМ!$B$39:$B$782,F$242)+'СЕТ СН'!$F$12</f>
        <v>0</v>
      </c>
      <c r="G273" s="36">
        <f ca="1">SUMIFS(СВЦЭМ!$H$40:$H$783,СВЦЭМ!$A$40:$A$783,$A273,СВЦЭМ!$B$39:$B$782,G$242)+'СЕТ СН'!$F$12</f>
        <v>0</v>
      </c>
      <c r="H273" s="36">
        <f ca="1">SUMIFS(СВЦЭМ!$H$40:$H$783,СВЦЭМ!$A$40:$A$783,$A273,СВЦЭМ!$B$39:$B$782,H$242)+'СЕТ СН'!$F$12</f>
        <v>0</v>
      </c>
      <c r="I273" s="36">
        <f ca="1">SUMIFS(СВЦЭМ!$H$40:$H$783,СВЦЭМ!$A$40:$A$783,$A273,СВЦЭМ!$B$39:$B$782,I$242)+'СЕТ СН'!$F$12</f>
        <v>0</v>
      </c>
      <c r="J273" s="36">
        <f ca="1">SUMIFS(СВЦЭМ!$H$40:$H$783,СВЦЭМ!$A$40:$A$783,$A273,СВЦЭМ!$B$39:$B$782,J$242)+'СЕТ СН'!$F$12</f>
        <v>0</v>
      </c>
      <c r="K273" s="36">
        <f ca="1">SUMIFS(СВЦЭМ!$H$40:$H$783,СВЦЭМ!$A$40:$A$783,$A273,СВЦЭМ!$B$39:$B$782,K$242)+'СЕТ СН'!$F$12</f>
        <v>0</v>
      </c>
      <c r="L273" s="36">
        <f ca="1">SUMIFS(СВЦЭМ!$H$40:$H$783,СВЦЭМ!$A$40:$A$783,$A273,СВЦЭМ!$B$39:$B$782,L$242)+'СЕТ СН'!$F$12</f>
        <v>0</v>
      </c>
      <c r="M273" s="36">
        <f ca="1">SUMIFS(СВЦЭМ!$H$40:$H$783,СВЦЭМ!$A$40:$A$783,$A273,СВЦЭМ!$B$39:$B$782,M$242)+'СЕТ СН'!$F$12</f>
        <v>0</v>
      </c>
      <c r="N273" s="36">
        <f ca="1">SUMIFS(СВЦЭМ!$H$40:$H$783,СВЦЭМ!$A$40:$A$783,$A273,СВЦЭМ!$B$39:$B$782,N$242)+'СЕТ СН'!$F$12</f>
        <v>0</v>
      </c>
      <c r="O273" s="36">
        <f ca="1">SUMIFS(СВЦЭМ!$H$40:$H$783,СВЦЭМ!$A$40:$A$783,$A273,СВЦЭМ!$B$39:$B$782,O$242)+'СЕТ СН'!$F$12</f>
        <v>0</v>
      </c>
      <c r="P273" s="36">
        <f ca="1">SUMIFS(СВЦЭМ!$H$40:$H$783,СВЦЭМ!$A$40:$A$783,$A273,СВЦЭМ!$B$39:$B$782,P$242)+'СЕТ СН'!$F$12</f>
        <v>0</v>
      </c>
      <c r="Q273" s="36">
        <f ca="1">SUMIFS(СВЦЭМ!$H$40:$H$783,СВЦЭМ!$A$40:$A$783,$A273,СВЦЭМ!$B$39:$B$782,Q$242)+'СЕТ СН'!$F$12</f>
        <v>0</v>
      </c>
      <c r="R273" s="36">
        <f ca="1">SUMIFS(СВЦЭМ!$H$40:$H$783,СВЦЭМ!$A$40:$A$783,$A273,СВЦЭМ!$B$39:$B$782,R$242)+'СЕТ СН'!$F$12</f>
        <v>0</v>
      </c>
      <c r="S273" s="36">
        <f ca="1">SUMIFS(СВЦЭМ!$H$40:$H$783,СВЦЭМ!$A$40:$A$783,$A273,СВЦЭМ!$B$39:$B$782,S$242)+'СЕТ СН'!$F$12</f>
        <v>0</v>
      </c>
      <c r="T273" s="36">
        <f ca="1">SUMIFS(СВЦЭМ!$H$40:$H$783,СВЦЭМ!$A$40:$A$783,$A273,СВЦЭМ!$B$39:$B$782,T$242)+'СЕТ СН'!$F$12</f>
        <v>0</v>
      </c>
      <c r="U273" s="36">
        <f ca="1">SUMIFS(СВЦЭМ!$H$40:$H$783,СВЦЭМ!$A$40:$A$783,$A273,СВЦЭМ!$B$39:$B$782,U$242)+'СЕТ СН'!$F$12</f>
        <v>0</v>
      </c>
      <c r="V273" s="36">
        <f ca="1">SUMIFS(СВЦЭМ!$H$40:$H$783,СВЦЭМ!$A$40:$A$783,$A273,СВЦЭМ!$B$39:$B$782,V$242)+'СЕТ СН'!$F$12</f>
        <v>0</v>
      </c>
      <c r="W273" s="36">
        <f ca="1">SUMIFS(СВЦЭМ!$H$40:$H$783,СВЦЭМ!$A$40:$A$783,$A273,СВЦЭМ!$B$39:$B$782,W$242)+'СЕТ СН'!$F$12</f>
        <v>0</v>
      </c>
      <c r="X273" s="36">
        <f ca="1">SUMIFS(СВЦЭМ!$H$40:$H$783,СВЦЭМ!$A$40:$A$783,$A273,СВЦЭМ!$B$39:$B$782,X$242)+'СЕТ СН'!$F$12</f>
        <v>0</v>
      </c>
      <c r="Y273" s="36">
        <f ca="1">SUMIFS(СВЦЭМ!$H$40:$H$783,СВЦЭМ!$A$40:$A$783,$A273,СВЦЭМ!$B$39:$B$782,Y$242)+'СЕТ СН'!$F$12</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25" t="s">
        <v>7</v>
      </c>
      <c r="B276" s="128" t="s">
        <v>118</v>
      </c>
      <c r="C276" s="129"/>
      <c r="D276" s="129"/>
      <c r="E276" s="129"/>
      <c r="F276" s="129"/>
      <c r="G276" s="129"/>
      <c r="H276" s="129"/>
      <c r="I276" s="129"/>
      <c r="J276" s="129"/>
      <c r="K276" s="129"/>
      <c r="L276" s="129"/>
      <c r="M276" s="129"/>
      <c r="N276" s="129"/>
      <c r="O276" s="129"/>
      <c r="P276" s="129"/>
      <c r="Q276" s="129"/>
      <c r="R276" s="129"/>
      <c r="S276" s="129"/>
      <c r="T276" s="129"/>
      <c r="U276" s="129"/>
      <c r="V276" s="129"/>
      <c r="W276" s="129"/>
      <c r="X276" s="129"/>
      <c r="Y276" s="130"/>
    </row>
    <row r="277" spans="1:27" ht="12.75" hidden="1" customHeight="1" x14ac:dyDescent="0.2">
      <c r="A277" s="126"/>
      <c r="B277" s="131"/>
      <c r="C277" s="132"/>
      <c r="D277" s="132"/>
      <c r="E277" s="132"/>
      <c r="F277" s="132"/>
      <c r="G277" s="132"/>
      <c r="H277" s="132"/>
      <c r="I277" s="132"/>
      <c r="J277" s="132"/>
      <c r="K277" s="132"/>
      <c r="L277" s="132"/>
      <c r="M277" s="132"/>
      <c r="N277" s="132"/>
      <c r="O277" s="132"/>
      <c r="P277" s="132"/>
      <c r="Q277" s="132"/>
      <c r="R277" s="132"/>
      <c r="S277" s="132"/>
      <c r="T277" s="132"/>
      <c r="U277" s="132"/>
      <c r="V277" s="132"/>
      <c r="W277" s="132"/>
      <c r="X277" s="132"/>
      <c r="Y277" s="133"/>
    </row>
    <row r="278" spans="1:27" s="46" customFormat="1" ht="12.75" hidden="1" customHeight="1" x14ac:dyDescent="0.2">
      <c r="A278" s="127"/>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01.02.2023</v>
      </c>
      <c r="B279" s="36">
        <f ca="1">SUMIFS(СВЦЭМ!$I$40:$I$783,СВЦЭМ!$A$40:$A$783,$A279,СВЦЭМ!$B$39:$B$782,B$278)+'СЕТ СН'!$F$13</f>
        <v>0</v>
      </c>
      <c r="C279" s="36">
        <f ca="1">SUMIFS(СВЦЭМ!$I$40:$I$783,СВЦЭМ!$A$40:$A$783,$A279,СВЦЭМ!$B$39:$B$782,C$278)+'СЕТ СН'!$F$13</f>
        <v>0</v>
      </c>
      <c r="D279" s="36">
        <f ca="1">SUMIFS(СВЦЭМ!$I$40:$I$783,СВЦЭМ!$A$40:$A$783,$A279,СВЦЭМ!$B$39:$B$782,D$278)+'СЕТ СН'!$F$13</f>
        <v>0</v>
      </c>
      <c r="E279" s="36">
        <f ca="1">SUMIFS(СВЦЭМ!$I$40:$I$783,СВЦЭМ!$A$40:$A$783,$A279,СВЦЭМ!$B$39:$B$782,E$278)+'СЕТ СН'!$F$13</f>
        <v>0</v>
      </c>
      <c r="F279" s="36">
        <f ca="1">SUMIFS(СВЦЭМ!$I$40:$I$783,СВЦЭМ!$A$40:$A$783,$A279,СВЦЭМ!$B$39:$B$782,F$278)+'СЕТ СН'!$F$13</f>
        <v>0</v>
      </c>
      <c r="G279" s="36">
        <f ca="1">SUMIFS(СВЦЭМ!$I$40:$I$783,СВЦЭМ!$A$40:$A$783,$A279,СВЦЭМ!$B$39:$B$782,G$278)+'СЕТ СН'!$F$13</f>
        <v>0</v>
      </c>
      <c r="H279" s="36">
        <f ca="1">SUMIFS(СВЦЭМ!$I$40:$I$783,СВЦЭМ!$A$40:$A$783,$A279,СВЦЭМ!$B$39:$B$782,H$278)+'СЕТ СН'!$F$13</f>
        <v>0</v>
      </c>
      <c r="I279" s="36">
        <f ca="1">SUMIFS(СВЦЭМ!$I$40:$I$783,СВЦЭМ!$A$40:$A$783,$A279,СВЦЭМ!$B$39:$B$782,I$278)+'СЕТ СН'!$F$13</f>
        <v>0</v>
      </c>
      <c r="J279" s="36">
        <f ca="1">SUMIFS(СВЦЭМ!$I$40:$I$783,СВЦЭМ!$A$40:$A$783,$A279,СВЦЭМ!$B$39:$B$782,J$278)+'СЕТ СН'!$F$13</f>
        <v>0</v>
      </c>
      <c r="K279" s="36">
        <f ca="1">SUMIFS(СВЦЭМ!$I$40:$I$783,СВЦЭМ!$A$40:$A$783,$A279,СВЦЭМ!$B$39:$B$782,K$278)+'СЕТ СН'!$F$13</f>
        <v>0</v>
      </c>
      <c r="L279" s="36">
        <f ca="1">SUMIFS(СВЦЭМ!$I$40:$I$783,СВЦЭМ!$A$40:$A$783,$A279,СВЦЭМ!$B$39:$B$782,L$278)+'СЕТ СН'!$F$13</f>
        <v>0</v>
      </c>
      <c r="M279" s="36">
        <f ca="1">SUMIFS(СВЦЭМ!$I$40:$I$783,СВЦЭМ!$A$40:$A$783,$A279,СВЦЭМ!$B$39:$B$782,M$278)+'СЕТ СН'!$F$13</f>
        <v>0</v>
      </c>
      <c r="N279" s="36">
        <f ca="1">SUMIFS(СВЦЭМ!$I$40:$I$783,СВЦЭМ!$A$40:$A$783,$A279,СВЦЭМ!$B$39:$B$782,N$278)+'СЕТ СН'!$F$13</f>
        <v>0</v>
      </c>
      <c r="O279" s="36">
        <f ca="1">SUMIFS(СВЦЭМ!$I$40:$I$783,СВЦЭМ!$A$40:$A$783,$A279,СВЦЭМ!$B$39:$B$782,O$278)+'СЕТ СН'!$F$13</f>
        <v>0</v>
      </c>
      <c r="P279" s="36">
        <f ca="1">SUMIFS(СВЦЭМ!$I$40:$I$783,СВЦЭМ!$A$40:$A$783,$A279,СВЦЭМ!$B$39:$B$782,P$278)+'СЕТ СН'!$F$13</f>
        <v>0</v>
      </c>
      <c r="Q279" s="36">
        <f ca="1">SUMIFS(СВЦЭМ!$I$40:$I$783,СВЦЭМ!$A$40:$A$783,$A279,СВЦЭМ!$B$39:$B$782,Q$278)+'СЕТ СН'!$F$13</f>
        <v>0</v>
      </c>
      <c r="R279" s="36">
        <f ca="1">SUMIFS(СВЦЭМ!$I$40:$I$783,СВЦЭМ!$A$40:$A$783,$A279,СВЦЭМ!$B$39:$B$782,R$278)+'СЕТ СН'!$F$13</f>
        <v>0</v>
      </c>
      <c r="S279" s="36">
        <f ca="1">SUMIFS(СВЦЭМ!$I$40:$I$783,СВЦЭМ!$A$40:$A$783,$A279,СВЦЭМ!$B$39:$B$782,S$278)+'СЕТ СН'!$F$13</f>
        <v>0</v>
      </c>
      <c r="T279" s="36">
        <f ca="1">SUMIFS(СВЦЭМ!$I$40:$I$783,СВЦЭМ!$A$40:$A$783,$A279,СВЦЭМ!$B$39:$B$782,T$278)+'СЕТ СН'!$F$13</f>
        <v>0</v>
      </c>
      <c r="U279" s="36">
        <f ca="1">SUMIFS(СВЦЭМ!$I$40:$I$783,СВЦЭМ!$A$40:$A$783,$A279,СВЦЭМ!$B$39:$B$782,U$278)+'СЕТ СН'!$F$13</f>
        <v>0</v>
      </c>
      <c r="V279" s="36">
        <f ca="1">SUMIFS(СВЦЭМ!$I$40:$I$783,СВЦЭМ!$A$40:$A$783,$A279,СВЦЭМ!$B$39:$B$782,V$278)+'СЕТ СН'!$F$13</f>
        <v>0</v>
      </c>
      <c r="W279" s="36">
        <f ca="1">SUMIFS(СВЦЭМ!$I$40:$I$783,СВЦЭМ!$A$40:$A$783,$A279,СВЦЭМ!$B$39:$B$782,W$278)+'СЕТ СН'!$F$13</f>
        <v>0</v>
      </c>
      <c r="X279" s="36">
        <f ca="1">SUMIFS(СВЦЭМ!$I$40:$I$783,СВЦЭМ!$A$40:$A$783,$A279,СВЦЭМ!$B$39:$B$782,X$278)+'СЕТ СН'!$F$13</f>
        <v>0</v>
      </c>
      <c r="Y279" s="36">
        <f ca="1">SUMIFS(СВЦЭМ!$I$40:$I$783,СВЦЭМ!$A$40:$A$783,$A279,СВЦЭМ!$B$39:$B$782,Y$278)+'СЕТ СН'!$F$13</f>
        <v>0</v>
      </c>
      <c r="AA279" s="45"/>
    </row>
    <row r="280" spans="1:27" ht="15.75" hidden="1" x14ac:dyDescent="0.2">
      <c r="A280" s="35">
        <f>A279+1</f>
        <v>44959</v>
      </c>
      <c r="B280" s="36">
        <f ca="1">SUMIFS(СВЦЭМ!$I$40:$I$783,СВЦЭМ!$A$40:$A$783,$A280,СВЦЭМ!$B$39:$B$782,B$278)+'СЕТ СН'!$F$13</f>
        <v>0</v>
      </c>
      <c r="C280" s="36">
        <f ca="1">SUMIFS(СВЦЭМ!$I$40:$I$783,СВЦЭМ!$A$40:$A$783,$A280,СВЦЭМ!$B$39:$B$782,C$278)+'СЕТ СН'!$F$13</f>
        <v>0</v>
      </c>
      <c r="D280" s="36">
        <f ca="1">SUMIFS(СВЦЭМ!$I$40:$I$783,СВЦЭМ!$A$40:$A$783,$A280,СВЦЭМ!$B$39:$B$782,D$278)+'СЕТ СН'!$F$13</f>
        <v>0</v>
      </c>
      <c r="E280" s="36">
        <f ca="1">SUMIFS(СВЦЭМ!$I$40:$I$783,СВЦЭМ!$A$40:$A$783,$A280,СВЦЭМ!$B$39:$B$782,E$278)+'СЕТ СН'!$F$13</f>
        <v>0</v>
      </c>
      <c r="F280" s="36">
        <f ca="1">SUMIFS(СВЦЭМ!$I$40:$I$783,СВЦЭМ!$A$40:$A$783,$A280,СВЦЭМ!$B$39:$B$782,F$278)+'СЕТ СН'!$F$13</f>
        <v>0</v>
      </c>
      <c r="G280" s="36">
        <f ca="1">SUMIFS(СВЦЭМ!$I$40:$I$783,СВЦЭМ!$A$40:$A$783,$A280,СВЦЭМ!$B$39:$B$782,G$278)+'СЕТ СН'!$F$13</f>
        <v>0</v>
      </c>
      <c r="H280" s="36">
        <f ca="1">SUMIFS(СВЦЭМ!$I$40:$I$783,СВЦЭМ!$A$40:$A$783,$A280,СВЦЭМ!$B$39:$B$782,H$278)+'СЕТ СН'!$F$13</f>
        <v>0</v>
      </c>
      <c r="I280" s="36">
        <f ca="1">SUMIFS(СВЦЭМ!$I$40:$I$783,СВЦЭМ!$A$40:$A$783,$A280,СВЦЭМ!$B$39:$B$782,I$278)+'СЕТ СН'!$F$13</f>
        <v>0</v>
      </c>
      <c r="J280" s="36">
        <f ca="1">SUMIFS(СВЦЭМ!$I$40:$I$783,СВЦЭМ!$A$40:$A$783,$A280,СВЦЭМ!$B$39:$B$782,J$278)+'СЕТ СН'!$F$13</f>
        <v>0</v>
      </c>
      <c r="K280" s="36">
        <f ca="1">SUMIFS(СВЦЭМ!$I$40:$I$783,СВЦЭМ!$A$40:$A$783,$A280,СВЦЭМ!$B$39:$B$782,K$278)+'СЕТ СН'!$F$13</f>
        <v>0</v>
      </c>
      <c r="L280" s="36">
        <f ca="1">SUMIFS(СВЦЭМ!$I$40:$I$783,СВЦЭМ!$A$40:$A$783,$A280,СВЦЭМ!$B$39:$B$782,L$278)+'СЕТ СН'!$F$13</f>
        <v>0</v>
      </c>
      <c r="M280" s="36">
        <f ca="1">SUMIFS(СВЦЭМ!$I$40:$I$783,СВЦЭМ!$A$40:$A$783,$A280,СВЦЭМ!$B$39:$B$782,M$278)+'СЕТ СН'!$F$13</f>
        <v>0</v>
      </c>
      <c r="N280" s="36">
        <f ca="1">SUMIFS(СВЦЭМ!$I$40:$I$783,СВЦЭМ!$A$40:$A$783,$A280,СВЦЭМ!$B$39:$B$782,N$278)+'СЕТ СН'!$F$13</f>
        <v>0</v>
      </c>
      <c r="O280" s="36">
        <f ca="1">SUMIFS(СВЦЭМ!$I$40:$I$783,СВЦЭМ!$A$40:$A$783,$A280,СВЦЭМ!$B$39:$B$782,O$278)+'СЕТ СН'!$F$13</f>
        <v>0</v>
      </c>
      <c r="P280" s="36">
        <f ca="1">SUMIFS(СВЦЭМ!$I$40:$I$783,СВЦЭМ!$A$40:$A$783,$A280,СВЦЭМ!$B$39:$B$782,P$278)+'СЕТ СН'!$F$13</f>
        <v>0</v>
      </c>
      <c r="Q280" s="36">
        <f ca="1">SUMIFS(СВЦЭМ!$I$40:$I$783,СВЦЭМ!$A$40:$A$783,$A280,СВЦЭМ!$B$39:$B$782,Q$278)+'СЕТ СН'!$F$13</f>
        <v>0</v>
      </c>
      <c r="R280" s="36">
        <f ca="1">SUMIFS(СВЦЭМ!$I$40:$I$783,СВЦЭМ!$A$40:$A$783,$A280,СВЦЭМ!$B$39:$B$782,R$278)+'СЕТ СН'!$F$13</f>
        <v>0</v>
      </c>
      <c r="S280" s="36">
        <f ca="1">SUMIFS(СВЦЭМ!$I$40:$I$783,СВЦЭМ!$A$40:$A$783,$A280,СВЦЭМ!$B$39:$B$782,S$278)+'СЕТ СН'!$F$13</f>
        <v>0</v>
      </c>
      <c r="T280" s="36">
        <f ca="1">SUMIFS(СВЦЭМ!$I$40:$I$783,СВЦЭМ!$A$40:$A$783,$A280,СВЦЭМ!$B$39:$B$782,T$278)+'СЕТ СН'!$F$13</f>
        <v>0</v>
      </c>
      <c r="U280" s="36">
        <f ca="1">SUMIFS(СВЦЭМ!$I$40:$I$783,СВЦЭМ!$A$40:$A$783,$A280,СВЦЭМ!$B$39:$B$782,U$278)+'СЕТ СН'!$F$13</f>
        <v>0</v>
      </c>
      <c r="V280" s="36">
        <f ca="1">SUMIFS(СВЦЭМ!$I$40:$I$783,СВЦЭМ!$A$40:$A$783,$A280,СВЦЭМ!$B$39:$B$782,V$278)+'СЕТ СН'!$F$13</f>
        <v>0</v>
      </c>
      <c r="W280" s="36">
        <f ca="1">SUMIFS(СВЦЭМ!$I$40:$I$783,СВЦЭМ!$A$40:$A$783,$A280,СВЦЭМ!$B$39:$B$782,W$278)+'СЕТ СН'!$F$13</f>
        <v>0</v>
      </c>
      <c r="X280" s="36">
        <f ca="1">SUMIFS(СВЦЭМ!$I$40:$I$783,СВЦЭМ!$A$40:$A$783,$A280,СВЦЭМ!$B$39:$B$782,X$278)+'СЕТ СН'!$F$13</f>
        <v>0</v>
      </c>
      <c r="Y280" s="36">
        <f ca="1">SUMIFS(СВЦЭМ!$I$40:$I$783,СВЦЭМ!$A$40:$A$783,$A280,СВЦЭМ!$B$39:$B$782,Y$278)+'СЕТ СН'!$F$13</f>
        <v>0</v>
      </c>
    </row>
    <row r="281" spans="1:27" ht="15.75" hidden="1" x14ac:dyDescent="0.2">
      <c r="A281" s="35">
        <f t="shared" ref="A281:A309" si="8">A280+1</f>
        <v>44960</v>
      </c>
      <c r="B281" s="36">
        <f ca="1">SUMIFS(СВЦЭМ!$I$40:$I$783,СВЦЭМ!$A$40:$A$783,$A281,СВЦЭМ!$B$39:$B$782,B$278)+'СЕТ СН'!$F$13</f>
        <v>0</v>
      </c>
      <c r="C281" s="36">
        <f ca="1">SUMIFS(СВЦЭМ!$I$40:$I$783,СВЦЭМ!$A$40:$A$783,$A281,СВЦЭМ!$B$39:$B$782,C$278)+'СЕТ СН'!$F$13</f>
        <v>0</v>
      </c>
      <c r="D281" s="36">
        <f ca="1">SUMIFS(СВЦЭМ!$I$40:$I$783,СВЦЭМ!$A$40:$A$783,$A281,СВЦЭМ!$B$39:$B$782,D$278)+'СЕТ СН'!$F$13</f>
        <v>0</v>
      </c>
      <c r="E281" s="36">
        <f ca="1">SUMIFS(СВЦЭМ!$I$40:$I$783,СВЦЭМ!$A$40:$A$783,$A281,СВЦЭМ!$B$39:$B$782,E$278)+'СЕТ СН'!$F$13</f>
        <v>0</v>
      </c>
      <c r="F281" s="36">
        <f ca="1">SUMIFS(СВЦЭМ!$I$40:$I$783,СВЦЭМ!$A$40:$A$783,$A281,СВЦЭМ!$B$39:$B$782,F$278)+'СЕТ СН'!$F$13</f>
        <v>0</v>
      </c>
      <c r="G281" s="36">
        <f ca="1">SUMIFS(СВЦЭМ!$I$40:$I$783,СВЦЭМ!$A$40:$A$783,$A281,СВЦЭМ!$B$39:$B$782,G$278)+'СЕТ СН'!$F$13</f>
        <v>0</v>
      </c>
      <c r="H281" s="36">
        <f ca="1">SUMIFS(СВЦЭМ!$I$40:$I$783,СВЦЭМ!$A$40:$A$783,$A281,СВЦЭМ!$B$39:$B$782,H$278)+'СЕТ СН'!$F$13</f>
        <v>0</v>
      </c>
      <c r="I281" s="36">
        <f ca="1">SUMIFS(СВЦЭМ!$I$40:$I$783,СВЦЭМ!$A$40:$A$783,$A281,СВЦЭМ!$B$39:$B$782,I$278)+'СЕТ СН'!$F$13</f>
        <v>0</v>
      </c>
      <c r="J281" s="36">
        <f ca="1">SUMIFS(СВЦЭМ!$I$40:$I$783,СВЦЭМ!$A$40:$A$783,$A281,СВЦЭМ!$B$39:$B$782,J$278)+'СЕТ СН'!$F$13</f>
        <v>0</v>
      </c>
      <c r="K281" s="36">
        <f ca="1">SUMIFS(СВЦЭМ!$I$40:$I$783,СВЦЭМ!$A$40:$A$783,$A281,СВЦЭМ!$B$39:$B$782,K$278)+'СЕТ СН'!$F$13</f>
        <v>0</v>
      </c>
      <c r="L281" s="36">
        <f ca="1">SUMIFS(СВЦЭМ!$I$40:$I$783,СВЦЭМ!$A$40:$A$783,$A281,СВЦЭМ!$B$39:$B$782,L$278)+'СЕТ СН'!$F$13</f>
        <v>0</v>
      </c>
      <c r="M281" s="36">
        <f ca="1">SUMIFS(СВЦЭМ!$I$40:$I$783,СВЦЭМ!$A$40:$A$783,$A281,СВЦЭМ!$B$39:$B$782,M$278)+'СЕТ СН'!$F$13</f>
        <v>0</v>
      </c>
      <c r="N281" s="36">
        <f ca="1">SUMIFS(СВЦЭМ!$I$40:$I$783,СВЦЭМ!$A$40:$A$783,$A281,СВЦЭМ!$B$39:$B$782,N$278)+'СЕТ СН'!$F$13</f>
        <v>0</v>
      </c>
      <c r="O281" s="36">
        <f ca="1">SUMIFS(СВЦЭМ!$I$40:$I$783,СВЦЭМ!$A$40:$A$783,$A281,СВЦЭМ!$B$39:$B$782,O$278)+'СЕТ СН'!$F$13</f>
        <v>0</v>
      </c>
      <c r="P281" s="36">
        <f ca="1">SUMIFS(СВЦЭМ!$I$40:$I$783,СВЦЭМ!$A$40:$A$783,$A281,СВЦЭМ!$B$39:$B$782,P$278)+'СЕТ СН'!$F$13</f>
        <v>0</v>
      </c>
      <c r="Q281" s="36">
        <f ca="1">SUMIFS(СВЦЭМ!$I$40:$I$783,СВЦЭМ!$A$40:$A$783,$A281,СВЦЭМ!$B$39:$B$782,Q$278)+'СЕТ СН'!$F$13</f>
        <v>0</v>
      </c>
      <c r="R281" s="36">
        <f ca="1">SUMIFS(СВЦЭМ!$I$40:$I$783,СВЦЭМ!$A$40:$A$783,$A281,СВЦЭМ!$B$39:$B$782,R$278)+'СЕТ СН'!$F$13</f>
        <v>0</v>
      </c>
      <c r="S281" s="36">
        <f ca="1">SUMIFS(СВЦЭМ!$I$40:$I$783,СВЦЭМ!$A$40:$A$783,$A281,СВЦЭМ!$B$39:$B$782,S$278)+'СЕТ СН'!$F$13</f>
        <v>0</v>
      </c>
      <c r="T281" s="36">
        <f ca="1">SUMIFS(СВЦЭМ!$I$40:$I$783,СВЦЭМ!$A$40:$A$783,$A281,СВЦЭМ!$B$39:$B$782,T$278)+'СЕТ СН'!$F$13</f>
        <v>0</v>
      </c>
      <c r="U281" s="36">
        <f ca="1">SUMIFS(СВЦЭМ!$I$40:$I$783,СВЦЭМ!$A$40:$A$783,$A281,СВЦЭМ!$B$39:$B$782,U$278)+'СЕТ СН'!$F$13</f>
        <v>0</v>
      </c>
      <c r="V281" s="36">
        <f ca="1">SUMIFS(СВЦЭМ!$I$40:$I$783,СВЦЭМ!$A$40:$A$783,$A281,СВЦЭМ!$B$39:$B$782,V$278)+'СЕТ СН'!$F$13</f>
        <v>0</v>
      </c>
      <c r="W281" s="36">
        <f ca="1">SUMIFS(СВЦЭМ!$I$40:$I$783,СВЦЭМ!$A$40:$A$783,$A281,СВЦЭМ!$B$39:$B$782,W$278)+'СЕТ СН'!$F$13</f>
        <v>0</v>
      </c>
      <c r="X281" s="36">
        <f ca="1">SUMIFS(СВЦЭМ!$I$40:$I$783,СВЦЭМ!$A$40:$A$783,$A281,СВЦЭМ!$B$39:$B$782,X$278)+'СЕТ СН'!$F$13</f>
        <v>0</v>
      </c>
      <c r="Y281" s="36">
        <f ca="1">SUMIFS(СВЦЭМ!$I$40:$I$783,СВЦЭМ!$A$40:$A$783,$A281,СВЦЭМ!$B$39:$B$782,Y$278)+'СЕТ СН'!$F$13</f>
        <v>0</v>
      </c>
    </row>
    <row r="282" spans="1:27" ht="15.75" hidden="1" x14ac:dyDescent="0.2">
      <c r="A282" s="35">
        <f t="shared" si="8"/>
        <v>44961</v>
      </c>
      <c r="B282" s="36">
        <f ca="1">SUMIFS(СВЦЭМ!$I$40:$I$783,СВЦЭМ!$A$40:$A$783,$A282,СВЦЭМ!$B$39:$B$782,B$278)+'СЕТ СН'!$F$13</f>
        <v>0</v>
      </c>
      <c r="C282" s="36">
        <f ca="1">SUMIFS(СВЦЭМ!$I$40:$I$783,СВЦЭМ!$A$40:$A$783,$A282,СВЦЭМ!$B$39:$B$782,C$278)+'СЕТ СН'!$F$13</f>
        <v>0</v>
      </c>
      <c r="D282" s="36">
        <f ca="1">SUMIFS(СВЦЭМ!$I$40:$I$783,СВЦЭМ!$A$40:$A$783,$A282,СВЦЭМ!$B$39:$B$782,D$278)+'СЕТ СН'!$F$13</f>
        <v>0</v>
      </c>
      <c r="E282" s="36">
        <f ca="1">SUMIFS(СВЦЭМ!$I$40:$I$783,СВЦЭМ!$A$40:$A$783,$A282,СВЦЭМ!$B$39:$B$782,E$278)+'СЕТ СН'!$F$13</f>
        <v>0</v>
      </c>
      <c r="F282" s="36">
        <f ca="1">SUMIFS(СВЦЭМ!$I$40:$I$783,СВЦЭМ!$A$40:$A$783,$A282,СВЦЭМ!$B$39:$B$782,F$278)+'СЕТ СН'!$F$13</f>
        <v>0</v>
      </c>
      <c r="G282" s="36">
        <f ca="1">SUMIFS(СВЦЭМ!$I$40:$I$783,СВЦЭМ!$A$40:$A$783,$A282,СВЦЭМ!$B$39:$B$782,G$278)+'СЕТ СН'!$F$13</f>
        <v>0</v>
      </c>
      <c r="H282" s="36">
        <f ca="1">SUMIFS(СВЦЭМ!$I$40:$I$783,СВЦЭМ!$A$40:$A$783,$A282,СВЦЭМ!$B$39:$B$782,H$278)+'СЕТ СН'!$F$13</f>
        <v>0</v>
      </c>
      <c r="I282" s="36">
        <f ca="1">SUMIFS(СВЦЭМ!$I$40:$I$783,СВЦЭМ!$A$40:$A$783,$A282,СВЦЭМ!$B$39:$B$782,I$278)+'СЕТ СН'!$F$13</f>
        <v>0</v>
      </c>
      <c r="J282" s="36">
        <f ca="1">SUMIFS(СВЦЭМ!$I$40:$I$783,СВЦЭМ!$A$40:$A$783,$A282,СВЦЭМ!$B$39:$B$782,J$278)+'СЕТ СН'!$F$13</f>
        <v>0</v>
      </c>
      <c r="K282" s="36">
        <f ca="1">SUMIFS(СВЦЭМ!$I$40:$I$783,СВЦЭМ!$A$40:$A$783,$A282,СВЦЭМ!$B$39:$B$782,K$278)+'СЕТ СН'!$F$13</f>
        <v>0</v>
      </c>
      <c r="L282" s="36">
        <f ca="1">SUMIFS(СВЦЭМ!$I$40:$I$783,СВЦЭМ!$A$40:$A$783,$A282,СВЦЭМ!$B$39:$B$782,L$278)+'СЕТ СН'!$F$13</f>
        <v>0</v>
      </c>
      <c r="M282" s="36">
        <f ca="1">SUMIFS(СВЦЭМ!$I$40:$I$783,СВЦЭМ!$A$40:$A$783,$A282,СВЦЭМ!$B$39:$B$782,M$278)+'СЕТ СН'!$F$13</f>
        <v>0</v>
      </c>
      <c r="N282" s="36">
        <f ca="1">SUMIFS(СВЦЭМ!$I$40:$I$783,СВЦЭМ!$A$40:$A$783,$A282,СВЦЭМ!$B$39:$B$782,N$278)+'СЕТ СН'!$F$13</f>
        <v>0</v>
      </c>
      <c r="O282" s="36">
        <f ca="1">SUMIFS(СВЦЭМ!$I$40:$I$783,СВЦЭМ!$A$40:$A$783,$A282,СВЦЭМ!$B$39:$B$782,O$278)+'СЕТ СН'!$F$13</f>
        <v>0</v>
      </c>
      <c r="P282" s="36">
        <f ca="1">SUMIFS(СВЦЭМ!$I$40:$I$783,СВЦЭМ!$A$40:$A$783,$A282,СВЦЭМ!$B$39:$B$782,P$278)+'СЕТ СН'!$F$13</f>
        <v>0</v>
      </c>
      <c r="Q282" s="36">
        <f ca="1">SUMIFS(СВЦЭМ!$I$40:$I$783,СВЦЭМ!$A$40:$A$783,$A282,СВЦЭМ!$B$39:$B$782,Q$278)+'СЕТ СН'!$F$13</f>
        <v>0</v>
      </c>
      <c r="R282" s="36">
        <f ca="1">SUMIFS(СВЦЭМ!$I$40:$I$783,СВЦЭМ!$A$40:$A$783,$A282,СВЦЭМ!$B$39:$B$782,R$278)+'СЕТ СН'!$F$13</f>
        <v>0</v>
      </c>
      <c r="S282" s="36">
        <f ca="1">SUMIFS(СВЦЭМ!$I$40:$I$783,СВЦЭМ!$A$40:$A$783,$A282,СВЦЭМ!$B$39:$B$782,S$278)+'СЕТ СН'!$F$13</f>
        <v>0</v>
      </c>
      <c r="T282" s="36">
        <f ca="1">SUMIFS(СВЦЭМ!$I$40:$I$783,СВЦЭМ!$A$40:$A$783,$A282,СВЦЭМ!$B$39:$B$782,T$278)+'СЕТ СН'!$F$13</f>
        <v>0</v>
      </c>
      <c r="U282" s="36">
        <f ca="1">SUMIFS(СВЦЭМ!$I$40:$I$783,СВЦЭМ!$A$40:$A$783,$A282,СВЦЭМ!$B$39:$B$782,U$278)+'СЕТ СН'!$F$13</f>
        <v>0</v>
      </c>
      <c r="V282" s="36">
        <f ca="1">SUMIFS(СВЦЭМ!$I$40:$I$783,СВЦЭМ!$A$40:$A$783,$A282,СВЦЭМ!$B$39:$B$782,V$278)+'СЕТ СН'!$F$13</f>
        <v>0</v>
      </c>
      <c r="W282" s="36">
        <f ca="1">SUMIFS(СВЦЭМ!$I$40:$I$783,СВЦЭМ!$A$40:$A$783,$A282,СВЦЭМ!$B$39:$B$782,W$278)+'СЕТ СН'!$F$13</f>
        <v>0</v>
      </c>
      <c r="X282" s="36">
        <f ca="1">SUMIFS(СВЦЭМ!$I$40:$I$783,СВЦЭМ!$A$40:$A$783,$A282,СВЦЭМ!$B$39:$B$782,X$278)+'СЕТ СН'!$F$13</f>
        <v>0</v>
      </c>
      <c r="Y282" s="36">
        <f ca="1">SUMIFS(СВЦЭМ!$I$40:$I$783,СВЦЭМ!$A$40:$A$783,$A282,СВЦЭМ!$B$39:$B$782,Y$278)+'СЕТ СН'!$F$13</f>
        <v>0</v>
      </c>
    </row>
    <row r="283" spans="1:27" ht="15.75" hidden="1" x14ac:dyDescent="0.2">
      <c r="A283" s="35">
        <f t="shared" si="8"/>
        <v>44962</v>
      </c>
      <c r="B283" s="36">
        <f ca="1">SUMIFS(СВЦЭМ!$I$40:$I$783,СВЦЭМ!$A$40:$A$783,$A283,СВЦЭМ!$B$39:$B$782,B$278)+'СЕТ СН'!$F$13</f>
        <v>0</v>
      </c>
      <c r="C283" s="36">
        <f ca="1">SUMIFS(СВЦЭМ!$I$40:$I$783,СВЦЭМ!$A$40:$A$783,$A283,СВЦЭМ!$B$39:$B$782,C$278)+'СЕТ СН'!$F$13</f>
        <v>0</v>
      </c>
      <c r="D283" s="36">
        <f ca="1">SUMIFS(СВЦЭМ!$I$40:$I$783,СВЦЭМ!$A$40:$A$783,$A283,СВЦЭМ!$B$39:$B$782,D$278)+'СЕТ СН'!$F$13</f>
        <v>0</v>
      </c>
      <c r="E283" s="36">
        <f ca="1">SUMIFS(СВЦЭМ!$I$40:$I$783,СВЦЭМ!$A$40:$A$783,$A283,СВЦЭМ!$B$39:$B$782,E$278)+'СЕТ СН'!$F$13</f>
        <v>0</v>
      </c>
      <c r="F283" s="36">
        <f ca="1">SUMIFS(СВЦЭМ!$I$40:$I$783,СВЦЭМ!$A$40:$A$783,$A283,СВЦЭМ!$B$39:$B$782,F$278)+'СЕТ СН'!$F$13</f>
        <v>0</v>
      </c>
      <c r="G283" s="36">
        <f ca="1">SUMIFS(СВЦЭМ!$I$40:$I$783,СВЦЭМ!$A$40:$A$783,$A283,СВЦЭМ!$B$39:$B$782,G$278)+'СЕТ СН'!$F$13</f>
        <v>0</v>
      </c>
      <c r="H283" s="36">
        <f ca="1">SUMIFS(СВЦЭМ!$I$40:$I$783,СВЦЭМ!$A$40:$A$783,$A283,СВЦЭМ!$B$39:$B$782,H$278)+'СЕТ СН'!$F$13</f>
        <v>0</v>
      </c>
      <c r="I283" s="36">
        <f ca="1">SUMIFS(СВЦЭМ!$I$40:$I$783,СВЦЭМ!$A$40:$A$783,$A283,СВЦЭМ!$B$39:$B$782,I$278)+'СЕТ СН'!$F$13</f>
        <v>0</v>
      </c>
      <c r="J283" s="36">
        <f ca="1">SUMIFS(СВЦЭМ!$I$40:$I$783,СВЦЭМ!$A$40:$A$783,$A283,СВЦЭМ!$B$39:$B$782,J$278)+'СЕТ СН'!$F$13</f>
        <v>0</v>
      </c>
      <c r="K283" s="36">
        <f ca="1">SUMIFS(СВЦЭМ!$I$40:$I$783,СВЦЭМ!$A$40:$A$783,$A283,СВЦЭМ!$B$39:$B$782,K$278)+'СЕТ СН'!$F$13</f>
        <v>0</v>
      </c>
      <c r="L283" s="36">
        <f ca="1">SUMIFS(СВЦЭМ!$I$40:$I$783,СВЦЭМ!$A$40:$A$783,$A283,СВЦЭМ!$B$39:$B$782,L$278)+'СЕТ СН'!$F$13</f>
        <v>0</v>
      </c>
      <c r="M283" s="36">
        <f ca="1">SUMIFS(СВЦЭМ!$I$40:$I$783,СВЦЭМ!$A$40:$A$783,$A283,СВЦЭМ!$B$39:$B$782,M$278)+'СЕТ СН'!$F$13</f>
        <v>0</v>
      </c>
      <c r="N283" s="36">
        <f ca="1">SUMIFS(СВЦЭМ!$I$40:$I$783,СВЦЭМ!$A$40:$A$783,$A283,СВЦЭМ!$B$39:$B$782,N$278)+'СЕТ СН'!$F$13</f>
        <v>0</v>
      </c>
      <c r="O283" s="36">
        <f ca="1">SUMIFS(СВЦЭМ!$I$40:$I$783,СВЦЭМ!$A$40:$A$783,$A283,СВЦЭМ!$B$39:$B$782,O$278)+'СЕТ СН'!$F$13</f>
        <v>0</v>
      </c>
      <c r="P283" s="36">
        <f ca="1">SUMIFS(СВЦЭМ!$I$40:$I$783,СВЦЭМ!$A$40:$A$783,$A283,СВЦЭМ!$B$39:$B$782,P$278)+'СЕТ СН'!$F$13</f>
        <v>0</v>
      </c>
      <c r="Q283" s="36">
        <f ca="1">SUMIFS(СВЦЭМ!$I$40:$I$783,СВЦЭМ!$A$40:$A$783,$A283,СВЦЭМ!$B$39:$B$782,Q$278)+'СЕТ СН'!$F$13</f>
        <v>0</v>
      </c>
      <c r="R283" s="36">
        <f ca="1">SUMIFS(СВЦЭМ!$I$40:$I$783,СВЦЭМ!$A$40:$A$783,$A283,СВЦЭМ!$B$39:$B$782,R$278)+'СЕТ СН'!$F$13</f>
        <v>0</v>
      </c>
      <c r="S283" s="36">
        <f ca="1">SUMIFS(СВЦЭМ!$I$40:$I$783,СВЦЭМ!$A$40:$A$783,$A283,СВЦЭМ!$B$39:$B$782,S$278)+'СЕТ СН'!$F$13</f>
        <v>0</v>
      </c>
      <c r="T283" s="36">
        <f ca="1">SUMIFS(СВЦЭМ!$I$40:$I$783,СВЦЭМ!$A$40:$A$783,$A283,СВЦЭМ!$B$39:$B$782,T$278)+'СЕТ СН'!$F$13</f>
        <v>0</v>
      </c>
      <c r="U283" s="36">
        <f ca="1">SUMIFS(СВЦЭМ!$I$40:$I$783,СВЦЭМ!$A$40:$A$783,$A283,СВЦЭМ!$B$39:$B$782,U$278)+'СЕТ СН'!$F$13</f>
        <v>0</v>
      </c>
      <c r="V283" s="36">
        <f ca="1">SUMIFS(СВЦЭМ!$I$40:$I$783,СВЦЭМ!$A$40:$A$783,$A283,СВЦЭМ!$B$39:$B$782,V$278)+'СЕТ СН'!$F$13</f>
        <v>0</v>
      </c>
      <c r="W283" s="36">
        <f ca="1">SUMIFS(СВЦЭМ!$I$40:$I$783,СВЦЭМ!$A$40:$A$783,$A283,СВЦЭМ!$B$39:$B$782,W$278)+'СЕТ СН'!$F$13</f>
        <v>0</v>
      </c>
      <c r="X283" s="36">
        <f ca="1">SUMIFS(СВЦЭМ!$I$40:$I$783,СВЦЭМ!$A$40:$A$783,$A283,СВЦЭМ!$B$39:$B$782,X$278)+'СЕТ СН'!$F$13</f>
        <v>0</v>
      </c>
      <c r="Y283" s="36">
        <f ca="1">SUMIFS(СВЦЭМ!$I$40:$I$783,СВЦЭМ!$A$40:$A$783,$A283,СВЦЭМ!$B$39:$B$782,Y$278)+'СЕТ СН'!$F$13</f>
        <v>0</v>
      </c>
    </row>
    <row r="284" spans="1:27" ht="15.75" hidden="1" x14ac:dyDescent="0.2">
      <c r="A284" s="35">
        <f t="shared" si="8"/>
        <v>44963</v>
      </c>
      <c r="B284" s="36">
        <f ca="1">SUMIFS(СВЦЭМ!$I$40:$I$783,СВЦЭМ!$A$40:$A$783,$A284,СВЦЭМ!$B$39:$B$782,B$278)+'СЕТ СН'!$F$13</f>
        <v>0</v>
      </c>
      <c r="C284" s="36">
        <f ca="1">SUMIFS(СВЦЭМ!$I$40:$I$783,СВЦЭМ!$A$40:$A$783,$A284,СВЦЭМ!$B$39:$B$782,C$278)+'СЕТ СН'!$F$13</f>
        <v>0</v>
      </c>
      <c r="D284" s="36">
        <f ca="1">SUMIFS(СВЦЭМ!$I$40:$I$783,СВЦЭМ!$A$40:$A$783,$A284,СВЦЭМ!$B$39:$B$782,D$278)+'СЕТ СН'!$F$13</f>
        <v>0</v>
      </c>
      <c r="E284" s="36">
        <f ca="1">SUMIFS(СВЦЭМ!$I$40:$I$783,СВЦЭМ!$A$40:$A$783,$A284,СВЦЭМ!$B$39:$B$782,E$278)+'СЕТ СН'!$F$13</f>
        <v>0</v>
      </c>
      <c r="F284" s="36">
        <f ca="1">SUMIFS(СВЦЭМ!$I$40:$I$783,СВЦЭМ!$A$40:$A$783,$A284,СВЦЭМ!$B$39:$B$782,F$278)+'СЕТ СН'!$F$13</f>
        <v>0</v>
      </c>
      <c r="G284" s="36">
        <f ca="1">SUMIFS(СВЦЭМ!$I$40:$I$783,СВЦЭМ!$A$40:$A$783,$A284,СВЦЭМ!$B$39:$B$782,G$278)+'СЕТ СН'!$F$13</f>
        <v>0</v>
      </c>
      <c r="H284" s="36">
        <f ca="1">SUMIFS(СВЦЭМ!$I$40:$I$783,СВЦЭМ!$A$40:$A$783,$A284,СВЦЭМ!$B$39:$B$782,H$278)+'СЕТ СН'!$F$13</f>
        <v>0</v>
      </c>
      <c r="I284" s="36">
        <f ca="1">SUMIFS(СВЦЭМ!$I$40:$I$783,СВЦЭМ!$A$40:$A$783,$A284,СВЦЭМ!$B$39:$B$782,I$278)+'СЕТ СН'!$F$13</f>
        <v>0</v>
      </c>
      <c r="J284" s="36">
        <f ca="1">SUMIFS(СВЦЭМ!$I$40:$I$783,СВЦЭМ!$A$40:$A$783,$A284,СВЦЭМ!$B$39:$B$782,J$278)+'СЕТ СН'!$F$13</f>
        <v>0</v>
      </c>
      <c r="K284" s="36">
        <f ca="1">SUMIFS(СВЦЭМ!$I$40:$I$783,СВЦЭМ!$A$40:$A$783,$A284,СВЦЭМ!$B$39:$B$782,K$278)+'СЕТ СН'!$F$13</f>
        <v>0</v>
      </c>
      <c r="L284" s="36">
        <f ca="1">SUMIFS(СВЦЭМ!$I$40:$I$783,СВЦЭМ!$A$40:$A$783,$A284,СВЦЭМ!$B$39:$B$782,L$278)+'СЕТ СН'!$F$13</f>
        <v>0</v>
      </c>
      <c r="M284" s="36">
        <f ca="1">SUMIFS(СВЦЭМ!$I$40:$I$783,СВЦЭМ!$A$40:$A$783,$A284,СВЦЭМ!$B$39:$B$782,M$278)+'СЕТ СН'!$F$13</f>
        <v>0</v>
      </c>
      <c r="N284" s="36">
        <f ca="1">SUMIFS(СВЦЭМ!$I$40:$I$783,СВЦЭМ!$A$40:$A$783,$A284,СВЦЭМ!$B$39:$B$782,N$278)+'СЕТ СН'!$F$13</f>
        <v>0</v>
      </c>
      <c r="O284" s="36">
        <f ca="1">SUMIFS(СВЦЭМ!$I$40:$I$783,СВЦЭМ!$A$40:$A$783,$A284,СВЦЭМ!$B$39:$B$782,O$278)+'СЕТ СН'!$F$13</f>
        <v>0</v>
      </c>
      <c r="P284" s="36">
        <f ca="1">SUMIFS(СВЦЭМ!$I$40:$I$783,СВЦЭМ!$A$40:$A$783,$A284,СВЦЭМ!$B$39:$B$782,P$278)+'СЕТ СН'!$F$13</f>
        <v>0</v>
      </c>
      <c r="Q284" s="36">
        <f ca="1">SUMIFS(СВЦЭМ!$I$40:$I$783,СВЦЭМ!$A$40:$A$783,$A284,СВЦЭМ!$B$39:$B$782,Q$278)+'СЕТ СН'!$F$13</f>
        <v>0</v>
      </c>
      <c r="R284" s="36">
        <f ca="1">SUMIFS(СВЦЭМ!$I$40:$I$783,СВЦЭМ!$A$40:$A$783,$A284,СВЦЭМ!$B$39:$B$782,R$278)+'СЕТ СН'!$F$13</f>
        <v>0</v>
      </c>
      <c r="S284" s="36">
        <f ca="1">SUMIFS(СВЦЭМ!$I$40:$I$783,СВЦЭМ!$A$40:$A$783,$A284,СВЦЭМ!$B$39:$B$782,S$278)+'СЕТ СН'!$F$13</f>
        <v>0</v>
      </c>
      <c r="T284" s="36">
        <f ca="1">SUMIFS(СВЦЭМ!$I$40:$I$783,СВЦЭМ!$A$40:$A$783,$A284,СВЦЭМ!$B$39:$B$782,T$278)+'СЕТ СН'!$F$13</f>
        <v>0</v>
      </c>
      <c r="U284" s="36">
        <f ca="1">SUMIFS(СВЦЭМ!$I$40:$I$783,СВЦЭМ!$A$40:$A$783,$A284,СВЦЭМ!$B$39:$B$782,U$278)+'СЕТ СН'!$F$13</f>
        <v>0</v>
      </c>
      <c r="V284" s="36">
        <f ca="1">SUMIFS(СВЦЭМ!$I$40:$I$783,СВЦЭМ!$A$40:$A$783,$A284,СВЦЭМ!$B$39:$B$782,V$278)+'СЕТ СН'!$F$13</f>
        <v>0</v>
      </c>
      <c r="W284" s="36">
        <f ca="1">SUMIFS(СВЦЭМ!$I$40:$I$783,СВЦЭМ!$A$40:$A$783,$A284,СВЦЭМ!$B$39:$B$782,W$278)+'СЕТ СН'!$F$13</f>
        <v>0</v>
      </c>
      <c r="X284" s="36">
        <f ca="1">SUMIFS(СВЦЭМ!$I$40:$I$783,СВЦЭМ!$A$40:$A$783,$A284,СВЦЭМ!$B$39:$B$782,X$278)+'СЕТ СН'!$F$13</f>
        <v>0</v>
      </c>
      <c r="Y284" s="36">
        <f ca="1">SUMIFS(СВЦЭМ!$I$40:$I$783,СВЦЭМ!$A$40:$A$783,$A284,СВЦЭМ!$B$39:$B$782,Y$278)+'СЕТ СН'!$F$13</f>
        <v>0</v>
      </c>
    </row>
    <row r="285" spans="1:27" ht="15.75" hidden="1" x14ac:dyDescent="0.2">
      <c r="A285" s="35">
        <f t="shared" si="8"/>
        <v>44964</v>
      </c>
      <c r="B285" s="36">
        <f ca="1">SUMIFS(СВЦЭМ!$I$40:$I$783,СВЦЭМ!$A$40:$A$783,$A285,СВЦЭМ!$B$39:$B$782,B$278)+'СЕТ СН'!$F$13</f>
        <v>0</v>
      </c>
      <c r="C285" s="36">
        <f ca="1">SUMIFS(СВЦЭМ!$I$40:$I$783,СВЦЭМ!$A$40:$A$783,$A285,СВЦЭМ!$B$39:$B$782,C$278)+'СЕТ СН'!$F$13</f>
        <v>0</v>
      </c>
      <c r="D285" s="36">
        <f ca="1">SUMIFS(СВЦЭМ!$I$40:$I$783,СВЦЭМ!$A$40:$A$783,$A285,СВЦЭМ!$B$39:$B$782,D$278)+'СЕТ СН'!$F$13</f>
        <v>0</v>
      </c>
      <c r="E285" s="36">
        <f ca="1">SUMIFS(СВЦЭМ!$I$40:$I$783,СВЦЭМ!$A$40:$A$783,$A285,СВЦЭМ!$B$39:$B$782,E$278)+'СЕТ СН'!$F$13</f>
        <v>0</v>
      </c>
      <c r="F285" s="36">
        <f ca="1">SUMIFS(СВЦЭМ!$I$40:$I$783,СВЦЭМ!$A$40:$A$783,$A285,СВЦЭМ!$B$39:$B$782,F$278)+'СЕТ СН'!$F$13</f>
        <v>0</v>
      </c>
      <c r="G285" s="36">
        <f ca="1">SUMIFS(СВЦЭМ!$I$40:$I$783,СВЦЭМ!$A$40:$A$783,$A285,СВЦЭМ!$B$39:$B$782,G$278)+'СЕТ СН'!$F$13</f>
        <v>0</v>
      </c>
      <c r="H285" s="36">
        <f ca="1">SUMIFS(СВЦЭМ!$I$40:$I$783,СВЦЭМ!$A$40:$A$783,$A285,СВЦЭМ!$B$39:$B$782,H$278)+'СЕТ СН'!$F$13</f>
        <v>0</v>
      </c>
      <c r="I285" s="36">
        <f ca="1">SUMIFS(СВЦЭМ!$I$40:$I$783,СВЦЭМ!$A$40:$A$783,$A285,СВЦЭМ!$B$39:$B$782,I$278)+'СЕТ СН'!$F$13</f>
        <v>0</v>
      </c>
      <c r="J285" s="36">
        <f ca="1">SUMIFS(СВЦЭМ!$I$40:$I$783,СВЦЭМ!$A$40:$A$783,$A285,СВЦЭМ!$B$39:$B$782,J$278)+'СЕТ СН'!$F$13</f>
        <v>0</v>
      </c>
      <c r="K285" s="36">
        <f ca="1">SUMIFS(СВЦЭМ!$I$40:$I$783,СВЦЭМ!$A$40:$A$783,$A285,СВЦЭМ!$B$39:$B$782,K$278)+'СЕТ СН'!$F$13</f>
        <v>0</v>
      </c>
      <c r="L285" s="36">
        <f ca="1">SUMIFS(СВЦЭМ!$I$40:$I$783,СВЦЭМ!$A$40:$A$783,$A285,СВЦЭМ!$B$39:$B$782,L$278)+'СЕТ СН'!$F$13</f>
        <v>0</v>
      </c>
      <c r="M285" s="36">
        <f ca="1">SUMIFS(СВЦЭМ!$I$40:$I$783,СВЦЭМ!$A$40:$A$783,$A285,СВЦЭМ!$B$39:$B$782,M$278)+'СЕТ СН'!$F$13</f>
        <v>0</v>
      </c>
      <c r="N285" s="36">
        <f ca="1">SUMIFS(СВЦЭМ!$I$40:$I$783,СВЦЭМ!$A$40:$A$783,$A285,СВЦЭМ!$B$39:$B$782,N$278)+'СЕТ СН'!$F$13</f>
        <v>0</v>
      </c>
      <c r="O285" s="36">
        <f ca="1">SUMIFS(СВЦЭМ!$I$40:$I$783,СВЦЭМ!$A$40:$A$783,$A285,СВЦЭМ!$B$39:$B$782,O$278)+'СЕТ СН'!$F$13</f>
        <v>0</v>
      </c>
      <c r="P285" s="36">
        <f ca="1">SUMIFS(СВЦЭМ!$I$40:$I$783,СВЦЭМ!$A$40:$A$783,$A285,СВЦЭМ!$B$39:$B$782,P$278)+'СЕТ СН'!$F$13</f>
        <v>0</v>
      </c>
      <c r="Q285" s="36">
        <f ca="1">SUMIFS(СВЦЭМ!$I$40:$I$783,СВЦЭМ!$A$40:$A$783,$A285,СВЦЭМ!$B$39:$B$782,Q$278)+'СЕТ СН'!$F$13</f>
        <v>0</v>
      </c>
      <c r="R285" s="36">
        <f ca="1">SUMIFS(СВЦЭМ!$I$40:$I$783,СВЦЭМ!$A$40:$A$783,$A285,СВЦЭМ!$B$39:$B$782,R$278)+'СЕТ СН'!$F$13</f>
        <v>0</v>
      </c>
      <c r="S285" s="36">
        <f ca="1">SUMIFS(СВЦЭМ!$I$40:$I$783,СВЦЭМ!$A$40:$A$783,$A285,СВЦЭМ!$B$39:$B$782,S$278)+'СЕТ СН'!$F$13</f>
        <v>0</v>
      </c>
      <c r="T285" s="36">
        <f ca="1">SUMIFS(СВЦЭМ!$I$40:$I$783,СВЦЭМ!$A$40:$A$783,$A285,СВЦЭМ!$B$39:$B$782,T$278)+'СЕТ СН'!$F$13</f>
        <v>0</v>
      </c>
      <c r="U285" s="36">
        <f ca="1">SUMIFS(СВЦЭМ!$I$40:$I$783,СВЦЭМ!$A$40:$A$783,$A285,СВЦЭМ!$B$39:$B$782,U$278)+'СЕТ СН'!$F$13</f>
        <v>0</v>
      </c>
      <c r="V285" s="36">
        <f ca="1">SUMIFS(СВЦЭМ!$I$40:$I$783,СВЦЭМ!$A$40:$A$783,$A285,СВЦЭМ!$B$39:$B$782,V$278)+'СЕТ СН'!$F$13</f>
        <v>0</v>
      </c>
      <c r="W285" s="36">
        <f ca="1">SUMIFS(СВЦЭМ!$I$40:$I$783,СВЦЭМ!$A$40:$A$783,$A285,СВЦЭМ!$B$39:$B$782,W$278)+'СЕТ СН'!$F$13</f>
        <v>0</v>
      </c>
      <c r="X285" s="36">
        <f ca="1">SUMIFS(СВЦЭМ!$I$40:$I$783,СВЦЭМ!$A$40:$A$783,$A285,СВЦЭМ!$B$39:$B$782,X$278)+'СЕТ СН'!$F$13</f>
        <v>0</v>
      </c>
      <c r="Y285" s="36">
        <f ca="1">SUMIFS(СВЦЭМ!$I$40:$I$783,СВЦЭМ!$A$40:$A$783,$A285,СВЦЭМ!$B$39:$B$782,Y$278)+'СЕТ СН'!$F$13</f>
        <v>0</v>
      </c>
    </row>
    <row r="286" spans="1:27" ht="15.75" hidden="1" x14ac:dyDescent="0.2">
      <c r="A286" s="35">
        <f t="shared" si="8"/>
        <v>44965</v>
      </c>
      <c r="B286" s="36">
        <f ca="1">SUMIFS(СВЦЭМ!$I$40:$I$783,СВЦЭМ!$A$40:$A$783,$A286,СВЦЭМ!$B$39:$B$782,B$278)+'СЕТ СН'!$F$13</f>
        <v>0</v>
      </c>
      <c r="C286" s="36">
        <f ca="1">SUMIFS(СВЦЭМ!$I$40:$I$783,СВЦЭМ!$A$40:$A$783,$A286,СВЦЭМ!$B$39:$B$782,C$278)+'СЕТ СН'!$F$13</f>
        <v>0</v>
      </c>
      <c r="D286" s="36">
        <f ca="1">SUMIFS(СВЦЭМ!$I$40:$I$783,СВЦЭМ!$A$40:$A$783,$A286,СВЦЭМ!$B$39:$B$782,D$278)+'СЕТ СН'!$F$13</f>
        <v>0</v>
      </c>
      <c r="E286" s="36">
        <f ca="1">SUMIFS(СВЦЭМ!$I$40:$I$783,СВЦЭМ!$A$40:$A$783,$A286,СВЦЭМ!$B$39:$B$782,E$278)+'СЕТ СН'!$F$13</f>
        <v>0</v>
      </c>
      <c r="F286" s="36">
        <f ca="1">SUMIFS(СВЦЭМ!$I$40:$I$783,СВЦЭМ!$A$40:$A$783,$A286,СВЦЭМ!$B$39:$B$782,F$278)+'СЕТ СН'!$F$13</f>
        <v>0</v>
      </c>
      <c r="G286" s="36">
        <f ca="1">SUMIFS(СВЦЭМ!$I$40:$I$783,СВЦЭМ!$A$40:$A$783,$A286,СВЦЭМ!$B$39:$B$782,G$278)+'СЕТ СН'!$F$13</f>
        <v>0</v>
      </c>
      <c r="H286" s="36">
        <f ca="1">SUMIFS(СВЦЭМ!$I$40:$I$783,СВЦЭМ!$A$40:$A$783,$A286,СВЦЭМ!$B$39:$B$782,H$278)+'СЕТ СН'!$F$13</f>
        <v>0</v>
      </c>
      <c r="I286" s="36">
        <f ca="1">SUMIFS(СВЦЭМ!$I$40:$I$783,СВЦЭМ!$A$40:$A$783,$A286,СВЦЭМ!$B$39:$B$782,I$278)+'СЕТ СН'!$F$13</f>
        <v>0</v>
      </c>
      <c r="J286" s="36">
        <f ca="1">SUMIFS(СВЦЭМ!$I$40:$I$783,СВЦЭМ!$A$40:$A$783,$A286,СВЦЭМ!$B$39:$B$782,J$278)+'СЕТ СН'!$F$13</f>
        <v>0</v>
      </c>
      <c r="K286" s="36">
        <f ca="1">SUMIFS(СВЦЭМ!$I$40:$I$783,СВЦЭМ!$A$40:$A$783,$A286,СВЦЭМ!$B$39:$B$782,K$278)+'СЕТ СН'!$F$13</f>
        <v>0</v>
      </c>
      <c r="L286" s="36">
        <f ca="1">SUMIFS(СВЦЭМ!$I$40:$I$783,СВЦЭМ!$A$40:$A$783,$A286,СВЦЭМ!$B$39:$B$782,L$278)+'СЕТ СН'!$F$13</f>
        <v>0</v>
      </c>
      <c r="M286" s="36">
        <f ca="1">SUMIFS(СВЦЭМ!$I$40:$I$783,СВЦЭМ!$A$40:$A$783,$A286,СВЦЭМ!$B$39:$B$782,M$278)+'СЕТ СН'!$F$13</f>
        <v>0</v>
      </c>
      <c r="N286" s="36">
        <f ca="1">SUMIFS(СВЦЭМ!$I$40:$I$783,СВЦЭМ!$A$40:$A$783,$A286,СВЦЭМ!$B$39:$B$782,N$278)+'СЕТ СН'!$F$13</f>
        <v>0</v>
      </c>
      <c r="O286" s="36">
        <f ca="1">SUMIFS(СВЦЭМ!$I$40:$I$783,СВЦЭМ!$A$40:$A$783,$A286,СВЦЭМ!$B$39:$B$782,O$278)+'СЕТ СН'!$F$13</f>
        <v>0</v>
      </c>
      <c r="P286" s="36">
        <f ca="1">SUMIFS(СВЦЭМ!$I$40:$I$783,СВЦЭМ!$A$40:$A$783,$A286,СВЦЭМ!$B$39:$B$782,P$278)+'СЕТ СН'!$F$13</f>
        <v>0</v>
      </c>
      <c r="Q286" s="36">
        <f ca="1">SUMIFS(СВЦЭМ!$I$40:$I$783,СВЦЭМ!$A$40:$A$783,$A286,СВЦЭМ!$B$39:$B$782,Q$278)+'СЕТ СН'!$F$13</f>
        <v>0</v>
      </c>
      <c r="R286" s="36">
        <f ca="1">SUMIFS(СВЦЭМ!$I$40:$I$783,СВЦЭМ!$A$40:$A$783,$A286,СВЦЭМ!$B$39:$B$782,R$278)+'СЕТ СН'!$F$13</f>
        <v>0</v>
      </c>
      <c r="S286" s="36">
        <f ca="1">SUMIFS(СВЦЭМ!$I$40:$I$783,СВЦЭМ!$A$40:$A$783,$A286,СВЦЭМ!$B$39:$B$782,S$278)+'СЕТ СН'!$F$13</f>
        <v>0</v>
      </c>
      <c r="T286" s="36">
        <f ca="1">SUMIFS(СВЦЭМ!$I$40:$I$783,СВЦЭМ!$A$40:$A$783,$A286,СВЦЭМ!$B$39:$B$782,T$278)+'СЕТ СН'!$F$13</f>
        <v>0</v>
      </c>
      <c r="U286" s="36">
        <f ca="1">SUMIFS(СВЦЭМ!$I$40:$I$783,СВЦЭМ!$A$40:$A$783,$A286,СВЦЭМ!$B$39:$B$782,U$278)+'СЕТ СН'!$F$13</f>
        <v>0</v>
      </c>
      <c r="V286" s="36">
        <f ca="1">SUMIFS(СВЦЭМ!$I$40:$I$783,СВЦЭМ!$A$40:$A$783,$A286,СВЦЭМ!$B$39:$B$782,V$278)+'СЕТ СН'!$F$13</f>
        <v>0</v>
      </c>
      <c r="W286" s="36">
        <f ca="1">SUMIFS(СВЦЭМ!$I$40:$I$783,СВЦЭМ!$A$40:$A$783,$A286,СВЦЭМ!$B$39:$B$782,W$278)+'СЕТ СН'!$F$13</f>
        <v>0</v>
      </c>
      <c r="X286" s="36">
        <f ca="1">SUMIFS(СВЦЭМ!$I$40:$I$783,СВЦЭМ!$A$40:$A$783,$A286,СВЦЭМ!$B$39:$B$782,X$278)+'СЕТ СН'!$F$13</f>
        <v>0</v>
      </c>
      <c r="Y286" s="36">
        <f ca="1">SUMIFS(СВЦЭМ!$I$40:$I$783,СВЦЭМ!$A$40:$A$783,$A286,СВЦЭМ!$B$39:$B$782,Y$278)+'СЕТ СН'!$F$13</f>
        <v>0</v>
      </c>
    </row>
    <row r="287" spans="1:27" ht="15.75" hidden="1" x14ac:dyDescent="0.2">
      <c r="A287" s="35">
        <f t="shared" si="8"/>
        <v>44966</v>
      </c>
      <c r="B287" s="36">
        <f ca="1">SUMIFS(СВЦЭМ!$I$40:$I$783,СВЦЭМ!$A$40:$A$783,$A287,СВЦЭМ!$B$39:$B$782,B$278)+'СЕТ СН'!$F$13</f>
        <v>0</v>
      </c>
      <c r="C287" s="36">
        <f ca="1">SUMIFS(СВЦЭМ!$I$40:$I$783,СВЦЭМ!$A$40:$A$783,$A287,СВЦЭМ!$B$39:$B$782,C$278)+'СЕТ СН'!$F$13</f>
        <v>0</v>
      </c>
      <c r="D287" s="36">
        <f ca="1">SUMIFS(СВЦЭМ!$I$40:$I$783,СВЦЭМ!$A$40:$A$783,$A287,СВЦЭМ!$B$39:$B$782,D$278)+'СЕТ СН'!$F$13</f>
        <v>0</v>
      </c>
      <c r="E287" s="36">
        <f ca="1">SUMIFS(СВЦЭМ!$I$40:$I$783,СВЦЭМ!$A$40:$A$783,$A287,СВЦЭМ!$B$39:$B$782,E$278)+'СЕТ СН'!$F$13</f>
        <v>0</v>
      </c>
      <c r="F287" s="36">
        <f ca="1">SUMIFS(СВЦЭМ!$I$40:$I$783,СВЦЭМ!$A$40:$A$783,$A287,СВЦЭМ!$B$39:$B$782,F$278)+'СЕТ СН'!$F$13</f>
        <v>0</v>
      </c>
      <c r="G287" s="36">
        <f ca="1">SUMIFS(СВЦЭМ!$I$40:$I$783,СВЦЭМ!$A$40:$A$783,$A287,СВЦЭМ!$B$39:$B$782,G$278)+'СЕТ СН'!$F$13</f>
        <v>0</v>
      </c>
      <c r="H287" s="36">
        <f ca="1">SUMIFS(СВЦЭМ!$I$40:$I$783,СВЦЭМ!$A$40:$A$783,$A287,СВЦЭМ!$B$39:$B$782,H$278)+'СЕТ СН'!$F$13</f>
        <v>0</v>
      </c>
      <c r="I287" s="36">
        <f ca="1">SUMIFS(СВЦЭМ!$I$40:$I$783,СВЦЭМ!$A$40:$A$783,$A287,СВЦЭМ!$B$39:$B$782,I$278)+'СЕТ СН'!$F$13</f>
        <v>0</v>
      </c>
      <c r="J287" s="36">
        <f ca="1">SUMIFS(СВЦЭМ!$I$40:$I$783,СВЦЭМ!$A$40:$A$783,$A287,СВЦЭМ!$B$39:$B$782,J$278)+'СЕТ СН'!$F$13</f>
        <v>0</v>
      </c>
      <c r="K287" s="36">
        <f ca="1">SUMIFS(СВЦЭМ!$I$40:$I$783,СВЦЭМ!$A$40:$A$783,$A287,СВЦЭМ!$B$39:$B$782,K$278)+'СЕТ СН'!$F$13</f>
        <v>0</v>
      </c>
      <c r="L287" s="36">
        <f ca="1">SUMIFS(СВЦЭМ!$I$40:$I$783,СВЦЭМ!$A$40:$A$783,$A287,СВЦЭМ!$B$39:$B$782,L$278)+'СЕТ СН'!$F$13</f>
        <v>0</v>
      </c>
      <c r="M287" s="36">
        <f ca="1">SUMIFS(СВЦЭМ!$I$40:$I$783,СВЦЭМ!$A$40:$A$783,$A287,СВЦЭМ!$B$39:$B$782,M$278)+'СЕТ СН'!$F$13</f>
        <v>0</v>
      </c>
      <c r="N287" s="36">
        <f ca="1">SUMIFS(СВЦЭМ!$I$40:$I$783,СВЦЭМ!$A$40:$A$783,$A287,СВЦЭМ!$B$39:$B$782,N$278)+'СЕТ СН'!$F$13</f>
        <v>0</v>
      </c>
      <c r="O287" s="36">
        <f ca="1">SUMIFS(СВЦЭМ!$I$40:$I$783,СВЦЭМ!$A$40:$A$783,$A287,СВЦЭМ!$B$39:$B$782,O$278)+'СЕТ СН'!$F$13</f>
        <v>0</v>
      </c>
      <c r="P287" s="36">
        <f ca="1">SUMIFS(СВЦЭМ!$I$40:$I$783,СВЦЭМ!$A$40:$A$783,$A287,СВЦЭМ!$B$39:$B$782,P$278)+'СЕТ СН'!$F$13</f>
        <v>0</v>
      </c>
      <c r="Q287" s="36">
        <f ca="1">SUMIFS(СВЦЭМ!$I$40:$I$783,СВЦЭМ!$A$40:$A$783,$A287,СВЦЭМ!$B$39:$B$782,Q$278)+'СЕТ СН'!$F$13</f>
        <v>0</v>
      </c>
      <c r="R287" s="36">
        <f ca="1">SUMIFS(СВЦЭМ!$I$40:$I$783,СВЦЭМ!$A$40:$A$783,$A287,СВЦЭМ!$B$39:$B$782,R$278)+'СЕТ СН'!$F$13</f>
        <v>0</v>
      </c>
      <c r="S287" s="36">
        <f ca="1">SUMIFS(СВЦЭМ!$I$40:$I$783,СВЦЭМ!$A$40:$A$783,$A287,СВЦЭМ!$B$39:$B$782,S$278)+'СЕТ СН'!$F$13</f>
        <v>0</v>
      </c>
      <c r="T287" s="36">
        <f ca="1">SUMIFS(СВЦЭМ!$I$40:$I$783,СВЦЭМ!$A$40:$A$783,$A287,СВЦЭМ!$B$39:$B$782,T$278)+'СЕТ СН'!$F$13</f>
        <v>0</v>
      </c>
      <c r="U287" s="36">
        <f ca="1">SUMIFS(СВЦЭМ!$I$40:$I$783,СВЦЭМ!$A$40:$A$783,$A287,СВЦЭМ!$B$39:$B$782,U$278)+'СЕТ СН'!$F$13</f>
        <v>0</v>
      </c>
      <c r="V287" s="36">
        <f ca="1">SUMIFS(СВЦЭМ!$I$40:$I$783,СВЦЭМ!$A$40:$A$783,$A287,СВЦЭМ!$B$39:$B$782,V$278)+'СЕТ СН'!$F$13</f>
        <v>0</v>
      </c>
      <c r="W287" s="36">
        <f ca="1">SUMIFS(СВЦЭМ!$I$40:$I$783,СВЦЭМ!$A$40:$A$783,$A287,СВЦЭМ!$B$39:$B$782,W$278)+'СЕТ СН'!$F$13</f>
        <v>0</v>
      </c>
      <c r="X287" s="36">
        <f ca="1">SUMIFS(СВЦЭМ!$I$40:$I$783,СВЦЭМ!$A$40:$A$783,$A287,СВЦЭМ!$B$39:$B$782,X$278)+'СЕТ СН'!$F$13</f>
        <v>0</v>
      </c>
      <c r="Y287" s="36">
        <f ca="1">SUMIFS(СВЦЭМ!$I$40:$I$783,СВЦЭМ!$A$40:$A$783,$A287,СВЦЭМ!$B$39:$B$782,Y$278)+'СЕТ СН'!$F$13</f>
        <v>0</v>
      </c>
    </row>
    <row r="288" spans="1:27" ht="15.75" hidden="1" x14ac:dyDescent="0.2">
      <c r="A288" s="35">
        <f t="shared" si="8"/>
        <v>44967</v>
      </c>
      <c r="B288" s="36">
        <f ca="1">SUMIFS(СВЦЭМ!$I$40:$I$783,СВЦЭМ!$A$40:$A$783,$A288,СВЦЭМ!$B$39:$B$782,B$278)+'СЕТ СН'!$F$13</f>
        <v>0</v>
      </c>
      <c r="C288" s="36">
        <f ca="1">SUMIFS(СВЦЭМ!$I$40:$I$783,СВЦЭМ!$A$40:$A$783,$A288,СВЦЭМ!$B$39:$B$782,C$278)+'СЕТ СН'!$F$13</f>
        <v>0</v>
      </c>
      <c r="D288" s="36">
        <f ca="1">SUMIFS(СВЦЭМ!$I$40:$I$783,СВЦЭМ!$A$40:$A$783,$A288,СВЦЭМ!$B$39:$B$782,D$278)+'СЕТ СН'!$F$13</f>
        <v>0</v>
      </c>
      <c r="E288" s="36">
        <f ca="1">SUMIFS(СВЦЭМ!$I$40:$I$783,СВЦЭМ!$A$40:$A$783,$A288,СВЦЭМ!$B$39:$B$782,E$278)+'СЕТ СН'!$F$13</f>
        <v>0</v>
      </c>
      <c r="F288" s="36">
        <f ca="1">SUMIFS(СВЦЭМ!$I$40:$I$783,СВЦЭМ!$A$40:$A$783,$A288,СВЦЭМ!$B$39:$B$782,F$278)+'СЕТ СН'!$F$13</f>
        <v>0</v>
      </c>
      <c r="G288" s="36">
        <f ca="1">SUMIFS(СВЦЭМ!$I$40:$I$783,СВЦЭМ!$A$40:$A$783,$A288,СВЦЭМ!$B$39:$B$782,G$278)+'СЕТ СН'!$F$13</f>
        <v>0</v>
      </c>
      <c r="H288" s="36">
        <f ca="1">SUMIFS(СВЦЭМ!$I$40:$I$783,СВЦЭМ!$A$40:$A$783,$A288,СВЦЭМ!$B$39:$B$782,H$278)+'СЕТ СН'!$F$13</f>
        <v>0</v>
      </c>
      <c r="I288" s="36">
        <f ca="1">SUMIFS(СВЦЭМ!$I$40:$I$783,СВЦЭМ!$A$40:$A$783,$A288,СВЦЭМ!$B$39:$B$782,I$278)+'СЕТ СН'!$F$13</f>
        <v>0</v>
      </c>
      <c r="J288" s="36">
        <f ca="1">SUMIFS(СВЦЭМ!$I$40:$I$783,СВЦЭМ!$A$40:$A$783,$A288,СВЦЭМ!$B$39:$B$782,J$278)+'СЕТ СН'!$F$13</f>
        <v>0</v>
      </c>
      <c r="K288" s="36">
        <f ca="1">SUMIFS(СВЦЭМ!$I$40:$I$783,СВЦЭМ!$A$40:$A$783,$A288,СВЦЭМ!$B$39:$B$782,K$278)+'СЕТ СН'!$F$13</f>
        <v>0</v>
      </c>
      <c r="L288" s="36">
        <f ca="1">SUMIFS(СВЦЭМ!$I$40:$I$783,СВЦЭМ!$A$40:$A$783,$A288,СВЦЭМ!$B$39:$B$782,L$278)+'СЕТ СН'!$F$13</f>
        <v>0</v>
      </c>
      <c r="M288" s="36">
        <f ca="1">SUMIFS(СВЦЭМ!$I$40:$I$783,СВЦЭМ!$A$40:$A$783,$A288,СВЦЭМ!$B$39:$B$782,M$278)+'СЕТ СН'!$F$13</f>
        <v>0</v>
      </c>
      <c r="N288" s="36">
        <f ca="1">SUMIFS(СВЦЭМ!$I$40:$I$783,СВЦЭМ!$A$40:$A$783,$A288,СВЦЭМ!$B$39:$B$782,N$278)+'СЕТ СН'!$F$13</f>
        <v>0</v>
      </c>
      <c r="O288" s="36">
        <f ca="1">SUMIFS(СВЦЭМ!$I$40:$I$783,СВЦЭМ!$A$40:$A$783,$A288,СВЦЭМ!$B$39:$B$782,O$278)+'СЕТ СН'!$F$13</f>
        <v>0</v>
      </c>
      <c r="P288" s="36">
        <f ca="1">SUMIFS(СВЦЭМ!$I$40:$I$783,СВЦЭМ!$A$40:$A$783,$A288,СВЦЭМ!$B$39:$B$782,P$278)+'СЕТ СН'!$F$13</f>
        <v>0</v>
      </c>
      <c r="Q288" s="36">
        <f ca="1">SUMIFS(СВЦЭМ!$I$40:$I$783,СВЦЭМ!$A$40:$A$783,$A288,СВЦЭМ!$B$39:$B$782,Q$278)+'СЕТ СН'!$F$13</f>
        <v>0</v>
      </c>
      <c r="R288" s="36">
        <f ca="1">SUMIFS(СВЦЭМ!$I$40:$I$783,СВЦЭМ!$A$40:$A$783,$A288,СВЦЭМ!$B$39:$B$782,R$278)+'СЕТ СН'!$F$13</f>
        <v>0</v>
      </c>
      <c r="S288" s="36">
        <f ca="1">SUMIFS(СВЦЭМ!$I$40:$I$783,СВЦЭМ!$A$40:$A$783,$A288,СВЦЭМ!$B$39:$B$782,S$278)+'СЕТ СН'!$F$13</f>
        <v>0</v>
      </c>
      <c r="T288" s="36">
        <f ca="1">SUMIFS(СВЦЭМ!$I$40:$I$783,СВЦЭМ!$A$40:$A$783,$A288,СВЦЭМ!$B$39:$B$782,T$278)+'СЕТ СН'!$F$13</f>
        <v>0</v>
      </c>
      <c r="U288" s="36">
        <f ca="1">SUMIFS(СВЦЭМ!$I$40:$I$783,СВЦЭМ!$A$40:$A$783,$A288,СВЦЭМ!$B$39:$B$782,U$278)+'СЕТ СН'!$F$13</f>
        <v>0</v>
      </c>
      <c r="V288" s="36">
        <f ca="1">SUMIFS(СВЦЭМ!$I$40:$I$783,СВЦЭМ!$A$40:$A$783,$A288,СВЦЭМ!$B$39:$B$782,V$278)+'СЕТ СН'!$F$13</f>
        <v>0</v>
      </c>
      <c r="W288" s="36">
        <f ca="1">SUMIFS(СВЦЭМ!$I$40:$I$783,СВЦЭМ!$A$40:$A$783,$A288,СВЦЭМ!$B$39:$B$782,W$278)+'СЕТ СН'!$F$13</f>
        <v>0</v>
      </c>
      <c r="X288" s="36">
        <f ca="1">SUMIFS(СВЦЭМ!$I$40:$I$783,СВЦЭМ!$A$40:$A$783,$A288,СВЦЭМ!$B$39:$B$782,X$278)+'СЕТ СН'!$F$13</f>
        <v>0</v>
      </c>
      <c r="Y288" s="36">
        <f ca="1">SUMIFS(СВЦЭМ!$I$40:$I$783,СВЦЭМ!$A$40:$A$783,$A288,СВЦЭМ!$B$39:$B$782,Y$278)+'СЕТ СН'!$F$13</f>
        <v>0</v>
      </c>
    </row>
    <row r="289" spans="1:25" ht="15.75" hidden="1" x14ac:dyDescent="0.2">
      <c r="A289" s="35">
        <f t="shared" si="8"/>
        <v>44968</v>
      </c>
      <c r="B289" s="36">
        <f ca="1">SUMIFS(СВЦЭМ!$I$40:$I$783,СВЦЭМ!$A$40:$A$783,$A289,СВЦЭМ!$B$39:$B$782,B$278)+'СЕТ СН'!$F$13</f>
        <v>0</v>
      </c>
      <c r="C289" s="36">
        <f ca="1">SUMIFS(СВЦЭМ!$I$40:$I$783,СВЦЭМ!$A$40:$A$783,$A289,СВЦЭМ!$B$39:$B$782,C$278)+'СЕТ СН'!$F$13</f>
        <v>0</v>
      </c>
      <c r="D289" s="36">
        <f ca="1">SUMIFS(СВЦЭМ!$I$40:$I$783,СВЦЭМ!$A$40:$A$783,$A289,СВЦЭМ!$B$39:$B$782,D$278)+'СЕТ СН'!$F$13</f>
        <v>0</v>
      </c>
      <c r="E289" s="36">
        <f ca="1">SUMIFS(СВЦЭМ!$I$40:$I$783,СВЦЭМ!$A$40:$A$783,$A289,СВЦЭМ!$B$39:$B$782,E$278)+'СЕТ СН'!$F$13</f>
        <v>0</v>
      </c>
      <c r="F289" s="36">
        <f ca="1">SUMIFS(СВЦЭМ!$I$40:$I$783,СВЦЭМ!$A$40:$A$783,$A289,СВЦЭМ!$B$39:$B$782,F$278)+'СЕТ СН'!$F$13</f>
        <v>0</v>
      </c>
      <c r="G289" s="36">
        <f ca="1">SUMIFS(СВЦЭМ!$I$40:$I$783,СВЦЭМ!$A$40:$A$783,$A289,СВЦЭМ!$B$39:$B$782,G$278)+'СЕТ СН'!$F$13</f>
        <v>0</v>
      </c>
      <c r="H289" s="36">
        <f ca="1">SUMIFS(СВЦЭМ!$I$40:$I$783,СВЦЭМ!$A$40:$A$783,$A289,СВЦЭМ!$B$39:$B$782,H$278)+'СЕТ СН'!$F$13</f>
        <v>0</v>
      </c>
      <c r="I289" s="36">
        <f ca="1">SUMIFS(СВЦЭМ!$I$40:$I$783,СВЦЭМ!$A$40:$A$783,$A289,СВЦЭМ!$B$39:$B$782,I$278)+'СЕТ СН'!$F$13</f>
        <v>0</v>
      </c>
      <c r="J289" s="36">
        <f ca="1">SUMIFS(СВЦЭМ!$I$40:$I$783,СВЦЭМ!$A$40:$A$783,$A289,СВЦЭМ!$B$39:$B$782,J$278)+'СЕТ СН'!$F$13</f>
        <v>0</v>
      </c>
      <c r="K289" s="36">
        <f ca="1">SUMIFS(СВЦЭМ!$I$40:$I$783,СВЦЭМ!$A$40:$A$783,$A289,СВЦЭМ!$B$39:$B$782,K$278)+'СЕТ СН'!$F$13</f>
        <v>0</v>
      </c>
      <c r="L289" s="36">
        <f ca="1">SUMIFS(СВЦЭМ!$I$40:$I$783,СВЦЭМ!$A$40:$A$783,$A289,СВЦЭМ!$B$39:$B$782,L$278)+'СЕТ СН'!$F$13</f>
        <v>0</v>
      </c>
      <c r="M289" s="36">
        <f ca="1">SUMIFS(СВЦЭМ!$I$40:$I$783,СВЦЭМ!$A$40:$A$783,$A289,СВЦЭМ!$B$39:$B$782,M$278)+'СЕТ СН'!$F$13</f>
        <v>0</v>
      </c>
      <c r="N289" s="36">
        <f ca="1">SUMIFS(СВЦЭМ!$I$40:$I$783,СВЦЭМ!$A$40:$A$783,$A289,СВЦЭМ!$B$39:$B$782,N$278)+'СЕТ СН'!$F$13</f>
        <v>0</v>
      </c>
      <c r="O289" s="36">
        <f ca="1">SUMIFS(СВЦЭМ!$I$40:$I$783,СВЦЭМ!$A$40:$A$783,$A289,СВЦЭМ!$B$39:$B$782,O$278)+'СЕТ СН'!$F$13</f>
        <v>0</v>
      </c>
      <c r="P289" s="36">
        <f ca="1">SUMIFS(СВЦЭМ!$I$40:$I$783,СВЦЭМ!$A$40:$A$783,$A289,СВЦЭМ!$B$39:$B$782,P$278)+'СЕТ СН'!$F$13</f>
        <v>0</v>
      </c>
      <c r="Q289" s="36">
        <f ca="1">SUMIFS(СВЦЭМ!$I$40:$I$783,СВЦЭМ!$A$40:$A$783,$A289,СВЦЭМ!$B$39:$B$782,Q$278)+'СЕТ СН'!$F$13</f>
        <v>0</v>
      </c>
      <c r="R289" s="36">
        <f ca="1">SUMIFS(СВЦЭМ!$I$40:$I$783,СВЦЭМ!$A$40:$A$783,$A289,СВЦЭМ!$B$39:$B$782,R$278)+'СЕТ СН'!$F$13</f>
        <v>0</v>
      </c>
      <c r="S289" s="36">
        <f ca="1">SUMIFS(СВЦЭМ!$I$40:$I$783,СВЦЭМ!$A$40:$A$783,$A289,СВЦЭМ!$B$39:$B$782,S$278)+'СЕТ СН'!$F$13</f>
        <v>0</v>
      </c>
      <c r="T289" s="36">
        <f ca="1">SUMIFS(СВЦЭМ!$I$40:$I$783,СВЦЭМ!$A$40:$A$783,$A289,СВЦЭМ!$B$39:$B$782,T$278)+'СЕТ СН'!$F$13</f>
        <v>0</v>
      </c>
      <c r="U289" s="36">
        <f ca="1">SUMIFS(СВЦЭМ!$I$40:$I$783,СВЦЭМ!$A$40:$A$783,$A289,СВЦЭМ!$B$39:$B$782,U$278)+'СЕТ СН'!$F$13</f>
        <v>0</v>
      </c>
      <c r="V289" s="36">
        <f ca="1">SUMIFS(СВЦЭМ!$I$40:$I$783,СВЦЭМ!$A$40:$A$783,$A289,СВЦЭМ!$B$39:$B$782,V$278)+'СЕТ СН'!$F$13</f>
        <v>0</v>
      </c>
      <c r="W289" s="36">
        <f ca="1">SUMIFS(СВЦЭМ!$I$40:$I$783,СВЦЭМ!$A$40:$A$783,$A289,СВЦЭМ!$B$39:$B$782,W$278)+'СЕТ СН'!$F$13</f>
        <v>0</v>
      </c>
      <c r="X289" s="36">
        <f ca="1">SUMIFS(СВЦЭМ!$I$40:$I$783,СВЦЭМ!$A$40:$A$783,$A289,СВЦЭМ!$B$39:$B$782,X$278)+'СЕТ СН'!$F$13</f>
        <v>0</v>
      </c>
      <c r="Y289" s="36">
        <f ca="1">SUMIFS(СВЦЭМ!$I$40:$I$783,СВЦЭМ!$A$40:$A$783,$A289,СВЦЭМ!$B$39:$B$782,Y$278)+'СЕТ СН'!$F$13</f>
        <v>0</v>
      </c>
    </row>
    <row r="290" spans="1:25" ht="15.75" hidden="1" x14ac:dyDescent="0.2">
      <c r="A290" s="35">
        <f t="shared" si="8"/>
        <v>44969</v>
      </c>
      <c r="B290" s="36">
        <f ca="1">SUMIFS(СВЦЭМ!$I$40:$I$783,СВЦЭМ!$A$40:$A$783,$A290,СВЦЭМ!$B$39:$B$782,B$278)+'СЕТ СН'!$F$13</f>
        <v>0</v>
      </c>
      <c r="C290" s="36">
        <f ca="1">SUMIFS(СВЦЭМ!$I$40:$I$783,СВЦЭМ!$A$40:$A$783,$A290,СВЦЭМ!$B$39:$B$782,C$278)+'СЕТ СН'!$F$13</f>
        <v>0</v>
      </c>
      <c r="D290" s="36">
        <f ca="1">SUMIFS(СВЦЭМ!$I$40:$I$783,СВЦЭМ!$A$40:$A$783,$A290,СВЦЭМ!$B$39:$B$782,D$278)+'СЕТ СН'!$F$13</f>
        <v>0</v>
      </c>
      <c r="E290" s="36">
        <f ca="1">SUMIFS(СВЦЭМ!$I$40:$I$783,СВЦЭМ!$A$40:$A$783,$A290,СВЦЭМ!$B$39:$B$782,E$278)+'СЕТ СН'!$F$13</f>
        <v>0</v>
      </c>
      <c r="F290" s="36">
        <f ca="1">SUMIFS(СВЦЭМ!$I$40:$I$783,СВЦЭМ!$A$40:$A$783,$A290,СВЦЭМ!$B$39:$B$782,F$278)+'СЕТ СН'!$F$13</f>
        <v>0</v>
      </c>
      <c r="G290" s="36">
        <f ca="1">SUMIFS(СВЦЭМ!$I$40:$I$783,СВЦЭМ!$A$40:$A$783,$A290,СВЦЭМ!$B$39:$B$782,G$278)+'СЕТ СН'!$F$13</f>
        <v>0</v>
      </c>
      <c r="H290" s="36">
        <f ca="1">SUMIFS(СВЦЭМ!$I$40:$I$783,СВЦЭМ!$A$40:$A$783,$A290,СВЦЭМ!$B$39:$B$782,H$278)+'СЕТ СН'!$F$13</f>
        <v>0</v>
      </c>
      <c r="I290" s="36">
        <f ca="1">SUMIFS(СВЦЭМ!$I$40:$I$783,СВЦЭМ!$A$40:$A$783,$A290,СВЦЭМ!$B$39:$B$782,I$278)+'СЕТ СН'!$F$13</f>
        <v>0</v>
      </c>
      <c r="J290" s="36">
        <f ca="1">SUMIFS(СВЦЭМ!$I$40:$I$783,СВЦЭМ!$A$40:$A$783,$A290,СВЦЭМ!$B$39:$B$782,J$278)+'СЕТ СН'!$F$13</f>
        <v>0</v>
      </c>
      <c r="K290" s="36">
        <f ca="1">SUMIFS(СВЦЭМ!$I$40:$I$783,СВЦЭМ!$A$40:$A$783,$A290,СВЦЭМ!$B$39:$B$782,K$278)+'СЕТ СН'!$F$13</f>
        <v>0</v>
      </c>
      <c r="L290" s="36">
        <f ca="1">SUMIFS(СВЦЭМ!$I$40:$I$783,СВЦЭМ!$A$40:$A$783,$A290,СВЦЭМ!$B$39:$B$782,L$278)+'СЕТ СН'!$F$13</f>
        <v>0</v>
      </c>
      <c r="M290" s="36">
        <f ca="1">SUMIFS(СВЦЭМ!$I$40:$I$783,СВЦЭМ!$A$40:$A$783,$A290,СВЦЭМ!$B$39:$B$782,M$278)+'СЕТ СН'!$F$13</f>
        <v>0</v>
      </c>
      <c r="N290" s="36">
        <f ca="1">SUMIFS(СВЦЭМ!$I$40:$I$783,СВЦЭМ!$A$40:$A$783,$A290,СВЦЭМ!$B$39:$B$782,N$278)+'СЕТ СН'!$F$13</f>
        <v>0</v>
      </c>
      <c r="O290" s="36">
        <f ca="1">SUMIFS(СВЦЭМ!$I$40:$I$783,СВЦЭМ!$A$40:$A$783,$A290,СВЦЭМ!$B$39:$B$782,O$278)+'СЕТ СН'!$F$13</f>
        <v>0</v>
      </c>
      <c r="P290" s="36">
        <f ca="1">SUMIFS(СВЦЭМ!$I$40:$I$783,СВЦЭМ!$A$40:$A$783,$A290,СВЦЭМ!$B$39:$B$782,P$278)+'СЕТ СН'!$F$13</f>
        <v>0</v>
      </c>
      <c r="Q290" s="36">
        <f ca="1">SUMIFS(СВЦЭМ!$I$40:$I$783,СВЦЭМ!$A$40:$A$783,$A290,СВЦЭМ!$B$39:$B$782,Q$278)+'СЕТ СН'!$F$13</f>
        <v>0</v>
      </c>
      <c r="R290" s="36">
        <f ca="1">SUMIFS(СВЦЭМ!$I$40:$I$783,СВЦЭМ!$A$40:$A$783,$A290,СВЦЭМ!$B$39:$B$782,R$278)+'СЕТ СН'!$F$13</f>
        <v>0</v>
      </c>
      <c r="S290" s="36">
        <f ca="1">SUMIFS(СВЦЭМ!$I$40:$I$783,СВЦЭМ!$A$40:$A$783,$A290,СВЦЭМ!$B$39:$B$782,S$278)+'СЕТ СН'!$F$13</f>
        <v>0</v>
      </c>
      <c r="T290" s="36">
        <f ca="1">SUMIFS(СВЦЭМ!$I$40:$I$783,СВЦЭМ!$A$40:$A$783,$A290,СВЦЭМ!$B$39:$B$782,T$278)+'СЕТ СН'!$F$13</f>
        <v>0</v>
      </c>
      <c r="U290" s="36">
        <f ca="1">SUMIFS(СВЦЭМ!$I$40:$I$783,СВЦЭМ!$A$40:$A$783,$A290,СВЦЭМ!$B$39:$B$782,U$278)+'СЕТ СН'!$F$13</f>
        <v>0</v>
      </c>
      <c r="V290" s="36">
        <f ca="1">SUMIFS(СВЦЭМ!$I$40:$I$783,СВЦЭМ!$A$40:$A$783,$A290,СВЦЭМ!$B$39:$B$782,V$278)+'СЕТ СН'!$F$13</f>
        <v>0</v>
      </c>
      <c r="W290" s="36">
        <f ca="1">SUMIFS(СВЦЭМ!$I$40:$I$783,СВЦЭМ!$A$40:$A$783,$A290,СВЦЭМ!$B$39:$B$782,W$278)+'СЕТ СН'!$F$13</f>
        <v>0</v>
      </c>
      <c r="X290" s="36">
        <f ca="1">SUMIFS(СВЦЭМ!$I$40:$I$783,СВЦЭМ!$A$40:$A$783,$A290,СВЦЭМ!$B$39:$B$782,X$278)+'СЕТ СН'!$F$13</f>
        <v>0</v>
      </c>
      <c r="Y290" s="36">
        <f ca="1">SUMIFS(СВЦЭМ!$I$40:$I$783,СВЦЭМ!$A$40:$A$783,$A290,СВЦЭМ!$B$39:$B$782,Y$278)+'СЕТ СН'!$F$13</f>
        <v>0</v>
      </c>
    </row>
    <row r="291" spans="1:25" ht="15.75" hidden="1" x14ac:dyDescent="0.2">
      <c r="A291" s="35">
        <f t="shared" si="8"/>
        <v>44970</v>
      </c>
      <c r="B291" s="36">
        <f ca="1">SUMIFS(СВЦЭМ!$I$40:$I$783,СВЦЭМ!$A$40:$A$783,$A291,СВЦЭМ!$B$39:$B$782,B$278)+'СЕТ СН'!$F$13</f>
        <v>0</v>
      </c>
      <c r="C291" s="36">
        <f ca="1">SUMIFS(СВЦЭМ!$I$40:$I$783,СВЦЭМ!$A$40:$A$783,$A291,СВЦЭМ!$B$39:$B$782,C$278)+'СЕТ СН'!$F$13</f>
        <v>0</v>
      </c>
      <c r="D291" s="36">
        <f ca="1">SUMIFS(СВЦЭМ!$I$40:$I$783,СВЦЭМ!$A$40:$A$783,$A291,СВЦЭМ!$B$39:$B$782,D$278)+'СЕТ СН'!$F$13</f>
        <v>0</v>
      </c>
      <c r="E291" s="36">
        <f ca="1">SUMIFS(СВЦЭМ!$I$40:$I$783,СВЦЭМ!$A$40:$A$783,$A291,СВЦЭМ!$B$39:$B$782,E$278)+'СЕТ СН'!$F$13</f>
        <v>0</v>
      </c>
      <c r="F291" s="36">
        <f ca="1">SUMIFS(СВЦЭМ!$I$40:$I$783,СВЦЭМ!$A$40:$A$783,$A291,СВЦЭМ!$B$39:$B$782,F$278)+'СЕТ СН'!$F$13</f>
        <v>0</v>
      </c>
      <c r="G291" s="36">
        <f ca="1">SUMIFS(СВЦЭМ!$I$40:$I$783,СВЦЭМ!$A$40:$A$783,$A291,СВЦЭМ!$B$39:$B$782,G$278)+'СЕТ СН'!$F$13</f>
        <v>0</v>
      </c>
      <c r="H291" s="36">
        <f ca="1">SUMIFS(СВЦЭМ!$I$40:$I$783,СВЦЭМ!$A$40:$A$783,$A291,СВЦЭМ!$B$39:$B$782,H$278)+'СЕТ СН'!$F$13</f>
        <v>0</v>
      </c>
      <c r="I291" s="36">
        <f ca="1">SUMIFS(СВЦЭМ!$I$40:$I$783,СВЦЭМ!$A$40:$A$783,$A291,СВЦЭМ!$B$39:$B$782,I$278)+'СЕТ СН'!$F$13</f>
        <v>0</v>
      </c>
      <c r="J291" s="36">
        <f ca="1">SUMIFS(СВЦЭМ!$I$40:$I$783,СВЦЭМ!$A$40:$A$783,$A291,СВЦЭМ!$B$39:$B$782,J$278)+'СЕТ СН'!$F$13</f>
        <v>0</v>
      </c>
      <c r="K291" s="36">
        <f ca="1">SUMIFS(СВЦЭМ!$I$40:$I$783,СВЦЭМ!$A$40:$A$783,$A291,СВЦЭМ!$B$39:$B$782,K$278)+'СЕТ СН'!$F$13</f>
        <v>0</v>
      </c>
      <c r="L291" s="36">
        <f ca="1">SUMIFS(СВЦЭМ!$I$40:$I$783,СВЦЭМ!$A$40:$A$783,$A291,СВЦЭМ!$B$39:$B$782,L$278)+'СЕТ СН'!$F$13</f>
        <v>0</v>
      </c>
      <c r="M291" s="36">
        <f ca="1">SUMIFS(СВЦЭМ!$I$40:$I$783,СВЦЭМ!$A$40:$A$783,$A291,СВЦЭМ!$B$39:$B$782,M$278)+'СЕТ СН'!$F$13</f>
        <v>0</v>
      </c>
      <c r="N291" s="36">
        <f ca="1">SUMIFS(СВЦЭМ!$I$40:$I$783,СВЦЭМ!$A$40:$A$783,$A291,СВЦЭМ!$B$39:$B$782,N$278)+'СЕТ СН'!$F$13</f>
        <v>0</v>
      </c>
      <c r="O291" s="36">
        <f ca="1">SUMIFS(СВЦЭМ!$I$40:$I$783,СВЦЭМ!$A$40:$A$783,$A291,СВЦЭМ!$B$39:$B$782,O$278)+'СЕТ СН'!$F$13</f>
        <v>0</v>
      </c>
      <c r="P291" s="36">
        <f ca="1">SUMIFS(СВЦЭМ!$I$40:$I$783,СВЦЭМ!$A$40:$A$783,$A291,СВЦЭМ!$B$39:$B$782,P$278)+'СЕТ СН'!$F$13</f>
        <v>0</v>
      </c>
      <c r="Q291" s="36">
        <f ca="1">SUMIFS(СВЦЭМ!$I$40:$I$783,СВЦЭМ!$A$40:$A$783,$A291,СВЦЭМ!$B$39:$B$782,Q$278)+'СЕТ СН'!$F$13</f>
        <v>0</v>
      </c>
      <c r="R291" s="36">
        <f ca="1">SUMIFS(СВЦЭМ!$I$40:$I$783,СВЦЭМ!$A$40:$A$783,$A291,СВЦЭМ!$B$39:$B$782,R$278)+'СЕТ СН'!$F$13</f>
        <v>0</v>
      </c>
      <c r="S291" s="36">
        <f ca="1">SUMIFS(СВЦЭМ!$I$40:$I$783,СВЦЭМ!$A$40:$A$783,$A291,СВЦЭМ!$B$39:$B$782,S$278)+'СЕТ СН'!$F$13</f>
        <v>0</v>
      </c>
      <c r="T291" s="36">
        <f ca="1">SUMIFS(СВЦЭМ!$I$40:$I$783,СВЦЭМ!$A$40:$A$783,$A291,СВЦЭМ!$B$39:$B$782,T$278)+'СЕТ СН'!$F$13</f>
        <v>0</v>
      </c>
      <c r="U291" s="36">
        <f ca="1">SUMIFS(СВЦЭМ!$I$40:$I$783,СВЦЭМ!$A$40:$A$783,$A291,СВЦЭМ!$B$39:$B$782,U$278)+'СЕТ СН'!$F$13</f>
        <v>0</v>
      </c>
      <c r="V291" s="36">
        <f ca="1">SUMIFS(СВЦЭМ!$I$40:$I$783,СВЦЭМ!$A$40:$A$783,$A291,СВЦЭМ!$B$39:$B$782,V$278)+'СЕТ СН'!$F$13</f>
        <v>0</v>
      </c>
      <c r="W291" s="36">
        <f ca="1">SUMIFS(СВЦЭМ!$I$40:$I$783,СВЦЭМ!$A$40:$A$783,$A291,СВЦЭМ!$B$39:$B$782,W$278)+'СЕТ СН'!$F$13</f>
        <v>0</v>
      </c>
      <c r="X291" s="36">
        <f ca="1">SUMIFS(СВЦЭМ!$I$40:$I$783,СВЦЭМ!$A$40:$A$783,$A291,СВЦЭМ!$B$39:$B$782,X$278)+'СЕТ СН'!$F$13</f>
        <v>0</v>
      </c>
      <c r="Y291" s="36">
        <f ca="1">SUMIFS(СВЦЭМ!$I$40:$I$783,СВЦЭМ!$A$40:$A$783,$A291,СВЦЭМ!$B$39:$B$782,Y$278)+'СЕТ СН'!$F$13</f>
        <v>0</v>
      </c>
    </row>
    <row r="292" spans="1:25" ht="15.75" hidden="1" x14ac:dyDescent="0.2">
      <c r="A292" s="35">
        <f t="shared" si="8"/>
        <v>44971</v>
      </c>
      <c r="B292" s="36">
        <f ca="1">SUMIFS(СВЦЭМ!$I$40:$I$783,СВЦЭМ!$A$40:$A$783,$A292,СВЦЭМ!$B$39:$B$782,B$278)+'СЕТ СН'!$F$13</f>
        <v>0</v>
      </c>
      <c r="C292" s="36">
        <f ca="1">SUMIFS(СВЦЭМ!$I$40:$I$783,СВЦЭМ!$A$40:$A$783,$A292,СВЦЭМ!$B$39:$B$782,C$278)+'СЕТ СН'!$F$13</f>
        <v>0</v>
      </c>
      <c r="D292" s="36">
        <f ca="1">SUMIFS(СВЦЭМ!$I$40:$I$783,СВЦЭМ!$A$40:$A$783,$A292,СВЦЭМ!$B$39:$B$782,D$278)+'СЕТ СН'!$F$13</f>
        <v>0</v>
      </c>
      <c r="E292" s="36">
        <f ca="1">SUMIFS(СВЦЭМ!$I$40:$I$783,СВЦЭМ!$A$40:$A$783,$A292,СВЦЭМ!$B$39:$B$782,E$278)+'СЕТ СН'!$F$13</f>
        <v>0</v>
      </c>
      <c r="F292" s="36">
        <f ca="1">SUMIFS(СВЦЭМ!$I$40:$I$783,СВЦЭМ!$A$40:$A$783,$A292,СВЦЭМ!$B$39:$B$782,F$278)+'СЕТ СН'!$F$13</f>
        <v>0</v>
      </c>
      <c r="G292" s="36">
        <f ca="1">SUMIFS(СВЦЭМ!$I$40:$I$783,СВЦЭМ!$A$40:$A$783,$A292,СВЦЭМ!$B$39:$B$782,G$278)+'СЕТ СН'!$F$13</f>
        <v>0</v>
      </c>
      <c r="H292" s="36">
        <f ca="1">SUMIFS(СВЦЭМ!$I$40:$I$783,СВЦЭМ!$A$40:$A$783,$A292,СВЦЭМ!$B$39:$B$782,H$278)+'СЕТ СН'!$F$13</f>
        <v>0</v>
      </c>
      <c r="I292" s="36">
        <f ca="1">SUMIFS(СВЦЭМ!$I$40:$I$783,СВЦЭМ!$A$40:$A$783,$A292,СВЦЭМ!$B$39:$B$782,I$278)+'СЕТ СН'!$F$13</f>
        <v>0</v>
      </c>
      <c r="J292" s="36">
        <f ca="1">SUMIFS(СВЦЭМ!$I$40:$I$783,СВЦЭМ!$A$40:$A$783,$A292,СВЦЭМ!$B$39:$B$782,J$278)+'СЕТ СН'!$F$13</f>
        <v>0</v>
      </c>
      <c r="K292" s="36">
        <f ca="1">SUMIFS(СВЦЭМ!$I$40:$I$783,СВЦЭМ!$A$40:$A$783,$A292,СВЦЭМ!$B$39:$B$782,K$278)+'СЕТ СН'!$F$13</f>
        <v>0</v>
      </c>
      <c r="L292" s="36">
        <f ca="1">SUMIFS(СВЦЭМ!$I$40:$I$783,СВЦЭМ!$A$40:$A$783,$A292,СВЦЭМ!$B$39:$B$782,L$278)+'СЕТ СН'!$F$13</f>
        <v>0</v>
      </c>
      <c r="M292" s="36">
        <f ca="1">SUMIFS(СВЦЭМ!$I$40:$I$783,СВЦЭМ!$A$40:$A$783,$A292,СВЦЭМ!$B$39:$B$782,M$278)+'СЕТ СН'!$F$13</f>
        <v>0</v>
      </c>
      <c r="N292" s="36">
        <f ca="1">SUMIFS(СВЦЭМ!$I$40:$I$783,СВЦЭМ!$A$40:$A$783,$A292,СВЦЭМ!$B$39:$B$782,N$278)+'СЕТ СН'!$F$13</f>
        <v>0</v>
      </c>
      <c r="O292" s="36">
        <f ca="1">SUMIFS(СВЦЭМ!$I$40:$I$783,СВЦЭМ!$A$40:$A$783,$A292,СВЦЭМ!$B$39:$B$782,O$278)+'СЕТ СН'!$F$13</f>
        <v>0</v>
      </c>
      <c r="P292" s="36">
        <f ca="1">SUMIFS(СВЦЭМ!$I$40:$I$783,СВЦЭМ!$A$40:$A$783,$A292,СВЦЭМ!$B$39:$B$782,P$278)+'СЕТ СН'!$F$13</f>
        <v>0</v>
      </c>
      <c r="Q292" s="36">
        <f ca="1">SUMIFS(СВЦЭМ!$I$40:$I$783,СВЦЭМ!$A$40:$A$783,$A292,СВЦЭМ!$B$39:$B$782,Q$278)+'СЕТ СН'!$F$13</f>
        <v>0</v>
      </c>
      <c r="R292" s="36">
        <f ca="1">SUMIFS(СВЦЭМ!$I$40:$I$783,СВЦЭМ!$A$40:$A$783,$A292,СВЦЭМ!$B$39:$B$782,R$278)+'СЕТ СН'!$F$13</f>
        <v>0</v>
      </c>
      <c r="S292" s="36">
        <f ca="1">SUMIFS(СВЦЭМ!$I$40:$I$783,СВЦЭМ!$A$40:$A$783,$A292,СВЦЭМ!$B$39:$B$782,S$278)+'СЕТ СН'!$F$13</f>
        <v>0</v>
      </c>
      <c r="T292" s="36">
        <f ca="1">SUMIFS(СВЦЭМ!$I$40:$I$783,СВЦЭМ!$A$40:$A$783,$A292,СВЦЭМ!$B$39:$B$782,T$278)+'СЕТ СН'!$F$13</f>
        <v>0</v>
      </c>
      <c r="U292" s="36">
        <f ca="1">SUMIFS(СВЦЭМ!$I$40:$I$783,СВЦЭМ!$A$40:$A$783,$A292,СВЦЭМ!$B$39:$B$782,U$278)+'СЕТ СН'!$F$13</f>
        <v>0</v>
      </c>
      <c r="V292" s="36">
        <f ca="1">SUMIFS(СВЦЭМ!$I$40:$I$783,СВЦЭМ!$A$40:$A$783,$A292,СВЦЭМ!$B$39:$B$782,V$278)+'СЕТ СН'!$F$13</f>
        <v>0</v>
      </c>
      <c r="W292" s="36">
        <f ca="1">SUMIFS(СВЦЭМ!$I$40:$I$783,СВЦЭМ!$A$40:$A$783,$A292,СВЦЭМ!$B$39:$B$782,W$278)+'СЕТ СН'!$F$13</f>
        <v>0</v>
      </c>
      <c r="X292" s="36">
        <f ca="1">SUMIFS(СВЦЭМ!$I$40:$I$783,СВЦЭМ!$A$40:$A$783,$A292,СВЦЭМ!$B$39:$B$782,X$278)+'СЕТ СН'!$F$13</f>
        <v>0</v>
      </c>
      <c r="Y292" s="36">
        <f ca="1">SUMIFS(СВЦЭМ!$I$40:$I$783,СВЦЭМ!$A$40:$A$783,$A292,СВЦЭМ!$B$39:$B$782,Y$278)+'СЕТ СН'!$F$13</f>
        <v>0</v>
      </c>
    </row>
    <row r="293" spans="1:25" ht="15.75" hidden="1" x14ac:dyDescent="0.2">
      <c r="A293" s="35">
        <f t="shared" si="8"/>
        <v>44972</v>
      </c>
      <c r="B293" s="36">
        <f ca="1">SUMIFS(СВЦЭМ!$I$40:$I$783,СВЦЭМ!$A$40:$A$783,$A293,СВЦЭМ!$B$39:$B$782,B$278)+'СЕТ СН'!$F$13</f>
        <v>0</v>
      </c>
      <c r="C293" s="36">
        <f ca="1">SUMIFS(СВЦЭМ!$I$40:$I$783,СВЦЭМ!$A$40:$A$783,$A293,СВЦЭМ!$B$39:$B$782,C$278)+'СЕТ СН'!$F$13</f>
        <v>0</v>
      </c>
      <c r="D293" s="36">
        <f ca="1">SUMIFS(СВЦЭМ!$I$40:$I$783,СВЦЭМ!$A$40:$A$783,$A293,СВЦЭМ!$B$39:$B$782,D$278)+'СЕТ СН'!$F$13</f>
        <v>0</v>
      </c>
      <c r="E293" s="36">
        <f ca="1">SUMIFS(СВЦЭМ!$I$40:$I$783,СВЦЭМ!$A$40:$A$783,$A293,СВЦЭМ!$B$39:$B$782,E$278)+'СЕТ СН'!$F$13</f>
        <v>0</v>
      </c>
      <c r="F293" s="36">
        <f ca="1">SUMIFS(СВЦЭМ!$I$40:$I$783,СВЦЭМ!$A$40:$A$783,$A293,СВЦЭМ!$B$39:$B$782,F$278)+'СЕТ СН'!$F$13</f>
        <v>0</v>
      </c>
      <c r="G293" s="36">
        <f ca="1">SUMIFS(СВЦЭМ!$I$40:$I$783,СВЦЭМ!$A$40:$A$783,$A293,СВЦЭМ!$B$39:$B$782,G$278)+'СЕТ СН'!$F$13</f>
        <v>0</v>
      </c>
      <c r="H293" s="36">
        <f ca="1">SUMIFS(СВЦЭМ!$I$40:$I$783,СВЦЭМ!$A$40:$A$783,$A293,СВЦЭМ!$B$39:$B$782,H$278)+'СЕТ СН'!$F$13</f>
        <v>0</v>
      </c>
      <c r="I293" s="36">
        <f ca="1">SUMIFS(СВЦЭМ!$I$40:$I$783,СВЦЭМ!$A$40:$A$783,$A293,СВЦЭМ!$B$39:$B$782,I$278)+'СЕТ СН'!$F$13</f>
        <v>0</v>
      </c>
      <c r="J293" s="36">
        <f ca="1">SUMIFS(СВЦЭМ!$I$40:$I$783,СВЦЭМ!$A$40:$A$783,$A293,СВЦЭМ!$B$39:$B$782,J$278)+'СЕТ СН'!$F$13</f>
        <v>0</v>
      </c>
      <c r="K293" s="36">
        <f ca="1">SUMIFS(СВЦЭМ!$I$40:$I$783,СВЦЭМ!$A$40:$A$783,$A293,СВЦЭМ!$B$39:$B$782,K$278)+'СЕТ СН'!$F$13</f>
        <v>0</v>
      </c>
      <c r="L293" s="36">
        <f ca="1">SUMIFS(СВЦЭМ!$I$40:$I$783,СВЦЭМ!$A$40:$A$783,$A293,СВЦЭМ!$B$39:$B$782,L$278)+'СЕТ СН'!$F$13</f>
        <v>0</v>
      </c>
      <c r="M293" s="36">
        <f ca="1">SUMIFS(СВЦЭМ!$I$40:$I$783,СВЦЭМ!$A$40:$A$783,$A293,СВЦЭМ!$B$39:$B$782,M$278)+'СЕТ СН'!$F$13</f>
        <v>0</v>
      </c>
      <c r="N293" s="36">
        <f ca="1">SUMIFS(СВЦЭМ!$I$40:$I$783,СВЦЭМ!$A$40:$A$783,$A293,СВЦЭМ!$B$39:$B$782,N$278)+'СЕТ СН'!$F$13</f>
        <v>0</v>
      </c>
      <c r="O293" s="36">
        <f ca="1">SUMIFS(СВЦЭМ!$I$40:$I$783,СВЦЭМ!$A$40:$A$783,$A293,СВЦЭМ!$B$39:$B$782,O$278)+'СЕТ СН'!$F$13</f>
        <v>0</v>
      </c>
      <c r="P293" s="36">
        <f ca="1">SUMIFS(СВЦЭМ!$I$40:$I$783,СВЦЭМ!$A$40:$A$783,$A293,СВЦЭМ!$B$39:$B$782,P$278)+'СЕТ СН'!$F$13</f>
        <v>0</v>
      </c>
      <c r="Q293" s="36">
        <f ca="1">SUMIFS(СВЦЭМ!$I$40:$I$783,СВЦЭМ!$A$40:$A$783,$A293,СВЦЭМ!$B$39:$B$782,Q$278)+'СЕТ СН'!$F$13</f>
        <v>0</v>
      </c>
      <c r="R293" s="36">
        <f ca="1">SUMIFS(СВЦЭМ!$I$40:$I$783,СВЦЭМ!$A$40:$A$783,$A293,СВЦЭМ!$B$39:$B$782,R$278)+'СЕТ СН'!$F$13</f>
        <v>0</v>
      </c>
      <c r="S293" s="36">
        <f ca="1">SUMIFS(СВЦЭМ!$I$40:$I$783,СВЦЭМ!$A$40:$A$783,$A293,СВЦЭМ!$B$39:$B$782,S$278)+'СЕТ СН'!$F$13</f>
        <v>0</v>
      </c>
      <c r="T293" s="36">
        <f ca="1">SUMIFS(СВЦЭМ!$I$40:$I$783,СВЦЭМ!$A$40:$A$783,$A293,СВЦЭМ!$B$39:$B$782,T$278)+'СЕТ СН'!$F$13</f>
        <v>0</v>
      </c>
      <c r="U293" s="36">
        <f ca="1">SUMIFS(СВЦЭМ!$I$40:$I$783,СВЦЭМ!$A$40:$A$783,$A293,СВЦЭМ!$B$39:$B$782,U$278)+'СЕТ СН'!$F$13</f>
        <v>0</v>
      </c>
      <c r="V293" s="36">
        <f ca="1">SUMIFS(СВЦЭМ!$I$40:$I$783,СВЦЭМ!$A$40:$A$783,$A293,СВЦЭМ!$B$39:$B$782,V$278)+'СЕТ СН'!$F$13</f>
        <v>0</v>
      </c>
      <c r="W293" s="36">
        <f ca="1">SUMIFS(СВЦЭМ!$I$40:$I$783,СВЦЭМ!$A$40:$A$783,$A293,СВЦЭМ!$B$39:$B$782,W$278)+'СЕТ СН'!$F$13</f>
        <v>0</v>
      </c>
      <c r="X293" s="36">
        <f ca="1">SUMIFS(СВЦЭМ!$I$40:$I$783,СВЦЭМ!$A$40:$A$783,$A293,СВЦЭМ!$B$39:$B$782,X$278)+'СЕТ СН'!$F$13</f>
        <v>0</v>
      </c>
      <c r="Y293" s="36">
        <f ca="1">SUMIFS(СВЦЭМ!$I$40:$I$783,СВЦЭМ!$A$40:$A$783,$A293,СВЦЭМ!$B$39:$B$782,Y$278)+'СЕТ СН'!$F$13</f>
        <v>0</v>
      </c>
    </row>
    <row r="294" spans="1:25" ht="15.75" hidden="1" x14ac:dyDescent="0.2">
      <c r="A294" s="35">
        <f t="shared" si="8"/>
        <v>44973</v>
      </c>
      <c r="B294" s="36">
        <f ca="1">SUMIFS(СВЦЭМ!$I$40:$I$783,СВЦЭМ!$A$40:$A$783,$A294,СВЦЭМ!$B$39:$B$782,B$278)+'СЕТ СН'!$F$13</f>
        <v>0</v>
      </c>
      <c r="C294" s="36">
        <f ca="1">SUMIFS(СВЦЭМ!$I$40:$I$783,СВЦЭМ!$A$40:$A$783,$A294,СВЦЭМ!$B$39:$B$782,C$278)+'СЕТ СН'!$F$13</f>
        <v>0</v>
      </c>
      <c r="D294" s="36">
        <f ca="1">SUMIFS(СВЦЭМ!$I$40:$I$783,СВЦЭМ!$A$40:$A$783,$A294,СВЦЭМ!$B$39:$B$782,D$278)+'СЕТ СН'!$F$13</f>
        <v>0</v>
      </c>
      <c r="E294" s="36">
        <f ca="1">SUMIFS(СВЦЭМ!$I$40:$I$783,СВЦЭМ!$A$40:$A$783,$A294,СВЦЭМ!$B$39:$B$782,E$278)+'СЕТ СН'!$F$13</f>
        <v>0</v>
      </c>
      <c r="F294" s="36">
        <f ca="1">SUMIFS(СВЦЭМ!$I$40:$I$783,СВЦЭМ!$A$40:$A$783,$A294,СВЦЭМ!$B$39:$B$782,F$278)+'СЕТ СН'!$F$13</f>
        <v>0</v>
      </c>
      <c r="G294" s="36">
        <f ca="1">SUMIFS(СВЦЭМ!$I$40:$I$783,СВЦЭМ!$A$40:$A$783,$A294,СВЦЭМ!$B$39:$B$782,G$278)+'СЕТ СН'!$F$13</f>
        <v>0</v>
      </c>
      <c r="H294" s="36">
        <f ca="1">SUMIFS(СВЦЭМ!$I$40:$I$783,СВЦЭМ!$A$40:$A$783,$A294,СВЦЭМ!$B$39:$B$782,H$278)+'СЕТ СН'!$F$13</f>
        <v>0</v>
      </c>
      <c r="I294" s="36">
        <f ca="1">SUMIFS(СВЦЭМ!$I$40:$I$783,СВЦЭМ!$A$40:$A$783,$A294,СВЦЭМ!$B$39:$B$782,I$278)+'СЕТ СН'!$F$13</f>
        <v>0</v>
      </c>
      <c r="J294" s="36">
        <f ca="1">SUMIFS(СВЦЭМ!$I$40:$I$783,СВЦЭМ!$A$40:$A$783,$A294,СВЦЭМ!$B$39:$B$782,J$278)+'СЕТ СН'!$F$13</f>
        <v>0</v>
      </c>
      <c r="K294" s="36">
        <f ca="1">SUMIFS(СВЦЭМ!$I$40:$I$783,СВЦЭМ!$A$40:$A$783,$A294,СВЦЭМ!$B$39:$B$782,K$278)+'СЕТ СН'!$F$13</f>
        <v>0</v>
      </c>
      <c r="L294" s="36">
        <f ca="1">SUMIFS(СВЦЭМ!$I$40:$I$783,СВЦЭМ!$A$40:$A$783,$A294,СВЦЭМ!$B$39:$B$782,L$278)+'СЕТ СН'!$F$13</f>
        <v>0</v>
      </c>
      <c r="M294" s="36">
        <f ca="1">SUMIFS(СВЦЭМ!$I$40:$I$783,СВЦЭМ!$A$40:$A$783,$A294,СВЦЭМ!$B$39:$B$782,M$278)+'СЕТ СН'!$F$13</f>
        <v>0</v>
      </c>
      <c r="N294" s="36">
        <f ca="1">SUMIFS(СВЦЭМ!$I$40:$I$783,СВЦЭМ!$A$40:$A$783,$A294,СВЦЭМ!$B$39:$B$782,N$278)+'СЕТ СН'!$F$13</f>
        <v>0</v>
      </c>
      <c r="O294" s="36">
        <f ca="1">SUMIFS(СВЦЭМ!$I$40:$I$783,СВЦЭМ!$A$40:$A$783,$A294,СВЦЭМ!$B$39:$B$782,O$278)+'СЕТ СН'!$F$13</f>
        <v>0</v>
      </c>
      <c r="P294" s="36">
        <f ca="1">SUMIFS(СВЦЭМ!$I$40:$I$783,СВЦЭМ!$A$40:$A$783,$A294,СВЦЭМ!$B$39:$B$782,P$278)+'СЕТ СН'!$F$13</f>
        <v>0</v>
      </c>
      <c r="Q294" s="36">
        <f ca="1">SUMIFS(СВЦЭМ!$I$40:$I$783,СВЦЭМ!$A$40:$A$783,$A294,СВЦЭМ!$B$39:$B$782,Q$278)+'СЕТ СН'!$F$13</f>
        <v>0</v>
      </c>
      <c r="R294" s="36">
        <f ca="1">SUMIFS(СВЦЭМ!$I$40:$I$783,СВЦЭМ!$A$40:$A$783,$A294,СВЦЭМ!$B$39:$B$782,R$278)+'СЕТ СН'!$F$13</f>
        <v>0</v>
      </c>
      <c r="S294" s="36">
        <f ca="1">SUMIFS(СВЦЭМ!$I$40:$I$783,СВЦЭМ!$A$40:$A$783,$A294,СВЦЭМ!$B$39:$B$782,S$278)+'СЕТ СН'!$F$13</f>
        <v>0</v>
      </c>
      <c r="T294" s="36">
        <f ca="1">SUMIFS(СВЦЭМ!$I$40:$I$783,СВЦЭМ!$A$40:$A$783,$A294,СВЦЭМ!$B$39:$B$782,T$278)+'СЕТ СН'!$F$13</f>
        <v>0</v>
      </c>
      <c r="U294" s="36">
        <f ca="1">SUMIFS(СВЦЭМ!$I$40:$I$783,СВЦЭМ!$A$40:$A$783,$A294,СВЦЭМ!$B$39:$B$782,U$278)+'СЕТ СН'!$F$13</f>
        <v>0</v>
      </c>
      <c r="V294" s="36">
        <f ca="1">SUMIFS(СВЦЭМ!$I$40:$I$783,СВЦЭМ!$A$40:$A$783,$A294,СВЦЭМ!$B$39:$B$782,V$278)+'СЕТ СН'!$F$13</f>
        <v>0</v>
      </c>
      <c r="W294" s="36">
        <f ca="1">SUMIFS(СВЦЭМ!$I$40:$I$783,СВЦЭМ!$A$40:$A$783,$A294,СВЦЭМ!$B$39:$B$782,W$278)+'СЕТ СН'!$F$13</f>
        <v>0</v>
      </c>
      <c r="X294" s="36">
        <f ca="1">SUMIFS(СВЦЭМ!$I$40:$I$783,СВЦЭМ!$A$40:$A$783,$A294,СВЦЭМ!$B$39:$B$782,X$278)+'СЕТ СН'!$F$13</f>
        <v>0</v>
      </c>
      <c r="Y294" s="36">
        <f ca="1">SUMIFS(СВЦЭМ!$I$40:$I$783,СВЦЭМ!$A$40:$A$783,$A294,СВЦЭМ!$B$39:$B$782,Y$278)+'СЕТ СН'!$F$13</f>
        <v>0</v>
      </c>
    </row>
    <row r="295" spans="1:25" ht="15.75" hidden="1" x14ac:dyDescent="0.2">
      <c r="A295" s="35">
        <f t="shared" si="8"/>
        <v>44974</v>
      </c>
      <c r="B295" s="36">
        <f ca="1">SUMIFS(СВЦЭМ!$I$40:$I$783,СВЦЭМ!$A$40:$A$783,$A295,СВЦЭМ!$B$39:$B$782,B$278)+'СЕТ СН'!$F$13</f>
        <v>0</v>
      </c>
      <c r="C295" s="36">
        <f ca="1">SUMIFS(СВЦЭМ!$I$40:$I$783,СВЦЭМ!$A$40:$A$783,$A295,СВЦЭМ!$B$39:$B$782,C$278)+'СЕТ СН'!$F$13</f>
        <v>0</v>
      </c>
      <c r="D295" s="36">
        <f ca="1">SUMIFS(СВЦЭМ!$I$40:$I$783,СВЦЭМ!$A$40:$A$783,$A295,СВЦЭМ!$B$39:$B$782,D$278)+'СЕТ СН'!$F$13</f>
        <v>0</v>
      </c>
      <c r="E295" s="36">
        <f ca="1">SUMIFS(СВЦЭМ!$I$40:$I$783,СВЦЭМ!$A$40:$A$783,$A295,СВЦЭМ!$B$39:$B$782,E$278)+'СЕТ СН'!$F$13</f>
        <v>0</v>
      </c>
      <c r="F295" s="36">
        <f ca="1">SUMIFS(СВЦЭМ!$I$40:$I$783,СВЦЭМ!$A$40:$A$783,$A295,СВЦЭМ!$B$39:$B$782,F$278)+'СЕТ СН'!$F$13</f>
        <v>0</v>
      </c>
      <c r="G295" s="36">
        <f ca="1">SUMIFS(СВЦЭМ!$I$40:$I$783,СВЦЭМ!$A$40:$A$783,$A295,СВЦЭМ!$B$39:$B$782,G$278)+'СЕТ СН'!$F$13</f>
        <v>0</v>
      </c>
      <c r="H295" s="36">
        <f ca="1">SUMIFS(СВЦЭМ!$I$40:$I$783,СВЦЭМ!$A$40:$A$783,$A295,СВЦЭМ!$B$39:$B$782,H$278)+'СЕТ СН'!$F$13</f>
        <v>0</v>
      </c>
      <c r="I295" s="36">
        <f ca="1">SUMIFS(СВЦЭМ!$I$40:$I$783,СВЦЭМ!$A$40:$A$783,$A295,СВЦЭМ!$B$39:$B$782,I$278)+'СЕТ СН'!$F$13</f>
        <v>0</v>
      </c>
      <c r="J295" s="36">
        <f ca="1">SUMIFS(СВЦЭМ!$I$40:$I$783,СВЦЭМ!$A$40:$A$783,$A295,СВЦЭМ!$B$39:$B$782,J$278)+'СЕТ СН'!$F$13</f>
        <v>0</v>
      </c>
      <c r="K295" s="36">
        <f ca="1">SUMIFS(СВЦЭМ!$I$40:$I$783,СВЦЭМ!$A$40:$A$783,$A295,СВЦЭМ!$B$39:$B$782,K$278)+'СЕТ СН'!$F$13</f>
        <v>0</v>
      </c>
      <c r="L295" s="36">
        <f ca="1">SUMIFS(СВЦЭМ!$I$40:$I$783,СВЦЭМ!$A$40:$A$783,$A295,СВЦЭМ!$B$39:$B$782,L$278)+'СЕТ СН'!$F$13</f>
        <v>0</v>
      </c>
      <c r="M295" s="36">
        <f ca="1">SUMIFS(СВЦЭМ!$I$40:$I$783,СВЦЭМ!$A$40:$A$783,$A295,СВЦЭМ!$B$39:$B$782,M$278)+'СЕТ СН'!$F$13</f>
        <v>0</v>
      </c>
      <c r="N295" s="36">
        <f ca="1">SUMIFS(СВЦЭМ!$I$40:$I$783,СВЦЭМ!$A$40:$A$783,$A295,СВЦЭМ!$B$39:$B$782,N$278)+'СЕТ СН'!$F$13</f>
        <v>0</v>
      </c>
      <c r="O295" s="36">
        <f ca="1">SUMIFS(СВЦЭМ!$I$40:$I$783,СВЦЭМ!$A$40:$A$783,$A295,СВЦЭМ!$B$39:$B$782,O$278)+'СЕТ СН'!$F$13</f>
        <v>0</v>
      </c>
      <c r="P295" s="36">
        <f ca="1">SUMIFS(СВЦЭМ!$I$40:$I$783,СВЦЭМ!$A$40:$A$783,$A295,СВЦЭМ!$B$39:$B$782,P$278)+'СЕТ СН'!$F$13</f>
        <v>0</v>
      </c>
      <c r="Q295" s="36">
        <f ca="1">SUMIFS(СВЦЭМ!$I$40:$I$783,СВЦЭМ!$A$40:$A$783,$A295,СВЦЭМ!$B$39:$B$782,Q$278)+'СЕТ СН'!$F$13</f>
        <v>0</v>
      </c>
      <c r="R295" s="36">
        <f ca="1">SUMIFS(СВЦЭМ!$I$40:$I$783,СВЦЭМ!$A$40:$A$783,$A295,СВЦЭМ!$B$39:$B$782,R$278)+'СЕТ СН'!$F$13</f>
        <v>0</v>
      </c>
      <c r="S295" s="36">
        <f ca="1">SUMIFS(СВЦЭМ!$I$40:$I$783,СВЦЭМ!$A$40:$A$783,$A295,СВЦЭМ!$B$39:$B$782,S$278)+'СЕТ СН'!$F$13</f>
        <v>0</v>
      </c>
      <c r="T295" s="36">
        <f ca="1">SUMIFS(СВЦЭМ!$I$40:$I$783,СВЦЭМ!$A$40:$A$783,$A295,СВЦЭМ!$B$39:$B$782,T$278)+'СЕТ СН'!$F$13</f>
        <v>0</v>
      </c>
      <c r="U295" s="36">
        <f ca="1">SUMIFS(СВЦЭМ!$I$40:$I$783,СВЦЭМ!$A$40:$A$783,$A295,СВЦЭМ!$B$39:$B$782,U$278)+'СЕТ СН'!$F$13</f>
        <v>0</v>
      </c>
      <c r="V295" s="36">
        <f ca="1">SUMIFS(СВЦЭМ!$I$40:$I$783,СВЦЭМ!$A$40:$A$783,$A295,СВЦЭМ!$B$39:$B$782,V$278)+'СЕТ СН'!$F$13</f>
        <v>0</v>
      </c>
      <c r="W295" s="36">
        <f ca="1">SUMIFS(СВЦЭМ!$I$40:$I$783,СВЦЭМ!$A$40:$A$783,$A295,СВЦЭМ!$B$39:$B$782,W$278)+'СЕТ СН'!$F$13</f>
        <v>0</v>
      </c>
      <c r="X295" s="36">
        <f ca="1">SUMIFS(СВЦЭМ!$I$40:$I$783,СВЦЭМ!$A$40:$A$783,$A295,СВЦЭМ!$B$39:$B$782,X$278)+'СЕТ СН'!$F$13</f>
        <v>0</v>
      </c>
      <c r="Y295" s="36">
        <f ca="1">SUMIFS(СВЦЭМ!$I$40:$I$783,СВЦЭМ!$A$40:$A$783,$A295,СВЦЭМ!$B$39:$B$782,Y$278)+'СЕТ СН'!$F$13</f>
        <v>0</v>
      </c>
    </row>
    <row r="296" spans="1:25" ht="15.75" hidden="1" x14ac:dyDescent="0.2">
      <c r="A296" s="35">
        <f t="shared" si="8"/>
        <v>44975</v>
      </c>
      <c r="B296" s="36">
        <f ca="1">SUMIFS(СВЦЭМ!$I$40:$I$783,СВЦЭМ!$A$40:$A$783,$A296,СВЦЭМ!$B$39:$B$782,B$278)+'СЕТ СН'!$F$13</f>
        <v>0</v>
      </c>
      <c r="C296" s="36">
        <f ca="1">SUMIFS(СВЦЭМ!$I$40:$I$783,СВЦЭМ!$A$40:$A$783,$A296,СВЦЭМ!$B$39:$B$782,C$278)+'СЕТ СН'!$F$13</f>
        <v>0</v>
      </c>
      <c r="D296" s="36">
        <f ca="1">SUMIFS(СВЦЭМ!$I$40:$I$783,СВЦЭМ!$A$40:$A$783,$A296,СВЦЭМ!$B$39:$B$782,D$278)+'СЕТ СН'!$F$13</f>
        <v>0</v>
      </c>
      <c r="E296" s="36">
        <f ca="1">SUMIFS(СВЦЭМ!$I$40:$I$783,СВЦЭМ!$A$40:$A$783,$A296,СВЦЭМ!$B$39:$B$782,E$278)+'СЕТ СН'!$F$13</f>
        <v>0</v>
      </c>
      <c r="F296" s="36">
        <f ca="1">SUMIFS(СВЦЭМ!$I$40:$I$783,СВЦЭМ!$A$40:$A$783,$A296,СВЦЭМ!$B$39:$B$782,F$278)+'СЕТ СН'!$F$13</f>
        <v>0</v>
      </c>
      <c r="G296" s="36">
        <f ca="1">SUMIFS(СВЦЭМ!$I$40:$I$783,СВЦЭМ!$A$40:$A$783,$A296,СВЦЭМ!$B$39:$B$782,G$278)+'СЕТ СН'!$F$13</f>
        <v>0</v>
      </c>
      <c r="H296" s="36">
        <f ca="1">SUMIFS(СВЦЭМ!$I$40:$I$783,СВЦЭМ!$A$40:$A$783,$A296,СВЦЭМ!$B$39:$B$782,H$278)+'СЕТ СН'!$F$13</f>
        <v>0</v>
      </c>
      <c r="I296" s="36">
        <f ca="1">SUMIFS(СВЦЭМ!$I$40:$I$783,СВЦЭМ!$A$40:$A$783,$A296,СВЦЭМ!$B$39:$B$782,I$278)+'СЕТ СН'!$F$13</f>
        <v>0</v>
      </c>
      <c r="J296" s="36">
        <f ca="1">SUMIFS(СВЦЭМ!$I$40:$I$783,СВЦЭМ!$A$40:$A$783,$A296,СВЦЭМ!$B$39:$B$782,J$278)+'СЕТ СН'!$F$13</f>
        <v>0</v>
      </c>
      <c r="K296" s="36">
        <f ca="1">SUMIFS(СВЦЭМ!$I$40:$I$783,СВЦЭМ!$A$40:$A$783,$A296,СВЦЭМ!$B$39:$B$782,K$278)+'СЕТ СН'!$F$13</f>
        <v>0</v>
      </c>
      <c r="L296" s="36">
        <f ca="1">SUMIFS(СВЦЭМ!$I$40:$I$783,СВЦЭМ!$A$40:$A$783,$A296,СВЦЭМ!$B$39:$B$782,L$278)+'СЕТ СН'!$F$13</f>
        <v>0</v>
      </c>
      <c r="M296" s="36">
        <f ca="1">SUMIFS(СВЦЭМ!$I$40:$I$783,СВЦЭМ!$A$40:$A$783,$A296,СВЦЭМ!$B$39:$B$782,M$278)+'СЕТ СН'!$F$13</f>
        <v>0</v>
      </c>
      <c r="N296" s="36">
        <f ca="1">SUMIFS(СВЦЭМ!$I$40:$I$783,СВЦЭМ!$A$40:$A$783,$A296,СВЦЭМ!$B$39:$B$782,N$278)+'СЕТ СН'!$F$13</f>
        <v>0</v>
      </c>
      <c r="O296" s="36">
        <f ca="1">SUMIFS(СВЦЭМ!$I$40:$I$783,СВЦЭМ!$A$40:$A$783,$A296,СВЦЭМ!$B$39:$B$782,O$278)+'СЕТ СН'!$F$13</f>
        <v>0</v>
      </c>
      <c r="P296" s="36">
        <f ca="1">SUMIFS(СВЦЭМ!$I$40:$I$783,СВЦЭМ!$A$40:$A$783,$A296,СВЦЭМ!$B$39:$B$782,P$278)+'СЕТ СН'!$F$13</f>
        <v>0</v>
      </c>
      <c r="Q296" s="36">
        <f ca="1">SUMIFS(СВЦЭМ!$I$40:$I$783,СВЦЭМ!$A$40:$A$783,$A296,СВЦЭМ!$B$39:$B$782,Q$278)+'СЕТ СН'!$F$13</f>
        <v>0</v>
      </c>
      <c r="R296" s="36">
        <f ca="1">SUMIFS(СВЦЭМ!$I$40:$I$783,СВЦЭМ!$A$40:$A$783,$A296,СВЦЭМ!$B$39:$B$782,R$278)+'СЕТ СН'!$F$13</f>
        <v>0</v>
      </c>
      <c r="S296" s="36">
        <f ca="1">SUMIFS(СВЦЭМ!$I$40:$I$783,СВЦЭМ!$A$40:$A$783,$A296,СВЦЭМ!$B$39:$B$782,S$278)+'СЕТ СН'!$F$13</f>
        <v>0</v>
      </c>
      <c r="T296" s="36">
        <f ca="1">SUMIFS(СВЦЭМ!$I$40:$I$783,СВЦЭМ!$A$40:$A$783,$A296,СВЦЭМ!$B$39:$B$782,T$278)+'СЕТ СН'!$F$13</f>
        <v>0</v>
      </c>
      <c r="U296" s="36">
        <f ca="1">SUMIFS(СВЦЭМ!$I$40:$I$783,СВЦЭМ!$A$40:$A$783,$A296,СВЦЭМ!$B$39:$B$782,U$278)+'СЕТ СН'!$F$13</f>
        <v>0</v>
      </c>
      <c r="V296" s="36">
        <f ca="1">SUMIFS(СВЦЭМ!$I$40:$I$783,СВЦЭМ!$A$40:$A$783,$A296,СВЦЭМ!$B$39:$B$782,V$278)+'СЕТ СН'!$F$13</f>
        <v>0</v>
      </c>
      <c r="W296" s="36">
        <f ca="1">SUMIFS(СВЦЭМ!$I$40:$I$783,СВЦЭМ!$A$40:$A$783,$A296,СВЦЭМ!$B$39:$B$782,W$278)+'СЕТ СН'!$F$13</f>
        <v>0</v>
      </c>
      <c r="X296" s="36">
        <f ca="1">SUMIFS(СВЦЭМ!$I$40:$I$783,СВЦЭМ!$A$40:$A$783,$A296,СВЦЭМ!$B$39:$B$782,X$278)+'СЕТ СН'!$F$13</f>
        <v>0</v>
      </c>
      <c r="Y296" s="36">
        <f ca="1">SUMIFS(СВЦЭМ!$I$40:$I$783,СВЦЭМ!$A$40:$A$783,$A296,СВЦЭМ!$B$39:$B$782,Y$278)+'СЕТ СН'!$F$13</f>
        <v>0</v>
      </c>
    </row>
    <row r="297" spans="1:25" ht="15.75" hidden="1" x14ac:dyDescent="0.2">
      <c r="A297" s="35">
        <f t="shared" si="8"/>
        <v>44976</v>
      </c>
      <c r="B297" s="36">
        <f ca="1">SUMIFS(СВЦЭМ!$I$40:$I$783,СВЦЭМ!$A$40:$A$783,$A297,СВЦЭМ!$B$39:$B$782,B$278)+'СЕТ СН'!$F$13</f>
        <v>0</v>
      </c>
      <c r="C297" s="36">
        <f ca="1">SUMIFS(СВЦЭМ!$I$40:$I$783,СВЦЭМ!$A$40:$A$783,$A297,СВЦЭМ!$B$39:$B$782,C$278)+'СЕТ СН'!$F$13</f>
        <v>0</v>
      </c>
      <c r="D297" s="36">
        <f ca="1">SUMIFS(СВЦЭМ!$I$40:$I$783,СВЦЭМ!$A$40:$A$783,$A297,СВЦЭМ!$B$39:$B$782,D$278)+'СЕТ СН'!$F$13</f>
        <v>0</v>
      </c>
      <c r="E297" s="36">
        <f ca="1">SUMIFS(СВЦЭМ!$I$40:$I$783,СВЦЭМ!$A$40:$A$783,$A297,СВЦЭМ!$B$39:$B$782,E$278)+'СЕТ СН'!$F$13</f>
        <v>0</v>
      </c>
      <c r="F297" s="36">
        <f ca="1">SUMIFS(СВЦЭМ!$I$40:$I$783,СВЦЭМ!$A$40:$A$783,$A297,СВЦЭМ!$B$39:$B$782,F$278)+'СЕТ СН'!$F$13</f>
        <v>0</v>
      </c>
      <c r="G297" s="36">
        <f ca="1">SUMIFS(СВЦЭМ!$I$40:$I$783,СВЦЭМ!$A$40:$A$783,$A297,СВЦЭМ!$B$39:$B$782,G$278)+'СЕТ СН'!$F$13</f>
        <v>0</v>
      </c>
      <c r="H297" s="36">
        <f ca="1">SUMIFS(СВЦЭМ!$I$40:$I$783,СВЦЭМ!$A$40:$A$783,$A297,СВЦЭМ!$B$39:$B$782,H$278)+'СЕТ СН'!$F$13</f>
        <v>0</v>
      </c>
      <c r="I297" s="36">
        <f ca="1">SUMIFS(СВЦЭМ!$I$40:$I$783,СВЦЭМ!$A$40:$A$783,$A297,СВЦЭМ!$B$39:$B$782,I$278)+'СЕТ СН'!$F$13</f>
        <v>0</v>
      </c>
      <c r="J297" s="36">
        <f ca="1">SUMIFS(СВЦЭМ!$I$40:$I$783,СВЦЭМ!$A$40:$A$783,$A297,СВЦЭМ!$B$39:$B$782,J$278)+'СЕТ СН'!$F$13</f>
        <v>0</v>
      </c>
      <c r="K297" s="36">
        <f ca="1">SUMIFS(СВЦЭМ!$I$40:$I$783,СВЦЭМ!$A$40:$A$783,$A297,СВЦЭМ!$B$39:$B$782,K$278)+'СЕТ СН'!$F$13</f>
        <v>0</v>
      </c>
      <c r="L297" s="36">
        <f ca="1">SUMIFS(СВЦЭМ!$I$40:$I$783,СВЦЭМ!$A$40:$A$783,$A297,СВЦЭМ!$B$39:$B$782,L$278)+'СЕТ СН'!$F$13</f>
        <v>0</v>
      </c>
      <c r="M297" s="36">
        <f ca="1">SUMIFS(СВЦЭМ!$I$40:$I$783,СВЦЭМ!$A$40:$A$783,$A297,СВЦЭМ!$B$39:$B$782,M$278)+'СЕТ СН'!$F$13</f>
        <v>0</v>
      </c>
      <c r="N297" s="36">
        <f ca="1">SUMIFS(СВЦЭМ!$I$40:$I$783,СВЦЭМ!$A$40:$A$783,$A297,СВЦЭМ!$B$39:$B$782,N$278)+'СЕТ СН'!$F$13</f>
        <v>0</v>
      </c>
      <c r="O297" s="36">
        <f ca="1">SUMIFS(СВЦЭМ!$I$40:$I$783,СВЦЭМ!$A$40:$A$783,$A297,СВЦЭМ!$B$39:$B$782,O$278)+'СЕТ СН'!$F$13</f>
        <v>0</v>
      </c>
      <c r="P297" s="36">
        <f ca="1">SUMIFS(СВЦЭМ!$I$40:$I$783,СВЦЭМ!$A$40:$A$783,$A297,СВЦЭМ!$B$39:$B$782,P$278)+'СЕТ СН'!$F$13</f>
        <v>0</v>
      </c>
      <c r="Q297" s="36">
        <f ca="1">SUMIFS(СВЦЭМ!$I$40:$I$783,СВЦЭМ!$A$40:$A$783,$A297,СВЦЭМ!$B$39:$B$782,Q$278)+'СЕТ СН'!$F$13</f>
        <v>0</v>
      </c>
      <c r="R297" s="36">
        <f ca="1">SUMIFS(СВЦЭМ!$I$40:$I$783,СВЦЭМ!$A$40:$A$783,$A297,СВЦЭМ!$B$39:$B$782,R$278)+'СЕТ СН'!$F$13</f>
        <v>0</v>
      </c>
      <c r="S297" s="36">
        <f ca="1">SUMIFS(СВЦЭМ!$I$40:$I$783,СВЦЭМ!$A$40:$A$783,$A297,СВЦЭМ!$B$39:$B$782,S$278)+'СЕТ СН'!$F$13</f>
        <v>0</v>
      </c>
      <c r="T297" s="36">
        <f ca="1">SUMIFS(СВЦЭМ!$I$40:$I$783,СВЦЭМ!$A$40:$A$783,$A297,СВЦЭМ!$B$39:$B$782,T$278)+'СЕТ СН'!$F$13</f>
        <v>0</v>
      </c>
      <c r="U297" s="36">
        <f ca="1">SUMIFS(СВЦЭМ!$I$40:$I$783,СВЦЭМ!$A$40:$A$783,$A297,СВЦЭМ!$B$39:$B$782,U$278)+'СЕТ СН'!$F$13</f>
        <v>0</v>
      </c>
      <c r="V297" s="36">
        <f ca="1">SUMIFS(СВЦЭМ!$I$40:$I$783,СВЦЭМ!$A$40:$A$783,$A297,СВЦЭМ!$B$39:$B$782,V$278)+'СЕТ СН'!$F$13</f>
        <v>0</v>
      </c>
      <c r="W297" s="36">
        <f ca="1">SUMIFS(СВЦЭМ!$I$40:$I$783,СВЦЭМ!$A$40:$A$783,$A297,СВЦЭМ!$B$39:$B$782,W$278)+'СЕТ СН'!$F$13</f>
        <v>0</v>
      </c>
      <c r="X297" s="36">
        <f ca="1">SUMIFS(СВЦЭМ!$I$40:$I$783,СВЦЭМ!$A$40:$A$783,$A297,СВЦЭМ!$B$39:$B$782,X$278)+'СЕТ СН'!$F$13</f>
        <v>0</v>
      </c>
      <c r="Y297" s="36">
        <f ca="1">SUMIFS(СВЦЭМ!$I$40:$I$783,СВЦЭМ!$A$40:$A$783,$A297,СВЦЭМ!$B$39:$B$782,Y$278)+'СЕТ СН'!$F$13</f>
        <v>0</v>
      </c>
    </row>
    <row r="298" spans="1:25" ht="15.75" hidden="1" x14ac:dyDescent="0.2">
      <c r="A298" s="35">
        <f t="shared" si="8"/>
        <v>44977</v>
      </c>
      <c r="B298" s="36">
        <f ca="1">SUMIFS(СВЦЭМ!$I$40:$I$783,СВЦЭМ!$A$40:$A$783,$A298,СВЦЭМ!$B$39:$B$782,B$278)+'СЕТ СН'!$F$13</f>
        <v>0</v>
      </c>
      <c r="C298" s="36">
        <f ca="1">SUMIFS(СВЦЭМ!$I$40:$I$783,СВЦЭМ!$A$40:$A$783,$A298,СВЦЭМ!$B$39:$B$782,C$278)+'СЕТ СН'!$F$13</f>
        <v>0</v>
      </c>
      <c r="D298" s="36">
        <f ca="1">SUMIFS(СВЦЭМ!$I$40:$I$783,СВЦЭМ!$A$40:$A$783,$A298,СВЦЭМ!$B$39:$B$782,D$278)+'СЕТ СН'!$F$13</f>
        <v>0</v>
      </c>
      <c r="E298" s="36">
        <f ca="1">SUMIFS(СВЦЭМ!$I$40:$I$783,СВЦЭМ!$A$40:$A$783,$A298,СВЦЭМ!$B$39:$B$782,E$278)+'СЕТ СН'!$F$13</f>
        <v>0</v>
      </c>
      <c r="F298" s="36">
        <f ca="1">SUMIFS(СВЦЭМ!$I$40:$I$783,СВЦЭМ!$A$40:$A$783,$A298,СВЦЭМ!$B$39:$B$782,F$278)+'СЕТ СН'!$F$13</f>
        <v>0</v>
      </c>
      <c r="G298" s="36">
        <f ca="1">SUMIFS(СВЦЭМ!$I$40:$I$783,СВЦЭМ!$A$40:$A$783,$A298,СВЦЭМ!$B$39:$B$782,G$278)+'СЕТ СН'!$F$13</f>
        <v>0</v>
      </c>
      <c r="H298" s="36">
        <f ca="1">SUMIFS(СВЦЭМ!$I$40:$I$783,СВЦЭМ!$A$40:$A$783,$A298,СВЦЭМ!$B$39:$B$782,H$278)+'СЕТ СН'!$F$13</f>
        <v>0</v>
      </c>
      <c r="I298" s="36">
        <f ca="1">SUMIFS(СВЦЭМ!$I$40:$I$783,СВЦЭМ!$A$40:$A$783,$A298,СВЦЭМ!$B$39:$B$782,I$278)+'СЕТ СН'!$F$13</f>
        <v>0</v>
      </c>
      <c r="J298" s="36">
        <f ca="1">SUMIFS(СВЦЭМ!$I$40:$I$783,СВЦЭМ!$A$40:$A$783,$A298,СВЦЭМ!$B$39:$B$782,J$278)+'СЕТ СН'!$F$13</f>
        <v>0</v>
      </c>
      <c r="K298" s="36">
        <f ca="1">SUMIFS(СВЦЭМ!$I$40:$I$783,СВЦЭМ!$A$40:$A$783,$A298,СВЦЭМ!$B$39:$B$782,K$278)+'СЕТ СН'!$F$13</f>
        <v>0</v>
      </c>
      <c r="L298" s="36">
        <f ca="1">SUMIFS(СВЦЭМ!$I$40:$I$783,СВЦЭМ!$A$40:$A$783,$A298,СВЦЭМ!$B$39:$B$782,L$278)+'СЕТ СН'!$F$13</f>
        <v>0</v>
      </c>
      <c r="M298" s="36">
        <f ca="1">SUMIFS(СВЦЭМ!$I$40:$I$783,СВЦЭМ!$A$40:$A$783,$A298,СВЦЭМ!$B$39:$B$782,M$278)+'СЕТ СН'!$F$13</f>
        <v>0</v>
      </c>
      <c r="N298" s="36">
        <f ca="1">SUMIFS(СВЦЭМ!$I$40:$I$783,СВЦЭМ!$A$40:$A$783,$A298,СВЦЭМ!$B$39:$B$782,N$278)+'СЕТ СН'!$F$13</f>
        <v>0</v>
      </c>
      <c r="O298" s="36">
        <f ca="1">SUMIFS(СВЦЭМ!$I$40:$I$783,СВЦЭМ!$A$40:$A$783,$A298,СВЦЭМ!$B$39:$B$782,O$278)+'СЕТ СН'!$F$13</f>
        <v>0</v>
      </c>
      <c r="P298" s="36">
        <f ca="1">SUMIFS(СВЦЭМ!$I$40:$I$783,СВЦЭМ!$A$40:$A$783,$A298,СВЦЭМ!$B$39:$B$782,P$278)+'СЕТ СН'!$F$13</f>
        <v>0</v>
      </c>
      <c r="Q298" s="36">
        <f ca="1">SUMIFS(СВЦЭМ!$I$40:$I$783,СВЦЭМ!$A$40:$A$783,$A298,СВЦЭМ!$B$39:$B$782,Q$278)+'СЕТ СН'!$F$13</f>
        <v>0</v>
      </c>
      <c r="R298" s="36">
        <f ca="1">SUMIFS(СВЦЭМ!$I$40:$I$783,СВЦЭМ!$A$40:$A$783,$A298,СВЦЭМ!$B$39:$B$782,R$278)+'СЕТ СН'!$F$13</f>
        <v>0</v>
      </c>
      <c r="S298" s="36">
        <f ca="1">SUMIFS(СВЦЭМ!$I$40:$I$783,СВЦЭМ!$A$40:$A$783,$A298,СВЦЭМ!$B$39:$B$782,S$278)+'СЕТ СН'!$F$13</f>
        <v>0</v>
      </c>
      <c r="T298" s="36">
        <f ca="1">SUMIFS(СВЦЭМ!$I$40:$I$783,СВЦЭМ!$A$40:$A$783,$A298,СВЦЭМ!$B$39:$B$782,T$278)+'СЕТ СН'!$F$13</f>
        <v>0</v>
      </c>
      <c r="U298" s="36">
        <f ca="1">SUMIFS(СВЦЭМ!$I$40:$I$783,СВЦЭМ!$A$40:$A$783,$A298,СВЦЭМ!$B$39:$B$782,U$278)+'СЕТ СН'!$F$13</f>
        <v>0</v>
      </c>
      <c r="V298" s="36">
        <f ca="1">SUMIFS(СВЦЭМ!$I$40:$I$783,СВЦЭМ!$A$40:$A$783,$A298,СВЦЭМ!$B$39:$B$782,V$278)+'СЕТ СН'!$F$13</f>
        <v>0</v>
      </c>
      <c r="W298" s="36">
        <f ca="1">SUMIFS(СВЦЭМ!$I$40:$I$783,СВЦЭМ!$A$40:$A$783,$A298,СВЦЭМ!$B$39:$B$782,W$278)+'СЕТ СН'!$F$13</f>
        <v>0</v>
      </c>
      <c r="X298" s="36">
        <f ca="1">SUMIFS(СВЦЭМ!$I$40:$I$783,СВЦЭМ!$A$40:$A$783,$A298,СВЦЭМ!$B$39:$B$782,X$278)+'СЕТ СН'!$F$13</f>
        <v>0</v>
      </c>
      <c r="Y298" s="36">
        <f ca="1">SUMIFS(СВЦЭМ!$I$40:$I$783,СВЦЭМ!$A$40:$A$783,$A298,СВЦЭМ!$B$39:$B$782,Y$278)+'СЕТ СН'!$F$13</f>
        <v>0</v>
      </c>
    </row>
    <row r="299" spans="1:25" ht="15.75" hidden="1" x14ac:dyDescent="0.2">
      <c r="A299" s="35">
        <f t="shared" si="8"/>
        <v>44978</v>
      </c>
      <c r="B299" s="36">
        <f ca="1">SUMIFS(СВЦЭМ!$I$40:$I$783,СВЦЭМ!$A$40:$A$783,$A299,СВЦЭМ!$B$39:$B$782,B$278)+'СЕТ СН'!$F$13</f>
        <v>0</v>
      </c>
      <c r="C299" s="36">
        <f ca="1">SUMIFS(СВЦЭМ!$I$40:$I$783,СВЦЭМ!$A$40:$A$783,$A299,СВЦЭМ!$B$39:$B$782,C$278)+'СЕТ СН'!$F$13</f>
        <v>0</v>
      </c>
      <c r="D299" s="36">
        <f ca="1">SUMIFS(СВЦЭМ!$I$40:$I$783,СВЦЭМ!$A$40:$A$783,$A299,СВЦЭМ!$B$39:$B$782,D$278)+'СЕТ СН'!$F$13</f>
        <v>0</v>
      </c>
      <c r="E299" s="36">
        <f ca="1">SUMIFS(СВЦЭМ!$I$40:$I$783,СВЦЭМ!$A$40:$A$783,$A299,СВЦЭМ!$B$39:$B$782,E$278)+'СЕТ СН'!$F$13</f>
        <v>0</v>
      </c>
      <c r="F299" s="36">
        <f ca="1">SUMIFS(СВЦЭМ!$I$40:$I$783,СВЦЭМ!$A$40:$A$783,$A299,СВЦЭМ!$B$39:$B$782,F$278)+'СЕТ СН'!$F$13</f>
        <v>0</v>
      </c>
      <c r="G299" s="36">
        <f ca="1">SUMIFS(СВЦЭМ!$I$40:$I$783,СВЦЭМ!$A$40:$A$783,$A299,СВЦЭМ!$B$39:$B$782,G$278)+'СЕТ СН'!$F$13</f>
        <v>0</v>
      </c>
      <c r="H299" s="36">
        <f ca="1">SUMIFS(СВЦЭМ!$I$40:$I$783,СВЦЭМ!$A$40:$A$783,$A299,СВЦЭМ!$B$39:$B$782,H$278)+'СЕТ СН'!$F$13</f>
        <v>0</v>
      </c>
      <c r="I299" s="36">
        <f ca="1">SUMIFS(СВЦЭМ!$I$40:$I$783,СВЦЭМ!$A$40:$A$783,$A299,СВЦЭМ!$B$39:$B$782,I$278)+'СЕТ СН'!$F$13</f>
        <v>0</v>
      </c>
      <c r="J299" s="36">
        <f ca="1">SUMIFS(СВЦЭМ!$I$40:$I$783,СВЦЭМ!$A$40:$A$783,$A299,СВЦЭМ!$B$39:$B$782,J$278)+'СЕТ СН'!$F$13</f>
        <v>0</v>
      </c>
      <c r="K299" s="36">
        <f ca="1">SUMIFS(СВЦЭМ!$I$40:$I$783,СВЦЭМ!$A$40:$A$783,$A299,СВЦЭМ!$B$39:$B$782,K$278)+'СЕТ СН'!$F$13</f>
        <v>0</v>
      </c>
      <c r="L299" s="36">
        <f ca="1">SUMIFS(СВЦЭМ!$I$40:$I$783,СВЦЭМ!$A$40:$A$783,$A299,СВЦЭМ!$B$39:$B$782,L$278)+'СЕТ СН'!$F$13</f>
        <v>0</v>
      </c>
      <c r="M299" s="36">
        <f ca="1">SUMIFS(СВЦЭМ!$I$40:$I$783,СВЦЭМ!$A$40:$A$783,$A299,СВЦЭМ!$B$39:$B$782,M$278)+'СЕТ СН'!$F$13</f>
        <v>0</v>
      </c>
      <c r="N299" s="36">
        <f ca="1">SUMIFS(СВЦЭМ!$I$40:$I$783,СВЦЭМ!$A$40:$A$783,$A299,СВЦЭМ!$B$39:$B$782,N$278)+'СЕТ СН'!$F$13</f>
        <v>0</v>
      </c>
      <c r="O299" s="36">
        <f ca="1">SUMIFS(СВЦЭМ!$I$40:$I$783,СВЦЭМ!$A$40:$A$783,$A299,СВЦЭМ!$B$39:$B$782,O$278)+'СЕТ СН'!$F$13</f>
        <v>0</v>
      </c>
      <c r="P299" s="36">
        <f ca="1">SUMIFS(СВЦЭМ!$I$40:$I$783,СВЦЭМ!$A$40:$A$783,$A299,СВЦЭМ!$B$39:$B$782,P$278)+'СЕТ СН'!$F$13</f>
        <v>0</v>
      </c>
      <c r="Q299" s="36">
        <f ca="1">SUMIFS(СВЦЭМ!$I$40:$I$783,СВЦЭМ!$A$40:$A$783,$A299,СВЦЭМ!$B$39:$B$782,Q$278)+'СЕТ СН'!$F$13</f>
        <v>0</v>
      </c>
      <c r="R299" s="36">
        <f ca="1">SUMIFS(СВЦЭМ!$I$40:$I$783,СВЦЭМ!$A$40:$A$783,$A299,СВЦЭМ!$B$39:$B$782,R$278)+'СЕТ СН'!$F$13</f>
        <v>0</v>
      </c>
      <c r="S299" s="36">
        <f ca="1">SUMIFS(СВЦЭМ!$I$40:$I$783,СВЦЭМ!$A$40:$A$783,$A299,СВЦЭМ!$B$39:$B$782,S$278)+'СЕТ СН'!$F$13</f>
        <v>0</v>
      </c>
      <c r="T299" s="36">
        <f ca="1">SUMIFS(СВЦЭМ!$I$40:$I$783,СВЦЭМ!$A$40:$A$783,$A299,СВЦЭМ!$B$39:$B$782,T$278)+'СЕТ СН'!$F$13</f>
        <v>0</v>
      </c>
      <c r="U299" s="36">
        <f ca="1">SUMIFS(СВЦЭМ!$I$40:$I$783,СВЦЭМ!$A$40:$A$783,$A299,СВЦЭМ!$B$39:$B$782,U$278)+'СЕТ СН'!$F$13</f>
        <v>0</v>
      </c>
      <c r="V299" s="36">
        <f ca="1">SUMIFS(СВЦЭМ!$I$40:$I$783,СВЦЭМ!$A$40:$A$783,$A299,СВЦЭМ!$B$39:$B$782,V$278)+'СЕТ СН'!$F$13</f>
        <v>0</v>
      </c>
      <c r="W299" s="36">
        <f ca="1">SUMIFS(СВЦЭМ!$I$40:$I$783,СВЦЭМ!$A$40:$A$783,$A299,СВЦЭМ!$B$39:$B$782,W$278)+'СЕТ СН'!$F$13</f>
        <v>0</v>
      </c>
      <c r="X299" s="36">
        <f ca="1">SUMIFS(СВЦЭМ!$I$40:$I$783,СВЦЭМ!$A$40:$A$783,$A299,СВЦЭМ!$B$39:$B$782,X$278)+'СЕТ СН'!$F$13</f>
        <v>0</v>
      </c>
      <c r="Y299" s="36">
        <f ca="1">SUMIFS(СВЦЭМ!$I$40:$I$783,СВЦЭМ!$A$40:$A$783,$A299,СВЦЭМ!$B$39:$B$782,Y$278)+'СЕТ СН'!$F$13</f>
        <v>0</v>
      </c>
    </row>
    <row r="300" spans="1:25" ht="15.75" hidden="1" x14ac:dyDescent="0.2">
      <c r="A300" s="35">
        <f t="shared" si="8"/>
        <v>44979</v>
      </c>
      <c r="B300" s="36">
        <f ca="1">SUMIFS(СВЦЭМ!$I$40:$I$783,СВЦЭМ!$A$40:$A$783,$A300,СВЦЭМ!$B$39:$B$782,B$278)+'СЕТ СН'!$F$13</f>
        <v>0</v>
      </c>
      <c r="C300" s="36">
        <f ca="1">SUMIFS(СВЦЭМ!$I$40:$I$783,СВЦЭМ!$A$40:$A$783,$A300,СВЦЭМ!$B$39:$B$782,C$278)+'СЕТ СН'!$F$13</f>
        <v>0</v>
      </c>
      <c r="D300" s="36">
        <f ca="1">SUMIFS(СВЦЭМ!$I$40:$I$783,СВЦЭМ!$A$40:$A$783,$A300,СВЦЭМ!$B$39:$B$782,D$278)+'СЕТ СН'!$F$13</f>
        <v>0</v>
      </c>
      <c r="E300" s="36">
        <f ca="1">SUMIFS(СВЦЭМ!$I$40:$I$783,СВЦЭМ!$A$40:$A$783,$A300,СВЦЭМ!$B$39:$B$782,E$278)+'СЕТ СН'!$F$13</f>
        <v>0</v>
      </c>
      <c r="F300" s="36">
        <f ca="1">SUMIFS(СВЦЭМ!$I$40:$I$783,СВЦЭМ!$A$40:$A$783,$A300,СВЦЭМ!$B$39:$B$782,F$278)+'СЕТ СН'!$F$13</f>
        <v>0</v>
      </c>
      <c r="G300" s="36">
        <f ca="1">SUMIFS(СВЦЭМ!$I$40:$I$783,СВЦЭМ!$A$40:$A$783,$A300,СВЦЭМ!$B$39:$B$782,G$278)+'СЕТ СН'!$F$13</f>
        <v>0</v>
      </c>
      <c r="H300" s="36">
        <f ca="1">SUMIFS(СВЦЭМ!$I$40:$I$783,СВЦЭМ!$A$40:$A$783,$A300,СВЦЭМ!$B$39:$B$782,H$278)+'СЕТ СН'!$F$13</f>
        <v>0</v>
      </c>
      <c r="I300" s="36">
        <f ca="1">SUMIFS(СВЦЭМ!$I$40:$I$783,СВЦЭМ!$A$40:$A$783,$A300,СВЦЭМ!$B$39:$B$782,I$278)+'СЕТ СН'!$F$13</f>
        <v>0</v>
      </c>
      <c r="J300" s="36">
        <f ca="1">SUMIFS(СВЦЭМ!$I$40:$I$783,СВЦЭМ!$A$40:$A$783,$A300,СВЦЭМ!$B$39:$B$782,J$278)+'СЕТ СН'!$F$13</f>
        <v>0</v>
      </c>
      <c r="K300" s="36">
        <f ca="1">SUMIFS(СВЦЭМ!$I$40:$I$783,СВЦЭМ!$A$40:$A$783,$A300,СВЦЭМ!$B$39:$B$782,K$278)+'СЕТ СН'!$F$13</f>
        <v>0</v>
      </c>
      <c r="L300" s="36">
        <f ca="1">SUMIFS(СВЦЭМ!$I$40:$I$783,СВЦЭМ!$A$40:$A$783,$A300,СВЦЭМ!$B$39:$B$782,L$278)+'СЕТ СН'!$F$13</f>
        <v>0</v>
      </c>
      <c r="M300" s="36">
        <f ca="1">SUMIFS(СВЦЭМ!$I$40:$I$783,СВЦЭМ!$A$40:$A$783,$A300,СВЦЭМ!$B$39:$B$782,M$278)+'СЕТ СН'!$F$13</f>
        <v>0</v>
      </c>
      <c r="N300" s="36">
        <f ca="1">SUMIFS(СВЦЭМ!$I$40:$I$783,СВЦЭМ!$A$40:$A$783,$A300,СВЦЭМ!$B$39:$B$782,N$278)+'СЕТ СН'!$F$13</f>
        <v>0</v>
      </c>
      <c r="O300" s="36">
        <f ca="1">SUMIFS(СВЦЭМ!$I$40:$I$783,СВЦЭМ!$A$40:$A$783,$A300,СВЦЭМ!$B$39:$B$782,O$278)+'СЕТ СН'!$F$13</f>
        <v>0</v>
      </c>
      <c r="P300" s="36">
        <f ca="1">SUMIFS(СВЦЭМ!$I$40:$I$783,СВЦЭМ!$A$40:$A$783,$A300,СВЦЭМ!$B$39:$B$782,P$278)+'СЕТ СН'!$F$13</f>
        <v>0</v>
      </c>
      <c r="Q300" s="36">
        <f ca="1">SUMIFS(СВЦЭМ!$I$40:$I$783,СВЦЭМ!$A$40:$A$783,$A300,СВЦЭМ!$B$39:$B$782,Q$278)+'СЕТ СН'!$F$13</f>
        <v>0</v>
      </c>
      <c r="R300" s="36">
        <f ca="1">SUMIFS(СВЦЭМ!$I$40:$I$783,СВЦЭМ!$A$40:$A$783,$A300,СВЦЭМ!$B$39:$B$782,R$278)+'СЕТ СН'!$F$13</f>
        <v>0</v>
      </c>
      <c r="S300" s="36">
        <f ca="1">SUMIFS(СВЦЭМ!$I$40:$I$783,СВЦЭМ!$A$40:$A$783,$A300,СВЦЭМ!$B$39:$B$782,S$278)+'СЕТ СН'!$F$13</f>
        <v>0</v>
      </c>
      <c r="T300" s="36">
        <f ca="1">SUMIFS(СВЦЭМ!$I$40:$I$783,СВЦЭМ!$A$40:$A$783,$A300,СВЦЭМ!$B$39:$B$782,T$278)+'СЕТ СН'!$F$13</f>
        <v>0</v>
      </c>
      <c r="U300" s="36">
        <f ca="1">SUMIFS(СВЦЭМ!$I$40:$I$783,СВЦЭМ!$A$40:$A$783,$A300,СВЦЭМ!$B$39:$B$782,U$278)+'СЕТ СН'!$F$13</f>
        <v>0</v>
      </c>
      <c r="V300" s="36">
        <f ca="1">SUMIFS(СВЦЭМ!$I$40:$I$783,СВЦЭМ!$A$40:$A$783,$A300,СВЦЭМ!$B$39:$B$782,V$278)+'СЕТ СН'!$F$13</f>
        <v>0</v>
      </c>
      <c r="W300" s="36">
        <f ca="1">SUMIFS(СВЦЭМ!$I$40:$I$783,СВЦЭМ!$A$40:$A$783,$A300,СВЦЭМ!$B$39:$B$782,W$278)+'СЕТ СН'!$F$13</f>
        <v>0</v>
      </c>
      <c r="X300" s="36">
        <f ca="1">SUMIFS(СВЦЭМ!$I$40:$I$783,СВЦЭМ!$A$40:$A$783,$A300,СВЦЭМ!$B$39:$B$782,X$278)+'СЕТ СН'!$F$13</f>
        <v>0</v>
      </c>
      <c r="Y300" s="36">
        <f ca="1">SUMIFS(СВЦЭМ!$I$40:$I$783,СВЦЭМ!$A$40:$A$783,$A300,СВЦЭМ!$B$39:$B$782,Y$278)+'СЕТ СН'!$F$13</f>
        <v>0</v>
      </c>
    </row>
    <row r="301" spans="1:25" ht="15.75" hidden="1" x14ac:dyDescent="0.2">
      <c r="A301" s="35">
        <f t="shared" si="8"/>
        <v>44980</v>
      </c>
      <c r="B301" s="36">
        <f ca="1">SUMIFS(СВЦЭМ!$I$40:$I$783,СВЦЭМ!$A$40:$A$783,$A301,СВЦЭМ!$B$39:$B$782,B$278)+'СЕТ СН'!$F$13</f>
        <v>0</v>
      </c>
      <c r="C301" s="36">
        <f ca="1">SUMIFS(СВЦЭМ!$I$40:$I$783,СВЦЭМ!$A$40:$A$783,$A301,СВЦЭМ!$B$39:$B$782,C$278)+'СЕТ СН'!$F$13</f>
        <v>0</v>
      </c>
      <c r="D301" s="36">
        <f ca="1">SUMIFS(СВЦЭМ!$I$40:$I$783,СВЦЭМ!$A$40:$A$783,$A301,СВЦЭМ!$B$39:$B$782,D$278)+'СЕТ СН'!$F$13</f>
        <v>0</v>
      </c>
      <c r="E301" s="36">
        <f ca="1">SUMIFS(СВЦЭМ!$I$40:$I$783,СВЦЭМ!$A$40:$A$783,$A301,СВЦЭМ!$B$39:$B$782,E$278)+'СЕТ СН'!$F$13</f>
        <v>0</v>
      </c>
      <c r="F301" s="36">
        <f ca="1">SUMIFS(СВЦЭМ!$I$40:$I$783,СВЦЭМ!$A$40:$A$783,$A301,СВЦЭМ!$B$39:$B$782,F$278)+'СЕТ СН'!$F$13</f>
        <v>0</v>
      </c>
      <c r="G301" s="36">
        <f ca="1">SUMIFS(СВЦЭМ!$I$40:$I$783,СВЦЭМ!$A$40:$A$783,$A301,СВЦЭМ!$B$39:$B$782,G$278)+'СЕТ СН'!$F$13</f>
        <v>0</v>
      </c>
      <c r="H301" s="36">
        <f ca="1">SUMIFS(СВЦЭМ!$I$40:$I$783,СВЦЭМ!$A$40:$A$783,$A301,СВЦЭМ!$B$39:$B$782,H$278)+'СЕТ СН'!$F$13</f>
        <v>0</v>
      </c>
      <c r="I301" s="36">
        <f ca="1">SUMIFS(СВЦЭМ!$I$40:$I$783,СВЦЭМ!$A$40:$A$783,$A301,СВЦЭМ!$B$39:$B$782,I$278)+'СЕТ СН'!$F$13</f>
        <v>0</v>
      </c>
      <c r="J301" s="36">
        <f ca="1">SUMIFS(СВЦЭМ!$I$40:$I$783,СВЦЭМ!$A$40:$A$783,$A301,СВЦЭМ!$B$39:$B$782,J$278)+'СЕТ СН'!$F$13</f>
        <v>0</v>
      </c>
      <c r="K301" s="36">
        <f ca="1">SUMIFS(СВЦЭМ!$I$40:$I$783,СВЦЭМ!$A$40:$A$783,$A301,СВЦЭМ!$B$39:$B$782,K$278)+'СЕТ СН'!$F$13</f>
        <v>0</v>
      </c>
      <c r="L301" s="36">
        <f ca="1">SUMIFS(СВЦЭМ!$I$40:$I$783,СВЦЭМ!$A$40:$A$783,$A301,СВЦЭМ!$B$39:$B$782,L$278)+'СЕТ СН'!$F$13</f>
        <v>0</v>
      </c>
      <c r="M301" s="36">
        <f ca="1">SUMIFS(СВЦЭМ!$I$40:$I$783,СВЦЭМ!$A$40:$A$783,$A301,СВЦЭМ!$B$39:$B$782,M$278)+'СЕТ СН'!$F$13</f>
        <v>0</v>
      </c>
      <c r="N301" s="36">
        <f ca="1">SUMIFS(СВЦЭМ!$I$40:$I$783,СВЦЭМ!$A$40:$A$783,$A301,СВЦЭМ!$B$39:$B$782,N$278)+'СЕТ СН'!$F$13</f>
        <v>0</v>
      </c>
      <c r="O301" s="36">
        <f ca="1">SUMIFS(СВЦЭМ!$I$40:$I$783,СВЦЭМ!$A$40:$A$783,$A301,СВЦЭМ!$B$39:$B$782,O$278)+'СЕТ СН'!$F$13</f>
        <v>0</v>
      </c>
      <c r="P301" s="36">
        <f ca="1">SUMIFS(СВЦЭМ!$I$40:$I$783,СВЦЭМ!$A$40:$A$783,$A301,СВЦЭМ!$B$39:$B$782,P$278)+'СЕТ СН'!$F$13</f>
        <v>0</v>
      </c>
      <c r="Q301" s="36">
        <f ca="1">SUMIFS(СВЦЭМ!$I$40:$I$783,СВЦЭМ!$A$40:$A$783,$A301,СВЦЭМ!$B$39:$B$782,Q$278)+'СЕТ СН'!$F$13</f>
        <v>0</v>
      </c>
      <c r="R301" s="36">
        <f ca="1">SUMIFS(СВЦЭМ!$I$40:$I$783,СВЦЭМ!$A$40:$A$783,$A301,СВЦЭМ!$B$39:$B$782,R$278)+'СЕТ СН'!$F$13</f>
        <v>0</v>
      </c>
      <c r="S301" s="36">
        <f ca="1">SUMIFS(СВЦЭМ!$I$40:$I$783,СВЦЭМ!$A$40:$A$783,$A301,СВЦЭМ!$B$39:$B$782,S$278)+'СЕТ СН'!$F$13</f>
        <v>0</v>
      </c>
      <c r="T301" s="36">
        <f ca="1">SUMIFS(СВЦЭМ!$I$40:$I$783,СВЦЭМ!$A$40:$A$783,$A301,СВЦЭМ!$B$39:$B$782,T$278)+'СЕТ СН'!$F$13</f>
        <v>0</v>
      </c>
      <c r="U301" s="36">
        <f ca="1">SUMIFS(СВЦЭМ!$I$40:$I$783,СВЦЭМ!$A$40:$A$783,$A301,СВЦЭМ!$B$39:$B$782,U$278)+'СЕТ СН'!$F$13</f>
        <v>0</v>
      </c>
      <c r="V301" s="36">
        <f ca="1">SUMIFS(СВЦЭМ!$I$40:$I$783,СВЦЭМ!$A$40:$A$783,$A301,СВЦЭМ!$B$39:$B$782,V$278)+'СЕТ СН'!$F$13</f>
        <v>0</v>
      </c>
      <c r="W301" s="36">
        <f ca="1">SUMIFS(СВЦЭМ!$I$40:$I$783,СВЦЭМ!$A$40:$A$783,$A301,СВЦЭМ!$B$39:$B$782,W$278)+'СЕТ СН'!$F$13</f>
        <v>0</v>
      </c>
      <c r="X301" s="36">
        <f ca="1">SUMIFS(СВЦЭМ!$I$40:$I$783,СВЦЭМ!$A$40:$A$783,$A301,СВЦЭМ!$B$39:$B$782,X$278)+'СЕТ СН'!$F$13</f>
        <v>0</v>
      </c>
      <c r="Y301" s="36">
        <f ca="1">SUMIFS(СВЦЭМ!$I$40:$I$783,СВЦЭМ!$A$40:$A$783,$A301,СВЦЭМ!$B$39:$B$782,Y$278)+'СЕТ СН'!$F$13</f>
        <v>0</v>
      </c>
    </row>
    <row r="302" spans="1:25" ht="15.75" hidden="1" x14ac:dyDescent="0.2">
      <c r="A302" s="35">
        <f t="shared" si="8"/>
        <v>44981</v>
      </c>
      <c r="B302" s="36">
        <f ca="1">SUMIFS(СВЦЭМ!$I$40:$I$783,СВЦЭМ!$A$40:$A$783,$A302,СВЦЭМ!$B$39:$B$782,B$278)+'СЕТ СН'!$F$13</f>
        <v>0</v>
      </c>
      <c r="C302" s="36">
        <f ca="1">SUMIFS(СВЦЭМ!$I$40:$I$783,СВЦЭМ!$A$40:$A$783,$A302,СВЦЭМ!$B$39:$B$782,C$278)+'СЕТ СН'!$F$13</f>
        <v>0</v>
      </c>
      <c r="D302" s="36">
        <f ca="1">SUMIFS(СВЦЭМ!$I$40:$I$783,СВЦЭМ!$A$40:$A$783,$A302,СВЦЭМ!$B$39:$B$782,D$278)+'СЕТ СН'!$F$13</f>
        <v>0</v>
      </c>
      <c r="E302" s="36">
        <f ca="1">SUMIFS(СВЦЭМ!$I$40:$I$783,СВЦЭМ!$A$40:$A$783,$A302,СВЦЭМ!$B$39:$B$782,E$278)+'СЕТ СН'!$F$13</f>
        <v>0</v>
      </c>
      <c r="F302" s="36">
        <f ca="1">SUMIFS(СВЦЭМ!$I$40:$I$783,СВЦЭМ!$A$40:$A$783,$A302,СВЦЭМ!$B$39:$B$782,F$278)+'СЕТ СН'!$F$13</f>
        <v>0</v>
      </c>
      <c r="G302" s="36">
        <f ca="1">SUMIFS(СВЦЭМ!$I$40:$I$783,СВЦЭМ!$A$40:$A$783,$A302,СВЦЭМ!$B$39:$B$782,G$278)+'СЕТ СН'!$F$13</f>
        <v>0</v>
      </c>
      <c r="H302" s="36">
        <f ca="1">SUMIFS(СВЦЭМ!$I$40:$I$783,СВЦЭМ!$A$40:$A$783,$A302,СВЦЭМ!$B$39:$B$782,H$278)+'СЕТ СН'!$F$13</f>
        <v>0</v>
      </c>
      <c r="I302" s="36">
        <f ca="1">SUMIFS(СВЦЭМ!$I$40:$I$783,СВЦЭМ!$A$40:$A$783,$A302,СВЦЭМ!$B$39:$B$782,I$278)+'СЕТ СН'!$F$13</f>
        <v>0</v>
      </c>
      <c r="J302" s="36">
        <f ca="1">SUMIFS(СВЦЭМ!$I$40:$I$783,СВЦЭМ!$A$40:$A$783,$A302,СВЦЭМ!$B$39:$B$782,J$278)+'СЕТ СН'!$F$13</f>
        <v>0</v>
      </c>
      <c r="K302" s="36">
        <f ca="1">SUMIFS(СВЦЭМ!$I$40:$I$783,СВЦЭМ!$A$40:$A$783,$A302,СВЦЭМ!$B$39:$B$782,K$278)+'СЕТ СН'!$F$13</f>
        <v>0</v>
      </c>
      <c r="L302" s="36">
        <f ca="1">SUMIFS(СВЦЭМ!$I$40:$I$783,СВЦЭМ!$A$40:$A$783,$A302,СВЦЭМ!$B$39:$B$782,L$278)+'СЕТ СН'!$F$13</f>
        <v>0</v>
      </c>
      <c r="M302" s="36">
        <f ca="1">SUMIFS(СВЦЭМ!$I$40:$I$783,СВЦЭМ!$A$40:$A$783,$A302,СВЦЭМ!$B$39:$B$782,M$278)+'СЕТ СН'!$F$13</f>
        <v>0</v>
      </c>
      <c r="N302" s="36">
        <f ca="1">SUMIFS(СВЦЭМ!$I$40:$I$783,СВЦЭМ!$A$40:$A$783,$A302,СВЦЭМ!$B$39:$B$782,N$278)+'СЕТ СН'!$F$13</f>
        <v>0</v>
      </c>
      <c r="O302" s="36">
        <f ca="1">SUMIFS(СВЦЭМ!$I$40:$I$783,СВЦЭМ!$A$40:$A$783,$A302,СВЦЭМ!$B$39:$B$782,O$278)+'СЕТ СН'!$F$13</f>
        <v>0</v>
      </c>
      <c r="P302" s="36">
        <f ca="1">SUMIFS(СВЦЭМ!$I$40:$I$783,СВЦЭМ!$A$40:$A$783,$A302,СВЦЭМ!$B$39:$B$782,P$278)+'СЕТ СН'!$F$13</f>
        <v>0</v>
      </c>
      <c r="Q302" s="36">
        <f ca="1">SUMIFS(СВЦЭМ!$I$40:$I$783,СВЦЭМ!$A$40:$A$783,$A302,СВЦЭМ!$B$39:$B$782,Q$278)+'СЕТ СН'!$F$13</f>
        <v>0</v>
      </c>
      <c r="R302" s="36">
        <f ca="1">SUMIFS(СВЦЭМ!$I$40:$I$783,СВЦЭМ!$A$40:$A$783,$A302,СВЦЭМ!$B$39:$B$782,R$278)+'СЕТ СН'!$F$13</f>
        <v>0</v>
      </c>
      <c r="S302" s="36">
        <f ca="1">SUMIFS(СВЦЭМ!$I$40:$I$783,СВЦЭМ!$A$40:$A$783,$A302,СВЦЭМ!$B$39:$B$782,S$278)+'СЕТ СН'!$F$13</f>
        <v>0</v>
      </c>
      <c r="T302" s="36">
        <f ca="1">SUMIFS(СВЦЭМ!$I$40:$I$783,СВЦЭМ!$A$40:$A$783,$A302,СВЦЭМ!$B$39:$B$782,T$278)+'СЕТ СН'!$F$13</f>
        <v>0</v>
      </c>
      <c r="U302" s="36">
        <f ca="1">SUMIFS(СВЦЭМ!$I$40:$I$783,СВЦЭМ!$A$40:$A$783,$A302,СВЦЭМ!$B$39:$B$782,U$278)+'СЕТ СН'!$F$13</f>
        <v>0</v>
      </c>
      <c r="V302" s="36">
        <f ca="1">SUMIFS(СВЦЭМ!$I$40:$I$783,СВЦЭМ!$A$40:$A$783,$A302,СВЦЭМ!$B$39:$B$782,V$278)+'СЕТ СН'!$F$13</f>
        <v>0</v>
      </c>
      <c r="W302" s="36">
        <f ca="1">SUMIFS(СВЦЭМ!$I$40:$I$783,СВЦЭМ!$A$40:$A$783,$A302,СВЦЭМ!$B$39:$B$782,W$278)+'СЕТ СН'!$F$13</f>
        <v>0</v>
      </c>
      <c r="X302" s="36">
        <f ca="1">SUMIFS(СВЦЭМ!$I$40:$I$783,СВЦЭМ!$A$40:$A$783,$A302,СВЦЭМ!$B$39:$B$782,X$278)+'СЕТ СН'!$F$13</f>
        <v>0</v>
      </c>
      <c r="Y302" s="36">
        <f ca="1">SUMIFS(СВЦЭМ!$I$40:$I$783,СВЦЭМ!$A$40:$A$783,$A302,СВЦЭМ!$B$39:$B$782,Y$278)+'СЕТ СН'!$F$13</f>
        <v>0</v>
      </c>
    </row>
    <row r="303" spans="1:25" ht="15.75" hidden="1" x14ac:dyDescent="0.2">
      <c r="A303" s="35">
        <f t="shared" si="8"/>
        <v>44982</v>
      </c>
      <c r="B303" s="36">
        <f ca="1">SUMIFS(СВЦЭМ!$I$40:$I$783,СВЦЭМ!$A$40:$A$783,$A303,СВЦЭМ!$B$39:$B$782,B$278)+'СЕТ СН'!$F$13</f>
        <v>0</v>
      </c>
      <c r="C303" s="36">
        <f ca="1">SUMIFS(СВЦЭМ!$I$40:$I$783,СВЦЭМ!$A$40:$A$783,$A303,СВЦЭМ!$B$39:$B$782,C$278)+'СЕТ СН'!$F$13</f>
        <v>0</v>
      </c>
      <c r="D303" s="36">
        <f ca="1">SUMIFS(СВЦЭМ!$I$40:$I$783,СВЦЭМ!$A$40:$A$783,$A303,СВЦЭМ!$B$39:$B$782,D$278)+'СЕТ СН'!$F$13</f>
        <v>0</v>
      </c>
      <c r="E303" s="36">
        <f ca="1">SUMIFS(СВЦЭМ!$I$40:$I$783,СВЦЭМ!$A$40:$A$783,$A303,СВЦЭМ!$B$39:$B$782,E$278)+'СЕТ СН'!$F$13</f>
        <v>0</v>
      </c>
      <c r="F303" s="36">
        <f ca="1">SUMIFS(СВЦЭМ!$I$40:$I$783,СВЦЭМ!$A$40:$A$783,$A303,СВЦЭМ!$B$39:$B$782,F$278)+'СЕТ СН'!$F$13</f>
        <v>0</v>
      </c>
      <c r="G303" s="36">
        <f ca="1">SUMIFS(СВЦЭМ!$I$40:$I$783,СВЦЭМ!$A$40:$A$783,$A303,СВЦЭМ!$B$39:$B$782,G$278)+'СЕТ СН'!$F$13</f>
        <v>0</v>
      </c>
      <c r="H303" s="36">
        <f ca="1">SUMIFS(СВЦЭМ!$I$40:$I$783,СВЦЭМ!$A$40:$A$783,$A303,СВЦЭМ!$B$39:$B$782,H$278)+'СЕТ СН'!$F$13</f>
        <v>0</v>
      </c>
      <c r="I303" s="36">
        <f ca="1">SUMIFS(СВЦЭМ!$I$40:$I$783,СВЦЭМ!$A$40:$A$783,$A303,СВЦЭМ!$B$39:$B$782,I$278)+'СЕТ СН'!$F$13</f>
        <v>0</v>
      </c>
      <c r="J303" s="36">
        <f ca="1">SUMIFS(СВЦЭМ!$I$40:$I$783,СВЦЭМ!$A$40:$A$783,$A303,СВЦЭМ!$B$39:$B$782,J$278)+'СЕТ СН'!$F$13</f>
        <v>0</v>
      </c>
      <c r="K303" s="36">
        <f ca="1">SUMIFS(СВЦЭМ!$I$40:$I$783,СВЦЭМ!$A$40:$A$783,$A303,СВЦЭМ!$B$39:$B$782,K$278)+'СЕТ СН'!$F$13</f>
        <v>0</v>
      </c>
      <c r="L303" s="36">
        <f ca="1">SUMIFS(СВЦЭМ!$I$40:$I$783,СВЦЭМ!$A$40:$A$783,$A303,СВЦЭМ!$B$39:$B$782,L$278)+'СЕТ СН'!$F$13</f>
        <v>0</v>
      </c>
      <c r="M303" s="36">
        <f ca="1">SUMIFS(СВЦЭМ!$I$40:$I$783,СВЦЭМ!$A$40:$A$783,$A303,СВЦЭМ!$B$39:$B$782,M$278)+'СЕТ СН'!$F$13</f>
        <v>0</v>
      </c>
      <c r="N303" s="36">
        <f ca="1">SUMIFS(СВЦЭМ!$I$40:$I$783,СВЦЭМ!$A$40:$A$783,$A303,СВЦЭМ!$B$39:$B$782,N$278)+'СЕТ СН'!$F$13</f>
        <v>0</v>
      </c>
      <c r="O303" s="36">
        <f ca="1">SUMIFS(СВЦЭМ!$I$40:$I$783,СВЦЭМ!$A$40:$A$783,$A303,СВЦЭМ!$B$39:$B$782,O$278)+'СЕТ СН'!$F$13</f>
        <v>0</v>
      </c>
      <c r="P303" s="36">
        <f ca="1">SUMIFS(СВЦЭМ!$I$40:$I$783,СВЦЭМ!$A$40:$A$783,$A303,СВЦЭМ!$B$39:$B$782,P$278)+'СЕТ СН'!$F$13</f>
        <v>0</v>
      </c>
      <c r="Q303" s="36">
        <f ca="1">SUMIFS(СВЦЭМ!$I$40:$I$783,СВЦЭМ!$A$40:$A$783,$A303,СВЦЭМ!$B$39:$B$782,Q$278)+'СЕТ СН'!$F$13</f>
        <v>0</v>
      </c>
      <c r="R303" s="36">
        <f ca="1">SUMIFS(СВЦЭМ!$I$40:$I$783,СВЦЭМ!$A$40:$A$783,$A303,СВЦЭМ!$B$39:$B$782,R$278)+'СЕТ СН'!$F$13</f>
        <v>0</v>
      </c>
      <c r="S303" s="36">
        <f ca="1">SUMIFS(СВЦЭМ!$I$40:$I$783,СВЦЭМ!$A$40:$A$783,$A303,СВЦЭМ!$B$39:$B$782,S$278)+'СЕТ СН'!$F$13</f>
        <v>0</v>
      </c>
      <c r="T303" s="36">
        <f ca="1">SUMIFS(СВЦЭМ!$I$40:$I$783,СВЦЭМ!$A$40:$A$783,$A303,СВЦЭМ!$B$39:$B$782,T$278)+'СЕТ СН'!$F$13</f>
        <v>0</v>
      </c>
      <c r="U303" s="36">
        <f ca="1">SUMIFS(СВЦЭМ!$I$40:$I$783,СВЦЭМ!$A$40:$A$783,$A303,СВЦЭМ!$B$39:$B$782,U$278)+'СЕТ СН'!$F$13</f>
        <v>0</v>
      </c>
      <c r="V303" s="36">
        <f ca="1">SUMIFS(СВЦЭМ!$I$40:$I$783,СВЦЭМ!$A$40:$A$783,$A303,СВЦЭМ!$B$39:$B$782,V$278)+'СЕТ СН'!$F$13</f>
        <v>0</v>
      </c>
      <c r="W303" s="36">
        <f ca="1">SUMIFS(СВЦЭМ!$I$40:$I$783,СВЦЭМ!$A$40:$A$783,$A303,СВЦЭМ!$B$39:$B$782,W$278)+'СЕТ СН'!$F$13</f>
        <v>0</v>
      </c>
      <c r="X303" s="36">
        <f ca="1">SUMIFS(СВЦЭМ!$I$40:$I$783,СВЦЭМ!$A$40:$A$783,$A303,СВЦЭМ!$B$39:$B$782,X$278)+'СЕТ СН'!$F$13</f>
        <v>0</v>
      </c>
      <c r="Y303" s="36">
        <f ca="1">SUMIFS(СВЦЭМ!$I$40:$I$783,СВЦЭМ!$A$40:$A$783,$A303,СВЦЭМ!$B$39:$B$782,Y$278)+'СЕТ СН'!$F$13</f>
        <v>0</v>
      </c>
    </row>
    <row r="304" spans="1:25" ht="15.75" hidden="1" x14ac:dyDescent="0.2">
      <c r="A304" s="35">
        <f t="shared" si="8"/>
        <v>44983</v>
      </c>
      <c r="B304" s="36">
        <f ca="1">SUMIFS(СВЦЭМ!$I$40:$I$783,СВЦЭМ!$A$40:$A$783,$A304,СВЦЭМ!$B$39:$B$782,B$278)+'СЕТ СН'!$F$13</f>
        <v>0</v>
      </c>
      <c r="C304" s="36">
        <f ca="1">SUMIFS(СВЦЭМ!$I$40:$I$783,СВЦЭМ!$A$40:$A$783,$A304,СВЦЭМ!$B$39:$B$782,C$278)+'СЕТ СН'!$F$13</f>
        <v>0</v>
      </c>
      <c r="D304" s="36">
        <f ca="1">SUMIFS(СВЦЭМ!$I$40:$I$783,СВЦЭМ!$A$40:$A$783,$A304,СВЦЭМ!$B$39:$B$782,D$278)+'СЕТ СН'!$F$13</f>
        <v>0</v>
      </c>
      <c r="E304" s="36">
        <f ca="1">SUMIFS(СВЦЭМ!$I$40:$I$783,СВЦЭМ!$A$40:$A$783,$A304,СВЦЭМ!$B$39:$B$782,E$278)+'СЕТ СН'!$F$13</f>
        <v>0</v>
      </c>
      <c r="F304" s="36">
        <f ca="1">SUMIFS(СВЦЭМ!$I$40:$I$783,СВЦЭМ!$A$40:$A$783,$A304,СВЦЭМ!$B$39:$B$782,F$278)+'СЕТ СН'!$F$13</f>
        <v>0</v>
      </c>
      <c r="G304" s="36">
        <f ca="1">SUMIFS(СВЦЭМ!$I$40:$I$783,СВЦЭМ!$A$40:$A$783,$A304,СВЦЭМ!$B$39:$B$782,G$278)+'СЕТ СН'!$F$13</f>
        <v>0</v>
      </c>
      <c r="H304" s="36">
        <f ca="1">SUMIFS(СВЦЭМ!$I$40:$I$783,СВЦЭМ!$A$40:$A$783,$A304,СВЦЭМ!$B$39:$B$782,H$278)+'СЕТ СН'!$F$13</f>
        <v>0</v>
      </c>
      <c r="I304" s="36">
        <f ca="1">SUMIFS(СВЦЭМ!$I$40:$I$783,СВЦЭМ!$A$40:$A$783,$A304,СВЦЭМ!$B$39:$B$782,I$278)+'СЕТ СН'!$F$13</f>
        <v>0</v>
      </c>
      <c r="J304" s="36">
        <f ca="1">SUMIFS(СВЦЭМ!$I$40:$I$783,СВЦЭМ!$A$40:$A$783,$A304,СВЦЭМ!$B$39:$B$782,J$278)+'СЕТ СН'!$F$13</f>
        <v>0</v>
      </c>
      <c r="K304" s="36">
        <f ca="1">SUMIFS(СВЦЭМ!$I$40:$I$783,СВЦЭМ!$A$40:$A$783,$A304,СВЦЭМ!$B$39:$B$782,K$278)+'СЕТ СН'!$F$13</f>
        <v>0</v>
      </c>
      <c r="L304" s="36">
        <f ca="1">SUMIFS(СВЦЭМ!$I$40:$I$783,СВЦЭМ!$A$40:$A$783,$A304,СВЦЭМ!$B$39:$B$782,L$278)+'СЕТ СН'!$F$13</f>
        <v>0</v>
      </c>
      <c r="M304" s="36">
        <f ca="1">SUMIFS(СВЦЭМ!$I$40:$I$783,СВЦЭМ!$A$40:$A$783,$A304,СВЦЭМ!$B$39:$B$782,M$278)+'СЕТ СН'!$F$13</f>
        <v>0</v>
      </c>
      <c r="N304" s="36">
        <f ca="1">SUMIFS(СВЦЭМ!$I$40:$I$783,СВЦЭМ!$A$40:$A$783,$A304,СВЦЭМ!$B$39:$B$782,N$278)+'СЕТ СН'!$F$13</f>
        <v>0</v>
      </c>
      <c r="O304" s="36">
        <f ca="1">SUMIFS(СВЦЭМ!$I$40:$I$783,СВЦЭМ!$A$40:$A$783,$A304,СВЦЭМ!$B$39:$B$782,O$278)+'СЕТ СН'!$F$13</f>
        <v>0</v>
      </c>
      <c r="P304" s="36">
        <f ca="1">SUMIFS(СВЦЭМ!$I$40:$I$783,СВЦЭМ!$A$40:$A$783,$A304,СВЦЭМ!$B$39:$B$782,P$278)+'СЕТ СН'!$F$13</f>
        <v>0</v>
      </c>
      <c r="Q304" s="36">
        <f ca="1">SUMIFS(СВЦЭМ!$I$40:$I$783,СВЦЭМ!$A$40:$A$783,$A304,СВЦЭМ!$B$39:$B$782,Q$278)+'СЕТ СН'!$F$13</f>
        <v>0</v>
      </c>
      <c r="R304" s="36">
        <f ca="1">SUMIFS(СВЦЭМ!$I$40:$I$783,СВЦЭМ!$A$40:$A$783,$A304,СВЦЭМ!$B$39:$B$782,R$278)+'СЕТ СН'!$F$13</f>
        <v>0</v>
      </c>
      <c r="S304" s="36">
        <f ca="1">SUMIFS(СВЦЭМ!$I$40:$I$783,СВЦЭМ!$A$40:$A$783,$A304,СВЦЭМ!$B$39:$B$782,S$278)+'СЕТ СН'!$F$13</f>
        <v>0</v>
      </c>
      <c r="T304" s="36">
        <f ca="1">SUMIFS(СВЦЭМ!$I$40:$I$783,СВЦЭМ!$A$40:$A$783,$A304,СВЦЭМ!$B$39:$B$782,T$278)+'СЕТ СН'!$F$13</f>
        <v>0</v>
      </c>
      <c r="U304" s="36">
        <f ca="1">SUMIFS(СВЦЭМ!$I$40:$I$783,СВЦЭМ!$A$40:$A$783,$A304,СВЦЭМ!$B$39:$B$782,U$278)+'СЕТ СН'!$F$13</f>
        <v>0</v>
      </c>
      <c r="V304" s="36">
        <f ca="1">SUMIFS(СВЦЭМ!$I$40:$I$783,СВЦЭМ!$A$40:$A$783,$A304,СВЦЭМ!$B$39:$B$782,V$278)+'СЕТ СН'!$F$13</f>
        <v>0</v>
      </c>
      <c r="W304" s="36">
        <f ca="1">SUMIFS(СВЦЭМ!$I$40:$I$783,СВЦЭМ!$A$40:$A$783,$A304,СВЦЭМ!$B$39:$B$782,W$278)+'СЕТ СН'!$F$13</f>
        <v>0</v>
      </c>
      <c r="X304" s="36">
        <f ca="1">SUMIFS(СВЦЭМ!$I$40:$I$783,СВЦЭМ!$A$40:$A$783,$A304,СВЦЭМ!$B$39:$B$782,X$278)+'СЕТ СН'!$F$13</f>
        <v>0</v>
      </c>
      <c r="Y304" s="36">
        <f ca="1">SUMIFS(СВЦЭМ!$I$40:$I$783,СВЦЭМ!$A$40:$A$783,$A304,СВЦЭМ!$B$39:$B$782,Y$278)+'СЕТ СН'!$F$13</f>
        <v>0</v>
      </c>
    </row>
    <row r="305" spans="1:27" ht="15.75" hidden="1" x14ac:dyDescent="0.2">
      <c r="A305" s="35">
        <f t="shared" si="8"/>
        <v>44984</v>
      </c>
      <c r="B305" s="36">
        <f ca="1">SUMIFS(СВЦЭМ!$I$40:$I$783,СВЦЭМ!$A$40:$A$783,$A305,СВЦЭМ!$B$39:$B$782,B$278)+'СЕТ СН'!$F$13</f>
        <v>0</v>
      </c>
      <c r="C305" s="36">
        <f ca="1">SUMIFS(СВЦЭМ!$I$40:$I$783,СВЦЭМ!$A$40:$A$783,$A305,СВЦЭМ!$B$39:$B$782,C$278)+'СЕТ СН'!$F$13</f>
        <v>0</v>
      </c>
      <c r="D305" s="36">
        <f ca="1">SUMIFS(СВЦЭМ!$I$40:$I$783,СВЦЭМ!$A$40:$A$783,$A305,СВЦЭМ!$B$39:$B$782,D$278)+'СЕТ СН'!$F$13</f>
        <v>0</v>
      </c>
      <c r="E305" s="36">
        <f ca="1">SUMIFS(СВЦЭМ!$I$40:$I$783,СВЦЭМ!$A$40:$A$783,$A305,СВЦЭМ!$B$39:$B$782,E$278)+'СЕТ СН'!$F$13</f>
        <v>0</v>
      </c>
      <c r="F305" s="36">
        <f ca="1">SUMIFS(СВЦЭМ!$I$40:$I$783,СВЦЭМ!$A$40:$A$783,$A305,СВЦЭМ!$B$39:$B$782,F$278)+'СЕТ СН'!$F$13</f>
        <v>0</v>
      </c>
      <c r="G305" s="36">
        <f ca="1">SUMIFS(СВЦЭМ!$I$40:$I$783,СВЦЭМ!$A$40:$A$783,$A305,СВЦЭМ!$B$39:$B$782,G$278)+'СЕТ СН'!$F$13</f>
        <v>0</v>
      </c>
      <c r="H305" s="36">
        <f ca="1">SUMIFS(СВЦЭМ!$I$40:$I$783,СВЦЭМ!$A$40:$A$783,$A305,СВЦЭМ!$B$39:$B$782,H$278)+'СЕТ СН'!$F$13</f>
        <v>0</v>
      </c>
      <c r="I305" s="36">
        <f ca="1">SUMIFS(СВЦЭМ!$I$40:$I$783,СВЦЭМ!$A$40:$A$783,$A305,СВЦЭМ!$B$39:$B$782,I$278)+'СЕТ СН'!$F$13</f>
        <v>0</v>
      </c>
      <c r="J305" s="36">
        <f ca="1">SUMIFS(СВЦЭМ!$I$40:$I$783,СВЦЭМ!$A$40:$A$783,$A305,СВЦЭМ!$B$39:$B$782,J$278)+'СЕТ СН'!$F$13</f>
        <v>0</v>
      </c>
      <c r="K305" s="36">
        <f ca="1">SUMIFS(СВЦЭМ!$I$40:$I$783,СВЦЭМ!$A$40:$A$783,$A305,СВЦЭМ!$B$39:$B$782,K$278)+'СЕТ СН'!$F$13</f>
        <v>0</v>
      </c>
      <c r="L305" s="36">
        <f ca="1">SUMIFS(СВЦЭМ!$I$40:$I$783,СВЦЭМ!$A$40:$A$783,$A305,СВЦЭМ!$B$39:$B$782,L$278)+'СЕТ СН'!$F$13</f>
        <v>0</v>
      </c>
      <c r="M305" s="36">
        <f ca="1">SUMIFS(СВЦЭМ!$I$40:$I$783,СВЦЭМ!$A$40:$A$783,$A305,СВЦЭМ!$B$39:$B$782,M$278)+'СЕТ СН'!$F$13</f>
        <v>0</v>
      </c>
      <c r="N305" s="36">
        <f ca="1">SUMIFS(СВЦЭМ!$I$40:$I$783,СВЦЭМ!$A$40:$A$783,$A305,СВЦЭМ!$B$39:$B$782,N$278)+'СЕТ СН'!$F$13</f>
        <v>0</v>
      </c>
      <c r="O305" s="36">
        <f ca="1">SUMIFS(СВЦЭМ!$I$40:$I$783,СВЦЭМ!$A$40:$A$783,$A305,СВЦЭМ!$B$39:$B$782,O$278)+'СЕТ СН'!$F$13</f>
        <v>0</v>
      </c>
      <c r="P305" s="36">
        <f ca="1">SUMIFS(СВЦЭМ!$I$40:$I$783,СВЦЭМ!$A$40:$A$783,$A305,СВЦЭМ!$B$39:$B$782,P$278)+'СЕТ СН'!$F$13</f>
        <v>0</v>
      </c>
      <c r="Q305" s="36">
        <f ca="1">SUMIFS(СВЦЭМ!$I$40:$I$783,СВЦЭМ!$A$40:$A$783,$A305,СВЦЭМ!$B$39:$B$782,Q$278)+'СЕТ СН'!$F$13</f>
        <v>0</v>
      </c>
      <c r="R305" s="36">
        <f ca="1">SUMIFS(СВЦЭМ!$I$40:$I$783,СВЦЭМ!$A$40:$A$783,$A305,СВЦЭМ!$B$39:$B$782,R$278)+'СЕТ СН'!$F$13</f>
        <v>0</v>
      </c>
      <c r="S305" s="36">
        <f ca="1">SUMIFS(СВЦЭМ!$I$40:$I$783,СВЦЭМ!$A$40:$A$783,$A305,СВЦЭМ!$B$39:$B$782,S$278)+'СЕТ СН'!$F$13</f>
        <v>0</v>
      </c>
      <c r="T305" s="36">
        <f ca="1">SUMIFS(СВЦЭМ!$I$40:$I$783,СВЦЭМ!$A$40:$A$783,$A305,СВЦЭМ!$B$39:$B$782,T$278)+'СЕТ СН'!$F$13</f>
        <v>0</v>
      </c>
      <c r="U305" s="36">
        <f ca="1">SUMIFS(СВЦЭМ!$I$40:$I$783,СВЦЭМ!$A$40:$A$783,$A305,СВЦЭМ!$B$39:$B$782,U$278)+'СЕТ СН'!$F$13</f>
        <v>0</v>
      </c>
      <c r="V305" s="36">
        <f ca="1">SUMIFS(СВЦЭМ!$I$40:$I$783,СВЦЭМ!$A$40:$A$783,$A305,СВЦЭМ!$B$39:$B$782,V$278)+'СЕТ СН'!$F$13</f>
        <v>0</v>
      </c>
      <c r="W305" s="36">
        <f ca="1">SUMIFS(СВЦЭМ!$I$40:$I$783,СВЦЭМ!$A$40:$A$783,$A305,СВЦЭМ!$B$39:$B$782,W$278)+'СЕТ СН'!$F$13</f>
        <v>0</v>
      </c>
      <c r="X305" s="36">
        <f ca="1">SUMIFS(СВЦЭМ!$I$40:$I$783,СВЦЭМ!$A$40:$A$783,$A305,СВЦЭМ!$B$39:$B$782,X$278)+'СЕТ СН'!$F$13</f>
        <v>0</v>
      </c>
      <c r="Y305" s="36">
        <f ca="1">SUMIFS(СВЦЭМ!$I$40:$I$783,СВЦЭМ!$A$40:$A$783,$A305,СВЦЭМ!$B$39:$B$782,Y$278)+'СЕТ СН'!$F$13</f>
        <v>0</v>
      </c>
    </row>
    <row r="306" spans="1:27" ht="15.75" hidden="1" x14ac:dyDescent="0.2">
      <c r="A306" s="35">
        <f t="shared" si="8"/>
        <v>44985</v>
      </c>
      <c r="B306" s="36">
        <f ca="1">SUMIFS(СВЦЭМ!$I$40:$I$783,СВЦЭМ!$A$40:$A$783,$A306,СВЦЭМ!$B$39:$B$782,B$278)+'СЕТ СН'!$F$13</f>
        <v>0</v>
      </c>
      <c r="C306" s="36">
        <f ca="1">SUMIFS(СВЦЭМ!$I$40:$I$783,СВЦЭМ!$A$40:$A$783,$A306,СВЦЭМ!$B$39:$B$782,C$278)+'СЕТ СН'!$F$13</f>
        <v>0</v>
      </c>
      <c r="D306" s="36">
        <f ca="1">SUMIFS(СВЦЭМ!$I$40:$I$783,СВЦЭМ!$A$40:$A$783,$A306,СВЦЭМ!$B$39:$B$782,D$278)+'СЕТ СН'!$F$13</f>
        <v>0</v>
      </c>
      <c r="E306" s="36">
        <f ca="1">SUMIFS(СВЦЭМ!$I$40:$I$783,СВЦЭМ!$A$40:$A$783,$A306,СВЦЭМ!$B$39:$B$782,E$278)+'СЕТ СН'!$F$13</f>
        <v>0</v>
      </c>
      <c r="F306" s="36">
        <f ca="1">SUMIFS(СВЦЭМ!$I$40:$I$783,СВЦЭМ!$A$40:$A$783,$A306,СВЦЭМ!$B$39:$B$782,F$278)+'СЕТ СН'!$F$13</f>
        <v>0</v>
      </c>
      <c r="G306" s="36">
        <f ca="1">SUMIFS(СВЦЭМ!$I$40:$I$783,СВЦЭМ!$A$40:$A$783,$A306,СВЦЭМ!$B$39:$B$782,G$278)+'СЕТ СН'!$F$13</f>
        <v>0</v>
      </c>
      <c r="H306" s="36">
        <f ca="1">SUMIFS(СВЦЭМ!$I$40:$I$783,СВЦЭМ!$A$40:$A$783,$A306,СВЦЭМ!$B$39:$B$782,H$278)+'СЕТ СН'!$F$13</f>
        <v>0</v>
      </c>
      <c r="I306" s="36">
        <f ca="1">SUMIFS(СВЦЭМ!$I$40:$I$783,СВЦЭМ!$A$40:$A$783,$A306,СВЦЭМ!$B$39:$B$782,I$278)+'СЕТ СН'!$F$13</f>
        <v>0</v>
      </c>
      <c r="J306" s="36">
        <f ca="1">SUMIFS(СВЦЭМ!$I$40:$I$783,СВЦЭМ!$A$40:$A$783,$A306,СВЦЭМ!$B$39:$B$782,J$278)+'СЕТ СН'!$F$13</f>
        <v>0</v>
      </c>
      <c r="K306" s="36">
        <f ca="1">SUMIFS(СВЦЭМ!$I$40:$I$783,СВЦЭМ!$A$40:$A$783,$A306,СВЦЭМ!$B$39:$B$782,K$278)+'СЕТ СН'!$F$13</f>
        <v>0</v>
      </c>
      <c r="L306" s="36">
        <f ca="1">SUMIFS(СВЦЭМ!$I$40:$I$783,СВЦЭМ!$A$40:$A$783,$A306,СВЦЭМ!$B$39:$B$782,L$278)+'СЕТ СН'!$F$13</f>
        <v>0</v>
      </c>
      <c r="M306" s="36">
        <f ca="1">SUMIFS(СВЦЭМ!$I$40:$I$783,СВЦЭМ!$A$40:$A$783,$A306,СВЦЭМ!$B$39:$B$782,M$278)+'СЕТ СН'!$F$13</f>
        <v>0</v>
      </c>
      <c r="N306" s="36">
        <f ca="1">SUMIFS(СВЦЭМ!$I$40:$I$783,СВЦЭМ!$A$40:$A$783,$A306,СВЦЭМ!$B$39:$B$782,N$278)+'СЕТ СН'!$F$13</f>
        <v>0</v>
      </c>
      <c r="O306" s="36">
        <f ca="1">SUMIFS(СВЦЭМ!$I$40:$I$783,СВЦЭМ!$A$40:$A$783,$A306,СВЦЭМ!$B$39:$B$782,O$278)+'СЕТ СН'!$F$13</f>
        <v>0</v>
      </c>
      <c r="P306" s="36">
        <f ca="1">SUMIFS(СВЦЭМ!$I$40:$I$783,СВЦЭМ!$A$40:$A$783,$A306,СВЦЭМ!$B$39:$B$782,P$278)+'СЕТ СН'!$F$13</f>
        <v>0</v>
      </c>
      <c r="Q306" s="36">
        <f ca="1">SUMIFS(СВЦЭМ!$I$40:$I$783,СВЦЭМ!$A$40:$A$783,$A306,СВЦЭМ!$B$39:$B$782,Q$278)+'СЕТ СН'!$F$13</f>
        <v>0</v>
      </c>
      <c r="R306" s="36">
        <f ca="1">SUMIFS(СВЦЭМ!$I$40:$I$783,СВЦЭМ!$A$40:$A$783,$A306,СВЦЭМ!$B$39:$B$782,R$278)+'СЕТ СН'!$F$13</f>
        <v>0</v>
      </c>
      <c r="S306" s="36">
        <f ca="1">SUMIFS(СВЦЭМ!$I$40:$I$783,СВЦЭМ!$A$40:$A$783,$A306,СВЦЭМ!$B$39:$B$782,S$278)+'СЕТ СН'!$F$13</f>
        <v>0</v>
      </c>
      <c r="T306" s="36">
        <f ca="1">SUMIFS(СВЦЭМ!$I$40:$I$783,СВЦЭМ!$A$40:$A$783,$A306,СВЦЭМ!$B$39:$B$782,T$278)+'СЕТ СН'!$F$13</f>
        <v>0</v>
      </c>
      <c r="U306" s="36">
        <f ca="1">SUMIFS(СВЦЭМ!$I$40:$I$783,СВЦЭМ!$A$40:$A$783,$A306,СВЦЭМ!$B$39:$B$782,U$278)+'СЕТ СН'!$F$13</f>
        <v>0</v>
      </c>
      <c r="V306" s="36">
        <f ca="1">SUMIFS(СВЦЭМ!$I$40:$I$783,СВЦЭМ!$A$40:$A$783,$A306,СВЦЭМ!$B$39:$B$782,V$278)+'СЕТ СН'!$F$13</f>
        <v>0</v>
      </c>
      <c r="W306" s="36">
        <f ca="1">SUMIFS(СВЦЭМ!$I$40:$I$783,СВЦЭМ!$A$40:$A$783,$A306,СВЦЭМ!$B$39:$B$782,W$278)+'СЕТ СН'!$F$13</f>
        <v>0</v>
      </c>
      <c r="X306" s="36">
        <f ca="1">SUMIFS(СВЦЭМ!$I$40:$I$783,СВЦЭМ!$A$40:$A$783,$A306,СВЦЭМ!$B$39:$B$782,X$278)+'СЕТ СН'!$F$13</f>
        <v>0</v>
      </c>
      <c r="Y306" s="36">
        <f ca="1">SUMIFS(СВЦЭМ!$I$40:$I$783,СВЦЭМ!$A$40:$A$783,$A306,СВЦЭМ!$B$39:$B$782,Y$278)+'СЕТ СН'!$F$13</f>
        <v>0</v>
      </c>
    </row>
    <row r="307" spans="1:27" ht="15.75" hidden="1" x14ac:dyDescent="0.2">
      <c r="A307" s="35">
        <f t="shared" si="8"/>
        <v>44986</v>
      </c>
      <c r="B307" s="36">
        <f ca="1">SUMIFS(СВЦЭМ!$I$40:$I$783,СВЦЭМ!$A$40:$A$783,$A307,СВЦЭМ!$B$39:$B$782,B$278)+'СЕТ СН'!$F$13</f>
        <v>0</v>
      </c>
      <c r="C307" s="36">
        <f ca="1">SUMIFS(СВЦЭМ!$I$40:$I$783,СВЦЭМ!$A$40:$A$783,$A307,СВЦЭМ!$B$39:$B$782,C$278)+'СЕТ СН'!$F$13</f>
        <v>0</v>
      </c>
      <c r="D307" s="36">
        <f ca="1">SUMIFS(СВЦЭМ!$I$40:$I$783,СВЦЭМ!$A$40:$A$783,$A307,СВЦЭМ!$B$39:$B$782,D$278)+'СЕТ СН'!$F$13</f>
        <v>0</v>
      </c>
      <c r="E307" s="36">
        <f ca="1">SUMIFS(СВЦЭМ!$I$40:$I$783,СВЦЭМ!$A$40:$A$783,$A307,СВЦЭМ!$B$39:$B$782,E$278)+'СЕТ СН'!$F$13</f>
        <v>0</v>
      </c>
      <c r="F307" s="36">
        <f ca="1">SUMIFS(СВЦЭМ!$I$40:$I$783,СВЦЭМ!$A$40:$A$783,$A307,СВЦЭМ!$B$39:$B$782,F$278)+'СЕТ СН'!$F$13</f>
        <v>0</v>
      </c>
      <c r="G307" s="36">
        <f ca="1">SUMIFS(СВЦЭМ!$I$40:$I$783,СВЦЭМ!$A$40:$A$783,$A307,СВЦЭМ!$B$39:$B$782,G$278)+'СЕТ СН'!$F$13</f>
        <v>0</v>
      </c>
      <c r="H307" s="36">
        <f ca="1">SUMIFS(СВЦЭМ!$I$40:$I$783,СВЦЭМ!$A$40:$A$783,$A307,СВЦЭМ!$B$39:$B$782,H$278)+'СЕТ СН'!$F$13</f>
        <v>0</v>
      </c>
      <c r="I307" s="36">
        <f ca="1">SUMIFS(СВЦЭМ!$I$40:$I$783,СВЦЭМ!$A$40:$A$783,$A307,СВЦЭМ!$B$39:$B$782,I$278)+'СЕТ СН'!$F$13</f>
        <v>0</v>
      </c>
      <c r="J307" s="36">
        <f ca="1">SUMIFS(СВЦЭМ!$I$40:$I$783,СВЦЭМ!$A$40:$A$783,$A307,СВЦЭМ!$B$39:$B$782,J$278)+'СЕТ СН'!$F$13</f>
        <v>0</v>
      </c>
      <c r="K307" s="36">
        <f ca="1">SUMIFS(СВЦЭМ!$I$40:$I$783,СВЦЭМ!$A$40:$A$783,$A307,СВЦЭМ!$B$39:$B$782,K$278)+'СЕТ СН'!$F$13</f>
        <v>0</v>
      </c>
      <c r="L307" s="36">
        <f ca="1">SUMIFS(СВЦЭМ!$I$40:$I$783,СВЦЭМ!$A$40:$A$783,$A307,СВЦЭМ!$B$39:$B$782,L$278)+'СЕТ СН'!$F$13</f>
        <v>0</v>
      </c>
      <c r="M307" s="36">
        <f ca="1">SUMIFS(СВЦЭМ!$I$40:$I$783,СВЦЭМ!$A$40:$A$783,$A307,СВЦЭМ!$B$39:$B$782,M$278)+'СЕТ СН'!$F$13</f>
        <v>0</v>
      </c>
      <c r="N307" s="36">
        <f ca="1">SUMIFS(СВЦЭМ!$I$40:$I$783,СВЦЭМ!$A$40:$A$783,$A307,СВЦЭМ!$B$39:$B$782,N$278)+'СЕТ СН'!$F$13</f>
        <v>0</v>
      </c>
      <c r="O307" s="36">
        <f ca="1">SUMIFS(СВЦЭМ!$I$40:$I$783,СВЦЭМ!$A$40:$A$783,$A307,СВЦЭМ!$B$39:$B$782,O$278)+'СЕТ СН'!$F$13</f>
        <v>0</v>
      </c>
      <c r="P307" s="36">
        <f ca="1">SUMIFS(СВЦЭМ!$I$40:$I$783,СВЦЭМ!$A$40:$A$783,$A307,СВЦЭМ!$B$39:$B$782,P$278)+'СЕТ СН'!$F$13</f>
        <v>0</v>
      </c>
      <c r="Q307" s="36">
        <f ca="1">SUMIFS(СВЦЭМ!$I$40:$I$783,СВЦЭМ!$A$40:$A$783,$A307,СВЦЭМ!$B$39:$B$782,Q$278)+'СЕТ СН'!$F$13</f>
        <v>0</v>
      </c>
      <c r="R307" s="36">
        <f ca="1">SUMIFS(СВЦЭМ!$I$40:$I$783,СВЦЭМ!$A$40:$A$783,$A307,СВЦЭМ!$B$39:$B$782,R$278)+'СЕТ СН'!$F$13</f>
        <v>0</v>
      </c>
      <c r="S307" s="36">
        <f ca="1">SUMIFS(СВЦЭМ!$I$40:$I$783,СВЦЭМ!$A$40:$A$783,$A307,СВЦЭМ!$B$39:$B$782,S$278)+'СЕТ СН'!$F$13</f>
        <v>0</v>
      </c>
      <c r="T307" s="36">
        <f ca="1">SUMIFS(СВЦЭМ!$I$40:$I$783,СВЦЭМ!$A$40:$A$783,$A307,СВЦЭМ!$B$39:$B$782,T$278)+'СЕТ СН'!$F$13</f>
        <v>0</v>
      </c>
      <c r="U307" s="36">
        <f ca="1">SUMIFS(СВЦЭМ!$I$40:$I$783,СВЦЭМ!$A$40:$A$783,$A307,СВЦЭМ!$B$39:$B$782,U$278)+'СЕТ СН'!$F$13</f>
        <v>0</v>
      </c>
      <c r="V307" s="36">
        <f ca="1">SUMIFS(СВЦЭМ!$I$40:$I$783,СВЦЭМ!$A$40:$A$783,$A307,СВЦЭМ!$B$39:$B$782,V$278)+'СЕТ СН'!$F$13</f>
        <v>0</v>
      </c>
      <c r="W307" s="36">
        <f ca="1">SUMIFS(СВЦЭМ!$I$40:$I$783,СВЦЭМ!$A$40:$A$783,$A307,СВЦЭМ!$B$39:$B$782,W$278)+'СЕТ СН'!$F$13</f>
        <v>0</v>
      </c>
      <c r="X307" s="36">
        <f ca="1">SUMIFS(СВЦЭМ!$I$40:$I$783,СВЦЭМ!$A$40:$A$783,$A307,СВЦЭМ!$B$39:$B$782,X$278)+'СЕТ СН'!$F$13</f>
        <v>0</v>
      </c>
      <c r="Y307" s="36">
        <f ca="1">SUMIFS(СВЦЭМ!$I$40:$I$783,СВЦЭМ!$A$40:$A$783,$A307,СВЦЭМ!$B$39:$B$782,Y$278)+'СЕТ СН'!$F$13</f>
        <v>0</v>
      </c>
    </row>
    <row r="308" spans="1:27" ht="15.75" hidden="1" x14ac:dyDescent="0.2">
      <c r="A308" s="35">
        <f t="shared" si="8"/>
        <v>44987</v>
      </c>
      <c r="B308" s="36">
        <f ca="1">SUMIFS(СВЦЭМ!$I$40:$I$783,СВЦЭМ!$A$40:$A$783,$A308,СВЦЭМ!$B$39:$B$782,B$278)+'СЕТ СН'!$F$13</f>
        <v>0</v>
      </c>
      <c r="C308" s="36">
        <f ca="1">SUMIFS(СВЦЭМ!$I$40:$I$783,СВЦЭМ!$A$40:$A$783,$A308,СВЦЭМ!$B$39:$B$782,C$278)+'СЕТ СН'!$F$13</f>
        <v>0</v>
      </c>
      <c r="D308" s="36">
        <f ca="1">SUMIFS(СВЦЭМ!$I$40:$I$783,СВЦЭМ!$A$40:$A$783,$A308,СВЦЭМ!$B$39:$B$782,D$278)+'СЕТ СН'!$F$13</f>
        <v>0</v>
      </c>
      <c r="E308" s="36">
        <f ca="1">SUMIFS(СВЦЭМ!$I$40:$I$783,СВЦЭМ!$A$40:$A$783,$A308,СВЦЭМ!$B$39:$B$782,E$278)+'СЕТ СН'!$F$13</f>
        <v>0</v>
      </c>
      <c r="F308" s="36">
        <f ca="1">SUMIFS(СВЦЭМ!$I$40:$I$783,СВЦЭМ!$A$40:$A$783,$A308,СВЦЭМ!$B$39:$B$782,F$278)+'СЕТ СН'!$F$13</f>
        <v>0</v>
      </c>
      <c r="G308" s="36">
        <f ca="1">SUMIFS(СВЦЭМ!$I$40:$I$783,СВЦЭМ!$A$40:$A$783,$A308,СВЦЭМ!$B$39:$B$782,G$278)+'СЕТ СН'!$F$13</f>
        <v>0</v>
      </c>
      <c r="H308" s="36">
        <f ca="1">SUMIFS(СВЦЭМ!$I$40:$I$783,СВЦЭМ!$A$40:$A$783,$A308,СВЦЭМ!$B$39:$B$782,H$278)+'СЕТ СН'!$F$13</f>
        <v>0</v>
      </c>
      <c r="I308" s="36">
        <f ca="1">SUMIFS(СВЦЭМ!$I$40:$I$783,СВЦЭМ!$A$40:$A$783,$A308,СВЦЭМ!$B$39:$B$782,I$278)+'СЕТ СН'!$F$13</f>
        <v>0</v>
      </c>
      <c r="J308" s="36">
        <f ca="1">SUMIFS(СВЦЭМ!$I$40:$I$783,СВЦЭМ!$A$40:$A$783,$A308,СВЦЭМ!$B$39:$B$782,J$278)+'СЕТ СН'!$F$13</f>
        <v>0</v>
      </c>
      <c r="K308" s="36">
        <f ca="1">SUMIFS(СВЦЭМ!$I$40:$I$783,СВЦЭМ!$A$40:$A$783,$A308,СВЦЭМ!$B$39:$B$782,K$278)+'СЕТ СН'!$F$13</f>
        <v>0</v>
      </c>
      <c r="L308" s="36">
        <f ca="1">SUMIFS(СВЦЭМ!$I$40:$I$783,СВЦЭМ!$A$40:$A$783,$A308,СВЦЭМ!$B$39:$B$782,L$278)+'СЕТ СН'!$F$13</f>
        <v>0</v>
      </c>
      <c r="M308" s="36">
        <f ca="1">SUMIFS(СВЦЭМ!$I$40:$I$783,СВЦЭМ!$A$40:$A$783,$A308,СВЦЭМ!$B$39:$B$782,M$278)+'СЕТ СН'!$F$13</f>
        <v>0</v>
      </c>
      <c r="N308" s="36">
        <f ca="1">SUMIFS(СВЦЭМ!$I$40:$I$783,СВЦЭМ!$A$40:$A$783,$A308,СВЦЭМ!$B$39:$B$782,N$278)+'СЕТ СН'!$F$13</f>
        <v>0</v>
      </c>
      <c r="O308" s="36">
        <f ca="1">SUMIFS(СВЦЭМ!$I$40:$I$783,СВЦЭМ!$A$40:$A$783,$A308,СВЦЭМ!$B$39:$B$782,O$278)+'СЕТ СН'!$F$13</f>
        <v>0</v>
      </c>
      <c r="P308" s="36">
        <f ca="1">SUMIFS(СВЦЭМ!$I$40:$I$783,СВЦЭМ!$A$40:$A$783,$A308,СВЦЭМ!$B$39:$B$782,P$278)+'СЕТ СН'!$F$13</f>
        <v>0</v>
      </c>
      <c r="Q308" s="36">
        <f ca="1">SUMIFS(СВЦЭМ!$I$40:$I$783,СВЦЭМ!$A$40:$A$783,$A308,СВЦЭМ!$B$39:$B$782,Q$278)+'СЕТ СН'!$F$13</f>
        <v>0</v>
      </c>
      <c r="R308" s="36">
        <f ca="1">SUMIFS(СВЦЭМ!$I$40:$I$783,СВЦЭМ!$A$40:$A$783,$A308,СВЦЭМ!$B$39:$B$782,R$278)+'СЕТ СН'!$F$13</f>
        <v>0</v>
      </c>
      <c r="S308" s="36">
        <f ca="1">SUMIFS(СВЦЭМ!$I$40:$I$783,СВЦЭМ!$A$40:$A$783,$A308,СВЦЭМ!$B$39:$B$782,S$278)+'СЕТ СН'!$F$13</f>
        <v>0</v>
      </c>
      <c r="T308" s="36">
        <f ca="1">SUMIFS(СВЦЭМ!$I$40:$I$783,СВЦЭМ!$A$40:$A$783,$A308,СВЦЭМ!$B$39:$B$782,T$278)+'СЕТ СН'!$F$13</f>
        <v>0</v>
      </c>
      <c r="U308" s="36">
        <f ca="1">SUMIFS(СВЦЭМ!$I$40:$I$783,СВЦЭМ!$A$40:$A$783,$A308,СВЦЭМ!$B$39:$B$782,U$278)+'СЕТ СН'!$F$13</f>
        <v>0</v>
      </c>
      <c r="V308" s="36">
        <f ca="1">SUMIFS(СВЦЭМ!$I$40:$I$783,СВЦЭМ!$A$40:$A$783,$A308,СВЦЭМ!$B$39:$B$782,V$278)+'СЕТ СН'!$F$13</f>
        <v>0</v>
      </c>
      <c r="W308" s="36">
        <f ca="1">SUMIFS(СВЦЭМ!$I$40:$I$783,СВЦЭМ!$A$40:$A$783,$A308,СВЦЭМ!$B$39:$B$782,W$278)+'СЕТ СН'!$F$13</f>
        <v>0</v>
      </c>
      <c r="X308" s="36">
        <f ca="1">SUMIFS(СВЦЭМ!$I$40:$I$783,СВЦЭМ!$A$40:$A$783,$A308,СВЦЭМ!$B$39:$B$782,X$278)+'СЕТ СН'!$F$13</f>
        <v>0</v>
      </c>
      <c r="Y308" s="36">
        <f ca="1">SUMIFS(СВЦЭМ!$I$40:$I$783,СВЦЭМ!$A$40:$A$783,$A308,СВЦЭМ!$B$39:$B$782,Y$278)+'СЕТ СН'!$F$13</f>
        <v>0</v>
      </c>
    </row>
    <row r="309" spans="1:27" ht="15.75" hidden="1" x14ac:dyDescent="0.2">
      <c r="A309" s="35">
        <f t="shared" si="8"/>
        <v>44988</v>
      </c>
      <c r="B309" s="36">
        <f ca="1">SUMIFS(СВЦЭМ!$I$40:$I$783,СВЦЭМ!$A$40:$A$783,$A309,СВЦЭМ!$B$39:$B$782,B$278)+'СЕТ СН'!$F$13</f>
        <v>0</v>
      </c>
      <c r="C309" s="36">
        <f ca="1">SUMIFS(СВЦЭМ!$I$40:$I$783,СВЦЭМ!$A$40:$A$783,$A309,СВЦЭМ!$B$39:$B$782,C$278)+'СЕТ СН'!$F$13</f>
        <v>0</v>
      </c>
      <c r="D309" s="36">
        <f ca="1">SUMIFS(СВЦЭМ!$I$40:$I$783,СВЦЭМ!$A$40:$A$783,$A309,СВЦЭМ!$B$39:$B$782,D$278)+'СЕТ СН'!$F$13</f>
        <v>0</v>
      </c>
      <c r="E309" s="36">
        <f ca="1">SUMIFS(СВЦЭМ!$I$40:$I$783,СВЦЭМ!$A$40:$A$783,$A309,СВЦЭМ!$B$39:$B$782,E$278)+'СЕТ СН'!$F$13</f>
        <v>0</v>
      </c>
      <c r="F309" s="36">
        <f ca="1">SUMIFS(СВЦЭМ!$I$40:$I$783,СВЦЭМ!$A$40:$A$783,$A309,СВЦЭМ!$B$39:$B$782,F$278)+'СЕТ СН'!$F$13</f>
        <v>0</v>
      </c>
      <c r="G309" s="36">
        <f ca="1">SUMIFS(СВЦЭМ!$I$40:$I$783,СВЦЭМ!$A$40:$A$783,$A309,СВЦЭМ!$B$39:$B$782,G$278)+'СЕТ СН'!$F$13</f>
        <v>0</v>
      </c>
      <c r="H309" s="36">
        <f ca="1">SUMIFS(СВЦЭМ!$I$40:$I$783,СВЦЭМ!$A$40:$A$783,$A309,СВЦЭМ!$B$39:$B$782,H$278)+'СЕТ СН'!$F$13</f>
        <v>0</v>
      </c>
      <c r="I309" s="36">
        <f ca="1">SUMIFS(СВЦЭМ!$I$40:$I$783,СВЦЭМ!$A$40:$A$783,$A309,СВЦЭМ!$B$39:$B$782,I$278)+'СЕТ СН'!$F$13</f>
        <v>0</v>
      </c>
      <c r="J309" s="36">
        <f ca="1">SUMIFS(СВЦЭМ!$I$40:$I$783,СВЦЭМ!$A$40:$A$783,$A309,СВЦЭМ!$B$39:$B$782,J$278)+'СЕТ СН'!$F$13</f>
        <v>0</v>
      </c>
      <c r="K309" s="36">
        <f ca="1">SUMIFS(СВЦЭМ!$I$40:$I$783,СВЦЭМ!$A$40:$A$783,$A309,СВЦЭМ!$B$39:$B$782,K$278)+'СЕТ СН'!$F$13</f>
        <v>0</v>
      </c>
      <c r="L309" s="36">
        <f ca="1">SUMIFS(СВЦЭМ!$I$40:$I$783,СВЦЭМ!$A$40:$A$783,$A309,СВЦЭМ!$B$39:$B$782,L$278)+'СЕТ СН'!$F$13</f>
        <v>0</v>
      </c>
      <c r="M309" s="36">
        <f ca="1">SUMIFS(СВЦЭМ!$I$40:$I$783,СВЦЭМ!$A$40:$A$783,$A309,СВЦЭМ!$B$39:$B$782,M$278)+'СЕТ СН'!$F$13</f>
        <v>0</v>
      </c>
      <c r="N309" s="36">
        <f ca="1">SUMIFS(СВЦЭМ!$I$40:$I$783,СВЦЭМ!$A$40:$A$783,$A309,СВЦЭМ!$B$39:$B$782,N$278)+'СЕТ СН'!$F$13</f>
        <v>0</v>
      </c>
      <c r="O309" s="36">
        <f ca="1">SUMIFS(СВЦЭМ!$I$40:$I$783,СВЦЭМ!$A$40:$A$783,$A309,СВЦЭМ!$B$39:$B$782,O$278)+'СЕТ СН'!$F$13</f>
        <v>0</v>
      </c>
      <c r="P309" s="36">
        <f ca="1">SUMIFS(СВЦЭМ!$I$40:$I$783,СВЦЭМ!$A$40:$A$783,$A309,СВЦЭМ!$B$39:$B$782,P$278)+'СЕТ СН'!$F$13</f>
        <v>0</v>
      </c>
      <c r="Q309" s="36">
        <f ca="1">SUMIFS(СВЦЭМ!$I$40:$I$783,СВЦЭМ!$A$40:$A$783,$A309,СВЦЭМ!$B$39:$B$782,Q$278)+'СЕТ СН'!$F$13</f>
        <v>0</v>
      </c>
      <c r="R309" s="36">
        <f ca="1">SUMIFS(СВЦЭМ!$I$40:$I$783,СВЦЭМ!$A$40:$A$783,$A309,СВЦЭМ!$B$39:$B$782,R$278)+'СЕТ СН'!$F$13</f>
        <v>0</v>
      </c>
      <c r="S309" s="36">
        <f ca="1">SUMIFS(СВЦЭМ!$I$40:$I$783,СВЦЭМ!$A$40:$A$783,$A309,СВЦЭМ!$B$39:$B$782,S$278)+'СЕТ СН'!$F$13</f>
        <v>0</v>
      </c>
      <c r="T309" s="36">
        <f ca="1">SUMIFS(СВЦЭМ!$I$40:$I$783,СВЦЭМ!$A$40:$A$783,$A309,СВЦЭМ!$B$39:$B$782,T$278)+'СЕТ СН'!$F$13</f>
        <v>0</v>
      </c>
      <c r="U309" s="36">
        <f ca="1">SUMIFS(СВЦЭМ!$I$40:$I$783,СВЦЭМ!$A$40:$A$783,$A309,СВЦЭМ!$B$39:$B$782,U$278)+'СЕТ СН'!$F$13</f>
        <v>0</v>
      </c>
      <c r="V309" s="36">
        <f ca="1">SUMIFS(СВЦЭМ!$I$40:$I$783,СВЦЭМ!$A$40:$A$783,$A309,СВЦЭМ!$B$39:$B$782,V$278)+'СЕТ СН'!$F$13</f>
        <v>0</v>
      </c>
      <c r="W309" s="36">
        <f ca="1">SUMIFS(СВЦЭМ!$I$40:$I$783,СВЦЭМ!$A$40:$A$783,$A309,СВЦЭМ!$B$39:$B$782,W$278)+'СЕТ СН'!$F$13</f>
        <v>0</v>
      </c>
      <c r="X309" s="36">
        <f ca="1">SUMIFS(СВЦЭМ!$I$40:$I$783,СВЦЭМ!$A$40:$A$783,$A309,СВЦЭМ!$B$39:$B$782,X$278)+'СЕТ СН'!$F$13</f>
        <v>0</v>
      </c>
      <c r="Y309" s="36">
        <f ca="1">SUMIFS(СВЦЭМ!$I$40:$I$783,СВЦЭМ!$A$40:$A$783,$A309,СВЦЭМ!$B$39:$B$782,Y$278)+'СЕТ СН'!$F$13</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25" t="s">
        <v>7</v>
      </c>
      <c r="B311" s="128" t="s">
        <v>119</v>
      </c>
      <c r="C311" s="129"/>
      <c r="D311" s="129"/>
      <c r="E311" s="129"/>
      <c r="F311" s="129"/>
      <c r="G311" s="129"/>
      <c r="H311" s="129"/>
      <c r="I311" s="129"/>
      <c r="J311" s="129"/>
      <c r="K311" s="129"/>
      <c r="L311" s="129"/>
      <c r="M311" s="129"/>
      <c r="N311" s="129"/>
      <c r="O311" s="129"/>
      <c r="P311" s="129"/>
      <c r="Q311" s="129"/>
      <c r="R311" s="129"/>
      <c r="S311" s="129"/>
      <c r="T311" s="129"/>
      <c r="U311" s="129"/>
      <c r="V311" s="129"/>
      <c r="W311" s="129"/>
      <c r="X311" s="129"/>
      <c r="Y311" s="130"/>
    </row>
    <row r="312" spans="1:27" ht="12.75" hidden="1" customHeight="1" x14ac:dyDescent="0.2">
      <c r="A312" s="126"/>
      <c r="B312" s="131"/>
      <c r="C312" s="132"/>
      <c r="D312" s="132"/>
      <c r="E312" s="132"/>
      <c r="F312" s="132"/>
      <c r="G312" s="132"/>
      <c r="H312" s="132"/>
      <c r="I312" s="132"/>
      <c r="J312" s="132"/>
      <c r="K312" s="132"/>
      <c r="L312" s="132"/>
      <c r="M312" s="132"/>
      <c r="N312" s="132"/>
      <c r="O312" s="132"/>
      <c r="P312" s="132"/>
      <c r="Q312" s="132"/>
      <c r="R312" s="132"/>
      <c r="S312" s="132"/>
      <c r="T312" s="132"/>
      <c r="U312" s="132"/>
      <c r="V312" s="132"/>
      <c r="W312" s="132"/>
      <c r="X312" s="132"/>
      <c r="Y312" s="133"/>
    </row>
    <row r="313" spans="1:27" s="46" customFormat="1" ht="12.75" hidden="1" customHeight="1" x14ac:dyDescent="0.2">
      <c r="A313" s="127"/>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01.02.2023</v>
      </c>
      <c r="B314" s="36">
        <f ca="1">SUMIFS(СВЦЭМ!$J$40:$J$783,СВЦЭМ!$A$40:$A$783,$A314,СВЦЭМ!$B$39:$B$782,B$313)+'СЕТ СН'!$F$13</f>
        <v>0</v>
      </c>
      <c r="C314" s="36">
        <f ca="1">SUMIFS(СВЦЭМ!$J$40:$J$783,СВЦЭМ!$A$40:$A$783,$A314,СВЦЭМ!$B$39:$B$782,C$313)+'СЕТ СН'!$F$13</f>
        <v>0</v>
      </c>
      <c r="D314" s="36">
        <f ca="1">SUMIFS(СВЦЭМ!$J$40:$J$783,СВЦЭМ!$A$40:$A$783,$A314,СВЦЭМ!$B$39:$B$782,D$313)+'СЕТ СН'!$F$13</f>
        <v>0</v>
      </c>
      <c r="E314" s="36">
        <f ca="1">SUMIFS(СВЦЭМ!$J$40:$J$783,СВЦЭМ!$A$40:$A$783,$A314,СВЦЭМ!$B$39:$B$782,E$313)+'СЕТ СН'!$F$13</f>
        <v>0</v>
      </c>
      <c r="F314" s="36">
        <f ca="1">SUMIFS(СВЦЭМ!$J$40:$J$783,СВЦЭМ!$A$40:$A$783,$A314,СВЦЭМ!$B$39:$B$782,F$313)+'СЕТ СН'!$F$13</f>
        <v>0</v>
      </c>
      <c r="G314" s="36">
        <f ca="1">SUMIFS(СВЦЭМ!$J$40:$J$783,СВЦЭМ!$A$40:$A$783,$A314,СВЦЭМ!$B$39:$B$782,G$313)+'СЕТ СН'!$F$13</f>
        <v>0</v>
      </c>
      <c r="H314" s="36">
        <f ca="1">SUMIFS(СВЦЭМ!$J$40:$J$783,СВЦЭМ!$A$40:$A$783,$A314,СВЦЭМ!$B$39:$B$782,H$313)+'СЕТ СН'!$F$13</f>
        <v>0</v>
      </c>
      <c r="I314" s="36">
        <f ca="1">SUMIFS(СВЦЭМ!$J$40:$J$783,СВЦЭМ!$A$40:$A$783,$A314,СВЦЭМ!$B$39:$B$782,I$313)+'СЕТ СН'!$F$13</f>
        <v>0</v>
      </c>
      <c r="J314" s="36">
        <f ca="1">SUMIFS(СВЦЭМ!$J$40:$J$783,СВЦЭМ!$A$40:$A$783,$A314,СВЦЭМ!$B$39:$B$782,J$313)+'СЕТ СН'!$F$13</f>
        <v>0</v>
      </c>
      <c r="K314" s="36">
        <f ca="1">SUMIFS(СВЦЭМ!$J$40:$J$783,СВЦЭМ!$A$40:$A$783,$A314,СВЦЭМ!$B$39:$B$782,K$313)+'СЕТ СН'!$F$13</f>
        <v>0</v>
      </c>
      <c r="L314" s="36">
        <f ca="1">SUMIFS(СВЦЭМ!$J$40:$J$783,СВЦЭМ!$A$40:$A$783,$A314,СВЦЭМ!$B$39:$B$782,L$313)+'СЕТ СН'!$F$13</f>
        <v>0</v>
      </c>
      <c r="M314" s="36">
        <f ca="1">SUMIFS(СВЦЭМ!$J$40:$J$783,СВЦЭМ!$A$40:$A$783,$A314,СВЦЭМ!$B$39:$B$782,M$313)+'СЕТ СН'!$F$13</f>
        <v>0</v>
      </c>
      <c r="N314" s="36">
        <f ca="1">SUMIFS(СВЦЭМ!$J$40:$J$783,СВЦЭМ!$A$40:$A$783,$A314,СВЦЭМ!$B$39:$B$782,N$313)+'СЕТ СН'!$F$13</f>
        <v>0</v>
      </c>
      <c r="O314" s="36">
        <f ca="1">SUMIFS(СВЦЭМ!$J$40:$J$783,СВЦЭМ!$A$40:$A$783,$A314,СВЦЭМ!$B$39:$B$782,O$313)+'СЕТ СН'!$F$13</f>
        <v>0</v>
      </c>
      <c r="P314" s="36">
        <f ca="1">SUMIFS(СВЦЭМ!$J$40:$J$783,СВЦЭМ!$A$40:$A$783,$A314,СВЦЭМ!$B$39:$B$782,P$313)+'СЕТ СН'!$F$13</f>
        <v>0</v>
      </c>
      <c r="Q314" s="36">
        <f ca="1">SUMIFS(СВЦЭМ!$J$40:$J$783,СВЦЭМ!$A$40:$A$783,$A314,СВЦЭМ!$B$39:$B$782,Q$313)+'СЕТ СН'!$F$13</f>
        <v>0</v>
      </c>
      <c r="R314" s="36">
        <f ca="1">SUMIFS(СВЦЭМ!$J$40:$J$783,СВЦЭМ!$A$40:$A$783,$A314,СВЦЭМ!$B$39:$B$782,R$313)+'СЕТ СН'!$F$13</f>
        <v>0</v>
      </c>
      <c r="S314" s="36">
        <f ca="1">SUMIFS(СВЦЭМ!$J$40:$J$783,СВЦЭМ!$A$40:$A$783,$A314,СВЦЭМ!$B$39:$B$782,S$313)+'СЕТ СН'!$F$13</f>
        <v>0</v>
      </c>
      <c r="T314" s="36">
        <f ca="1">SUMIFS(СВЦЭМ!$J$40:$J$783,СВЦЭМ!$A$40:$A$783,$A314,СВЦЭМ!$B$39:$B$782,T$313)+'СЕТ СН'!$F$13</f>
        <v>0</v>
      </c>
      <c r="U314" s="36">
        <f ca="1">SUMIFS(СВЦЭМ!$J$40:$J$783,СВЦЭМ!$A$40:$A$783,$A314,СВЦЭМ!$B$39:$B$782,U$313)+'СЕТ СН'!$F$13</f>
        <v>0</v>
      </c>
      <c r="V314" s="36">
        <f ca="1">SUMIFS(СВЦЭМ!$J$40:$J$783,СВЦЭМ!$A$40:$A$783,$A314,СВЦЭМ!$B$39:$B$782,V$313)+'СЕТ СН'!$F$13</f>
        <v>0</v>
      </c>
      <c r="W314" s="36">
        <f ca="1">SUMIFS(СВЦЭМ!$J$40:$J$783,СВЦЭМ!$A$40:$A$783,$A314,СВЦЭМ!$B$39:$B$782,W$313)+'СЕТ СН'!$F$13</f>
        <v>0</v>
      </c>
      <c r="X314" s="36">
        <f ca="1">SUMIFS(СВЦЭМ!$J$40:$J$783,СВЦЭМ!$A$40:$A$783,$A314,СВЦЭМ!$B$39:$B$782,X$313)+'СЕТ СН'!$F$13</f>
        <v>0</v>
      </c>
      <c r="Y314" s="36">
        <f ca="1">SUMIFS(СВЦЭМ!$J$40:$J$783,СВЦЭМ!$A$40:$A$783,$A314,СВЦЭМ!$B$39:$B$782,Y$313)+'СЕТ СН'!$F$13</f>
        <v>0</v>
      </c>
      <c r="AA314" s="45"/>
    </row>
    <row r="315" spans="1:27" ht="15.75" hidden="1" x14ac:dyDescent="0.2">
      <c r="A315" s="35">
        <f>A314+1</f>
        <v>44959</v>
      </c>
      <c r="B315" s="36">
        <f ca="1">SUMIFS(СВЦЭМ!$J$40:$J$783,СВЦЭМ!$A$40:$A$783,$A315,СВЦЭМ!$B$39:$B$782,B$313)+'СЕТ СН'!$F$13</f>
        <v>0</v>
      </c>
      <c r="C315" s="36">
        <f ca="1">SUMIFS(СВЦЭМ!$J$40:$J$783,СВЦЭМ!$A$40:$A$783,$A315,СВЦЭМ!$B$39:$B$782,C$313)+'СЕТ СН'!$F$13</f>
        <v>0</v>
      </c>
      <c r="D315" s="36">
        <f ca="1">SUMIFS(СВЦЭМ!$J$40:$J$783,СВЦЭМ!$A$40:$A$783,$A315,СВЦЭМ!$B$39:$B$782,D$313)+'СЕТ СН'!$F$13</f>
        <v>0</v>
      </c>
      <c r="E315" s="36">
        <f ca="1">SUMIFS(СВЦЭМ!$J$40:$J$783,СВЦЭМ!$A$40:$A$783,$A315,СВЦЭМ!$B$39:$B$782,E$313)+'СЕТ СН'!$F$13</f>
        <v>0</v>
      </c>
      <c r="F315" s="36">
        <f ca="1">SUMIFS(СВЦЭМ!$J$40:$J$783,СВЦЭМ!$A$40:$A$783,$A315,СВЦЭМ!$B$39:$B$782,F$313)+'СЕТ СН'!$F$13</f>
        <v>0</v>
      </c>
      <c r="G315" s="36">
        <f ca="1">SUMIFS(СВЦЭМ!$J$40:$J$783,СВЦЭМ!$A$40:$A$783,$A315,СВЦЭМ!$B$39:$B$782,G$313)+'СЕТ СН'!$F$13</f>
        <v>0</v>
      </c>
      <c r="H315" s="36">
        <f ca="1">SUMIFS(СВЦЭМ!$J$40:$J$783,СВЦЭМ!$A$40:$A$783,$A315,СВЦЭМ!$B$39:$B$782,H$313)+'СЕТ СН'!$F$13</f>
        <v>0</v>
      </c>
      <c r="I315" s="36">
        <f ca="1">SUMIFS(СВЦЭМ!$J$40:$J$783,СВЦЭМ!$A$40:$A$783,$A315,СВЦЭМ!$B$39:$B$782,I$313)+'СЕТ СН'!$F$13</f>
        <v>0</v>
      </c>
      <c r="J315" s="36">
        <f ca="1">SUMIFS(СВЦЭМ!$J$40:$J$783,СВЦЭМ!$A$40:$A$783,$A315,СВЦЭМ!$B$39:$B$782,J$313)+'СЕТ СН'!$F$13</f>
        <v>0</v>
      </c>
      <c r="K315" s="36">
        <f ca="1">SUMIFS(СВЦЭМ!$J$40:$J$783,СВЦЭМ!$A$40:$A$783,$A315,СВЦЭМ!$B$39:$B$782,K$313)+'СЕТ СН'!$F$13</f>
        <v>0</v>
      </c>
      <c r="L315" s="36">
        <f ca="1">SUMIFS(СВЦЭМ!$J$40:$J$783,СВЦЭМ!$A$40:$A$783,$A315,СВЦЭМ!$B$39:$B$782,L$313)+'СЕТ СН'!$F$13</f>
        <v>0</v>
      </c>
      <c r="M315" s="36">
        <f ca="1">SUMIFS(СВЦЭМ!$J$40:$J$783,СВЦЭМ!$A$40:$A$783,$A315,СВЦЭМ!$B$39:$B$782,M$313)+'СЕТ СН'!$F$13</f>
        <v>0</v>
      </c>
      <c r="N315" s="36">
        <f ca="1">SUMIFS(СВЦЭМ!$J$40:$J$783,СВЦЭМ!$A$40:$A$783,$A315,СВЦЭМ!$B$39:$B$782,N$313)+'СЕТ СН'!$F$13</f>
        <v>0</v>
      </c>
      <c r="O315" s="36">
        <f ca="1">SUMIFS(СВЦЭМ!$J$40:$J$783,СВЦЭМ!$A$40:$A$783,$A315,СВЦЭМ!$B$39:$B$782,O$313)+'СЕТ СН'!$F$13</f>
        <v>0</v>
      </c>
      <c r="P315" s="36">
        <f ca="1">SUMIFS(СВЦЭМ!$J$40:$J$783,СВЦЭМ!$A$40:$A$783,$A315,СВЦЭМ!$B$39:$B$782,P$313)+'СЕТ СН'!$F$13</f>
        <v>0</v>
      </c>
      <c r="Q315" s="36">
        <f ca="1">SUMIFS(СВЦЭМ!$J$40:$J$783,СВЦЭМ!$A$40:$A$783,$A315,СВЦЭМ!$B$39:$B$782,Q$313)+'СЕТ СН'!$F$13</f>
        <v>0</v>
      </c>
      <c r="R315" s="36">
        <f ca="1">SUMIFS(СВЦЭМ!$J$40:$J$783,СВЦЭМ!$A$40:$A$783,$A315,СВЦЭМ!$B$39:$B$782,R$313)+'СЕТ СН'!$F$13</f>
        <v>0</v>
      </c>
      <c r="S315" s="36">
        <f ca="1">SUMIFS(СВЦЭМ!$J$40:$J$783,СВЦЭМ!$A$40:$A$783,$A315,СВЦЭМ!$B$39:$B$782,S$313)+'СЕТ СН'!$F$13</f>
        <v>0</v>
      </c>
      <c r="T315" s="36">
        <f ca="1">SUMIFS(СВЦЭМ!$J$40:$J$783,СВЦЭМ!$A$40:$A$783,$A315,СВЦЭМ!$B$39:$B$782,T$313)+'СЕТ СН'!$F$13</f>
        <v>0</v>
      </c>
      <c r="U315" s="36">
        <f ca="1">SUMIFS(СВЦЭМ!$J$40:$J$783,СВЦЭМ!$A$40:$A$783,$A315,СВЦЭМ!$B$39:$B$782,U$313)+'СЕТ СН'!$F$13</f>
        <v>0</v>
      </c>
      <c r="V315" s="36">
        <f ca="1">SUMIFS(СВЦЭМ!$J$40:$J$783,СВЦЭМ!$A$40:$A$783,$A315,СВЦЭМ!$B$39:$B$782,V$313)+'СЕТ СН'!$F$13</f>
        <v>0</v>
      </c>
      <c r="W315" s="36">
        <f ca="1">SUMIFS(СВЦЭМ!$J$40:$J$783,СВЦЭМ!$A$40:$A$783,$A315,СВЦЭМ!$B$39:$B$782,W$313)+'СЕТ СН'!$F$13</f>
        <v>0</v>
      </c>
      <c r="X315" s="36">
        <f ca="1">SUMIFS(СВЦЭМ!$J$40:$J$783,СВЦЭМ!$A$40:$A$783,$A315,СВЦЭМ!$B$39:$B$782,X$313)+'СЕТ СН'!$F$13</f>
        <v>0</v>
      </c>
      <c r="Y315" s="36">
        <f ca="1">SUMIFS(СВЦЭМ!$J$40:$J$783,СВЦЭМ!$A$40:$A$783,$A315,СВЦЭМ!$B$39:$B$782,Y$313)+'СЕТ СН'!$F$13</f>
        <v>0</v>
      </c>
    </row>
    <row r="316" spans="1:27" ht="15.75" hidden="1" x14ac:dyDescent="0.2">
      <c r="A316" s="35">
        <f t="shared" ref="A316:A344" si="9">A315+1</f>
        <v>44960</v>
      </c>
      <c r="B316" s="36">
        <f ca="1">SUMIFS(СВЦЭМ!$J$40:$J$783,СВЦЭМ!$A$40:$A$783,$A316,СВЦЭМ!$B$39:$B$782,B$313)+'СЕТ СН'!$F$13</f>
        <v>0</v>
      </c>
      <c r="C316" s="36">
        <f ca="1">SUMIFS(СВЦЭМ!$J$40:$J$783,СВЦЭМ!$A$40:$A$783,$A316,СВЦЭМ!$B$39:$B$782,C$313)+'СЕТ СН'!$F$13</f>
        <v>0</v>
      </c>
      <c r="D316" s="36">
        <f ca="1">SUMIFS(СВЦЭМ!$J$40:$J$783,СВЦЭМ!$A$40:$A$783,$A316,СВЦЭМ!$B$39:$B$782,D$313)+'СЕТ СН'!$F$13</f>
        <v>0</v>
      </c>
      <c r="E316" s="36">
        <f ca="1">SUMIFS(СВЦЭМ!$J$40:$J$783,СВЦЭМ!$A$40:$A$783,$A316,СВЦЭМ!$B$39:$B$782,E$313)+'СЕТ СН'!$F$13</f>
        <v>0</v>
      </c>
      <c r="F316" s="36">
        <f ca="1">SUMIFS(СВЦЭМ!$J$40:$J$783,СВЦЭМ!$A$40:$A$783,$A316,СВЦЭМ!$B$39:$B$782,F$313)+'СЕТ СН'!$F$13</f>
        <v>0</v>
      </c>
      <c r="G316" s="36">
        <f ca="1">SUMIFS(СВЦЭМ!$J$40:$J$783,СВЦЭМ!$A$40:$A$783,$A316,СВЦЭМ!$B$39:$B$782,G$313)+'СЕТ СН'!$F$13</f>
        <v>0</v>
      </c>
      <c r="H316" s="36">
        <f ca="1">SUMIFS(СВЦЭМ!$J$40:$J$783,СВЦЭМ!$A$40:$A$783,$A316,СВЦЭМ!$B$39:$B$782,H$313)+'СЕТ СН'!$F$13</f>
        <v>0</v>
      </c>
      <c r="I316" s="36">
        <f ca="1">SUMIFS(СВЦЭМ!$J$40:$J$783,СВЦЭМ!$A$40:$A$783,$A316,СВЦЭМ!$B$39:$B$782,I$313)+'СЕТ СН'!$F$13</f>
        <v>0</v>
      </c>
      <c r="J316" s="36">
        <f ca="1">SUMIFS(СВЦЭМ!$J$40:$J$783,СВЦЭМ!$A$40:$A$783,$A316,СВЦЭМ!$B$39:$B$782,J$313)+'СЕТ СН'!$F$13</f>
        <v>0</v>
      </c>
      <c r="K316" s="36">
        <f ca="1">SUMIFS(СВЦЭМ!$J$40:$J$783,СВЦЭМ!$A$40:$A$783,$A316,СВЦЭМ!$B$39:$B$782,K$313)+'СЕТ СН'!$F$13</f>
        <v>0</v>
      </c>
      <c r="L316" s="36">
        <f ca="1">SUMIFS(СВЦЭМ!$J$40:$J$783,СВЦЭМ!$A$40:$A$783,$A316,СВЦЭМ!$B$39:$B$782,L$313)+'СЕТ СН'!$F$13</f>
        <v>0</v>
      </c>
      <c r="M316" s="36">
        <f ca="1">SUMIFS(СВЦЭМ!$J$40:$J$783,СВЦЭМ!$A$40:$A$783,$A316,СВЦЭМ!$B$39:$B$782,M$313)+'СЕТ СН'!$F$13</f>
        <v>0</v>
      </c>
      <c r="N316" s="36">
        <f ca="1">SUMIFS(СВЦЭМ!$J$40:$J$783,СВЦЭМ!$A$40:$A$783,$A316,СВЦЭМ!$B$39:$B$782,N$313)+'СЕТ СН'!$F$13</f>
        <v>0</v>
      </c>
      <c r="O316" s="36">
        <f ca="1">SUMIFS(СВЦЭМ!$J$40:$J$783,СВЦЭМ!$A$40:$A$783,$A316,СВЦЭМ!$B$39:$B$782,O$313)+'СЕТ СН'!$F$13</f>
        <v>0</v>
      </c>
      <c r="P316" s="36">
        <f ca="1">SUMIFS(СВЦЭМ!$J$40:$J$783,СВЦЭМ!$A$40:$A$783,$A316,СВЦЭМ!$B$39:$B$782,P$313)+'СЕТ СН'!$F$13</f>
        <v>0</v>
      </c>
      <c r="Q316" s="36">
        <f ca="1">SUMIFS(СВЦЭМ!$J$40:$J$783,СВЦЭМ!$A$40:$A$783,$A316,СВЦЭМ!$B$39:$B$782,Q$313)+'СЕТ СН'!$F$13</f>
        <v>0</v>
      </c>
      <c r="R316" s="36">
        <f ca="1">SUMIFS(СВЦЭМ!$J$40:$J$783,СВЦЭМ!$A$40:$A$783,$A316,СВЦЭМ!$B$39:$B$782,R$313)+'СЕТ СН'!$F$13</f>
        <v>0</v>
      </c>
      <c r="S316" s="36">
        <f ca="1">SUMIFS(СВЦЭМ!$J$40:$J$783,СВЦЭМ!$A$40:$A$783,$A316,СВЦЭМ!$B$39:$B$782,S$313)+'СЕТ СН'!$F$13</f>
        <v>0</v>
      </c>
      <c r="T316" s="36">
        <f ca="1">SUMIFS(СВЦЭМ!$J$40:$J$783,СВЦЭМ!$A$40:$A$783,$A316,СВЦЭМ!$B$39:$B$782,T$313)+'СЕТ СН'!$F$13</f>
        <v>0</v>
      </c>
      <c r="U316" s="36">
        <f ca="1">SUMIFS(СВЦЭМ!$J$40:$J$783,СВЦЭМ!$A$40:$A$783,$A316,СВЦЭМ!$B$39:$B$782,U$313)+'СЕТ СН'!$F$13</f>
        <v>0</v>
      </c>
      <c r="V316" s="36">
        <f ca="1">SUMIFS(СВЦЭМ!$J$40:$J$783,СВЦЭМ!$A$40:$A$783,$A316,СВЦЭМ!$B$39:$B$782,V$313)+'СЕТ СН'!$F$13</f>
        <v>0</v>
      </c>
      <c r="W316" s="36">
        <f ca="1">SUMIFS(СВЦЭМ!$J$40:$J$783,СВЦЭМ!$A$40:$A$783,$A316,СВЦЭМ!$B$39:$B$782,W$313)+'СЕТ СН'!$F$13</f>
        <v>0</v>
      </c>
      <c r="X316" s="36">
        <f ca="1">SUMIFS(СВЦЭМ!$J$40:$J$783,СВЦЭМ!$A$40:$A$783,$A316,СВЦЭМ!$B$39:$B$782,X$313)+'СЕТ СН'!$F$13</f>
        <v>0</v>
      </c>
      <c r="Y316" s="36">
        <f ca="1">SUMIFS(СВЦЭМ!$J$40:$J$783,СВЦЭМ!$A$40:$A$783,$A316,СВЦЭМ!$B$39:$B$782,Y$313)+'СЕТ СН'!$F$13</f>
        <v>0</v>
      </c>
    </row>
    <row r="317" spans="1:27" ht="15.75" hidden="1" x14ac:dyDescent="0.2">
      <c r="A317" s="35">
        <f t="shared" si="9"/>
        <v>44961</v>
      </c>
      <c r="B317" s="36">
        <f ca="1">SUMIFS(СВЦЭМ!$J$40:$J$783,СВЦЭМ!$A$40:$A$783,$A317,СВЦЭМ!$B$39:$B$782,B$313)+'СЕТ СН'!$F$13</f>
        <v>0</v>
      </c>
      <c r="C317" s="36">
        <f ca="1">SUMIFS(СВЦЭМ!$J$40:$J$783,СВЦЭМ!$A$40:$A$783,$A317,СВЦЭМ!$B$39:$B$782,C$313)+'СЕТ СН'!$F$13</f>
        <v>0</v>
      </c>
      <c r="D317" s="36">
        <f ca="1">SUMIFS(СВЦЭМ!$J$40:$J$783,СВЦЭМ!$A$40:$A$783,$A317,СВЦЭМ!$B$39:$B$782,D$313)+'СЕТ СН'!$F$13</f>
        <v>0</v>
      </c>
      <c r="E317" s="36">
        <f ca="1">SUMIFS(СВЦЭМ!$J$40:$J$783,СВЦЭМ!$A$40:$A$783,$A317,СВЦЭМ!$B$39:$B$782,E$313)+'СЕТ СН'!$F$13</f>
        <v>0</v>
      </c>
      <c r="F317" s="36">
        <f ca="1">SUMIFS(СВЦЭМ!$J$40:$J$783,СВЦЭМ!$A$40:$A$783,$A317,СВЦЭМ!$B$39:$B$782,F$313)+'СЕТ СН'!$F$13</f>
        <v>0</v>
      </c>
      <c r="G317" s="36">
        <f ca="1">SUMIFS(СВЦЭМ!$J$40:$J$783,СВЦЭМ!$A$40:$A$783,$A317,СВЦЭМ!$B$39:$B$782,G$313)+'СЕТ СН'!$F$13</f>
        <v>0</v>
      </c>
      <c r="H317" s="36">
        <f ca="1">SUMIFS(СВЦЭМ!$J$40:$J$783,СВЦЭМ!$A$40:$A$783,$A317,СВЦЭМ!$B$39:$B$782,H$313)+'СЕТ СН'!$F$13</f>
        <v>0</v>
      </c>
      <c r="I317" s="36">
        <f ca="1">SUMIFS(СВЦЭМ!$J$40:$J$783,СВЦЭМ!$A$40:$A$783,$A317,СВЦЭМ!$B$39:$B$782,I$313)+'СЕТ СН'!$F$13</f>
        <v>0</v>
      </c>
      <c r="J317" s="36">
        <f ca="1">SUMIFS(СВЦЭМ!$J$40:$J$783,СВЦЭМ!$A$40:$A$783,$A317,СВЦЭМ!$B$39:$B$782,J$313)+'СЕТ СН'!$F$13</f>
        <v>0</v>
      </c>
      <c r="K317" s="36">
        <f ca="1">SUMIFS(СВЦЭМ!$J$40:$J$783,СВЦЭМ!$A$40:$A$783,$A317,СВЦЭМ!$B$39:$B$782,K$313)+'СЕТ СН'!$F$13</f>
        <v>0</v>
      </c>
      <c r="L317" s="36">
        <f ca="1">SUMIFS(СВЦЭМ!$J$40:$J$783,СВЦЭМ!$A$40:$A$783,$A317,СВЦЭМ!$B$39:$B$782,L$313)+'СЕТ СН'!$F$13</f>
        <v>0</v>
      </c>
      <c r="M317" s="36">
        <f ca="1">SUMIFS(СВЦЭМ!$J$40:$J$783,СВЦЭМ!$A$40:$A$783,$A317,СВЦЭМ!$B$39:$B$782,M$313)+'СЕТ СН'!$F$13</f>
        <v>0</v>
      </c>
      <c r="N317" s="36">
        <f ca="1">SUMIFS(СВЦЭМ!$J$40:$J$783,СВЦЭМ!$A$40:$A$783,$A317,СВЦЭМ!$B$39:$B$782,N$313)+'СЕТ СН'!$F$13</f>
        <v>0</v>
      </c>
      <c r="O317" s="36">
        <f ca="1">SUMIFS(СВЦЭМ!$J$40:$J$783,СВЦЭМ!$A$40:$A$783,$A317,СВЦЭМ!$B$39:$B$782,O$313)+'СЕТ СН'!$F$13</f>
        <v>0</v>
      </c>
      <c r="P317" s="36">
        <f ca="1">SUMIFS(СВЦЭМ!$J$40:$J$783,СВЦЭМ!$A$40:$A$783,$A317,СВЦЭМ!$B$39:$B$782,P$313)+'СЕТ СН'!$F$13</f>
        <v>0</v>
      </c>
      <c r="Q317" s="36">
        <f ca="1">SUMIFS(СВЦЭМ!$J$40:$J$783,СВЦЭМ!$A$40:$A$783,$A317,СВЦЭМ!$B$39:$B$782,Q$313)+'СЕТ СН'!$F$13</f>
        <v>0</v>
      </c>
      <c r="R317" s="36">
        <f ca="1">SUMIFS(СВЦЭМ!$J$40:$J$783,СВЦЭМ!$A$40:$A$783,$A317,СВЦЭМ!$B$39:$B$782,R$313)+'СЕТ СН'!$F$13</f>
        <v>0</v>
      </c>
      <c r="S317" s="36">
        <f ca="1">SUMIFS(СВЦЭМ!$J$40:$J$783,СВЦЭМ!$A$40:$A$783,$A317,СВЦЭМ!$B$39:$B$782,S$313)+'СЕТ СН'!$F$13</f>
        <v>0</v>
      </c>
      <c r="T317" s="36">
        <f ca="1">SUMIFS(СВЦЭМ!$J$40:$J$783,СВЦЭМ!$A$40:$A$783,$A317,СВЦЭМ!$B$39:$B$782,T$313)+'СЕТ СН'!$F$13</f>
        <v>0</v>
      </c>
      <c r="U317" s="36">
        <f ca="1">SUMIFS(СВЦЭМ!$J$40:$J$783,СВЦЭМ!$A$40:$A$783,$A317,СВЦЭМ!$B$39:$B$782,U$313)+'СЕТ СН'!$F$13</f>
        <v>0</v>
      </c>
      <c r="V317" s="36">
        <f ca="1">SUMIFS(СВЦЭМ!$J$40:$J$783,СВЦЭМ!$A$40:$A$783,$A317,СВЦЭМ!$B$39:$B$782,V$313)+'СЕТ СН'!$F$13</f>
        <v>0</v>
      </c>
      <c r="W317" s="36">
        <f ca="1">SUMIFS(СВЦЭМ!$J$40:$J$783,СВЦЭМ!$A$40:$A$783,$A317,СВЦЭМ!$B$39:$B$782,W$313)+'СЕТ СН'!$F$13</f>
        <v>0</v>
      </c>
      <c r="X317" s="36">
        <f ca="1">SUMIFS(СВЦЭМ!$J$40:$J$783,СВЦЭМ!$A$40:$A$783,$A317,СВЦЭМ!$B$39:$B$782,X$313)+'СЕТ СН'!$F$13</f>
        <v>0</v>
      </c>
      <c r="Y317" s="36">
        <f ca="1">SUMIFS(СВЦЭМ!$J$40:$J$783,СВЦЭМ!$A$40:$A$783,$A317,СВЦЭМ!$B$39:$B$782,Y$313)+'СЕТ СН'!$F$13</f>
        <v>0</v>
      </c>
    </row>
    <row r="318" spans="1:27" ht="15.75" hidden="1" x14ac:dyDescent="0.2">
      <c r="A318" s="35">
        <f t="shared" si="9"/>
        <v>44962</v>
      </c>
      <c r="B318" s="36">
        <f ca="1">SUMIFS(СВЦЭМ!$J$40:$J$783,СВЦЭМ!$A$40:$A$783,$A318,СВЦЭМ!$B$39:$B$782,B$313)+'СЕТ СН'!$F$13</f>
        <v>0</v>
      </c>
      <c r="C318" s="36">
        <f ca="1">SUMIFS(СВЦЭМ!$J$40:$J$783,СВЦЭМ!$A$40:$A$783,$A318,СВЦЭМ!$B$39:$B$782,C$313)+'СЕТ СН'!$F$13</f>
        <v>0</v>
      </c>
      <c r="D318" s="36">
        <f ca="1">SUMIFS(СВЦЭМ!$J$40:$J$783,СВЦЭМ!$A$40:$A$783,$A318,СВЦЭМ!$B$39:$B$782,D$313)+'СЕТ СН'!$F$13</f>
        <v>0</v>
      </c>
      <c r="E318" s="36">
        <f ca="1">SUMIFS(СВЦЭМ!$J$40:$J$783,СВЦЭМ!$A$40:$A$783,$A318,СВЦЭМ!$B$39:$B$782,E$313)+'СЕТ СН'!$F$13</f>
        <v>0</v>
      </c>
      <c r="F318" s="36">
        <f ca="1">SUMIFS(СВЦЭМ!$J$40:$J$783,СВЦЭМ!$A$40:$A$783,$A318,СВЦЭМ!$B$39:$B$782,F$313)+'СЕТ СН'!$F$13</f>
        <v>0</v>
      </c>
      <c r="G318" s="36">
        <f ca="1">SUMIFS(СВЦЭМ!$J$40:$J$783,СВЦЭМ!$A$40:$A$783,$A318,СВЦЭМ!$B$39:$B$782,G$313)+'СЕТ СН'!$F$13</f>
        <v>0</v>
      </c>
      <c r="H318" s="36">
        <f ca="1">SUMIFS(СВЦЭМ!$J$40:$J$783,СВЦЭМ!$A$40:$A$783,$A318,СВЦЭМ!$B$39:$B$782,H$313)+'СЕТ СН'!$F$13</f>
        <v>0</v>
      </c>
      <c r="I318" s="36">
        <f ca="1">SUMIFS(СВЦЭМ!$J$40:$J$783,СВЦЭМ!$A$40:$A$783,$A318,СВЦЭМ!$B$39:$B$782,I$313)+'СЕТ СН'!$F$13</f>
        <v>0</v>
      </c>
      <c r="J318" s="36">
        <f ca="1">SUMIFS(СВЦЭМ!$J$40:$J$783,СВЦЭМ!$A$40:$A$783,$A318,СВЦЭМ!$B$39:$B$782,J$313)+'СЕТ СН'!$F$13</f>
        <v>0</v>
      </c>
      <c r="K318" s="36">
        <f ca="1">SUMIFS(СВЦЭМ!$J$40:$J$783,СВЦЭМ!$A$40:$A$783,$A318,СВЦЭМ!$B$39:$B$782,K$313)+'СЕТ СН'!$F$13</f>
        <v>0</v>
      </c>
      <c r="L318" s="36">
        <f ca="1">SUMIFS(СВЦЭМ!$J$40:$J$783,СВЦЭМ!$A$40:$A$783,$A318,СВЦЭМ!$B$39:$B$782,L$313)+'СЕТ СН'!$F$13</f>
        <v>0</v>
      </c>
      <c r="M318" s="36">
        <f ca="1">SUMIFS(СВЦЭМ!$J$40:$J$783,СВЦЭМ!$A$40:$A$783,$A318,СВЦЭМ!$B$39:$B$782,M$313)+'СЕТ СН'!$F$13</f>
        <v>0</v>
      </c>
      <c r="N318" s="36">
        <f ca="1">SUMIFS(СВЦЭМ!$J$40:$J$783,СВЦЭМ!$A$40:$A$783,$A318,СВЦЭМ!$B$39:$B$782,N$313)+'СЕТ СН'!$F$13</f>
        <v>0</v>
      </c>
      <c r="O318" s="36">
        <f ca="1">SUMIFS(СВЦЭМ!$J$40:$J$783,СВЦЭМ!$A$40:$A$783,$A318,СВЦЭМ!$B$39:$B$782,O$313)+'СЕТ СН'!$F$13</f>
        <v>0</v>
      </c>
      <c r="P318" s="36">
        <f ca="1">SUMIFS(СВЦЭМ!$J$40:$J$783,СВЦЭМ!$A$40:$A$783,$A318,СВЦЭМ!$B$39:$B$782,P$313)+'СЕТ СН'!$F$13</f>
        <v>0</v>
      </c>
      <c r="Q318" s="36">
        <f ca="1">SUMIFS(СВЦЭМ!$J$40:$J$783,СВЦЭМ!$A$40:$A$783,$A318,СВЦЭМ!$B$39:$B$782,Q$313)+'СЕТ СН'!$F$13</f>
        <v>0</v>
      </c>
      <c r="R318" s="36">
        <f ca="1">SUMIFS(СВЦЭМ!$J$40:$J$783,СВЦЭМ!$A$40:$A$783,$A318,СВЦЭМ!$B$39:$B$782,R$313)+'СЕТ СН'!$F$13</f>
        <v>0</v>
      </c>
      <c r="S318" s="36">
        <f ca="1">SUMIFS(СВЦЭМ!$J$40:$J$783,СВЦЭМ!$A$40:$A$783,$A318,СВЦЭМ!$B$39:$B$782,S$313)+'СЕТ СН'!$F$13</f>
        <v>0</v>
      </c>
      <c r="T318" s="36">
        <f ca="1">SUMIFS(СВЦЭМ!$J$40:$J$783,СВЦЭМ!$A$40:$A$783,$A318,СВЦЭМ!$B$39:$B$782,T$313)+'СЕТ СН'!$F$13</f>
        <v>0</v>
      </c>
      <c r="U318" s="36">
        <f ca="1">SUMIFS(СВЦЭМ!$J$40:$J$783,СВЦЭМ!$A$40:$A$783,$A318,СВЦЭМ!$B$39:$B$782,U$313)+'СЕТ СН'!$F$13</f>
        <v>0</v>
      </c>
      <c r="V318" s="36">
        <f ca="1">SUMIFS(СВЦЭМ!$J$40:$J$783,СВЦЭМ!$A$40:$A$783,$A318,СВЦЭМ!$B$39:$B$782,V$313)+'СЕТ СН'!$F$13</f>
        <v>0</v>
      </c>
      <c r="W318" s="36">
        <f ca="1">SUMIFS(СВЦЭМ!$J$40:$J$783,СВЦЭМ!$A$40:$A$783,$A318,СВЦЭМ!$B$39:$B$782,W$313)+'СЕТ СН'!$F$13</f>
        <v>0</v>
      </c>
      <c r="X318" s="36">
        <f ca="1">SUMIFS(СВЦЭМ!$J$40:$J$783,СВЦЭМ!$A$40:$A$783,$A318,СВЦЭМ!$B$39:$B$782,X$313)+'СЕТ СН'!$F$13</f>
        <v>0</v>
      </c>
      <c r="Y318" s="36">
        <f ca="1">SUMIFS(СВЦЭМ!$J$40:$J$783,СВЦЭМ!$A$40:$A$783,$A318,СВЦЭМ!$B$39:$B$782,Y$313)+'СЕТ СН'!$F$13</f>
        <v>0</v>
      </c>
    </row>
    <row r="319" spans="1:27" ht="15.75" hidden="1" x14ac:dyDescent="0.2">
      <c r="A319" s="35">
        <f t="shared" si="9"/>
        <v>44963</v>
      </c>
      <c r="B319" s="36">
        <f ca="1">SUMIFS(СВЦЭМ!$J$40:$J$783,СВЦЭМ!$A$40:$A$783,$A319,СВЦЭМ!$B$39:$B$782,B$313)+'СЕТ СН'!$F$13</f>
        <v>0</v>
      </c>
      <c r="C319" s="36">
        <f ca="1">SUMIFS(СВЦЭМ!$J$40:$J$783,СВЦЭМ!$A$40:$A$783,$A319,СВЦЭМ!$B$39:$B$782,C$313)+'СЕТ СН'!$F$13</f>
        <v>0</v>
      </c>
      <c r="D319" s="36">
        <f ca="1">SUMIFS(СВЦЭМ!$J$40:$J$783,СВЦЭМ!$A$40:$A$783,$A319,СВЦЭМ!$B$39:$B$782,D$313)+'СЕТ СН'!$F$13</f>
        <v>0</v>
      </c>
      <c r="E319" s="36">
        <f ca="1">SUMIFS(СВЦЭМ!$J$40:$J$783,СВЦЭМ!$A$40:$A$783,$A319,СВЦЭМ!$B$39:$B$782,E$313)+'СЕТ СН'!$F$13</f>
        <v>0</v>
      </c>
      <c r="F319" s="36">
        <f ca="1">SUMIFS(СВЦЭМ!$J$40:$J$783,СВЦЭМ!$A$40:$A$783,$A319,СВЦЭМ!$B$39:$B$782,F$313)+'СЕТ СН'!$F$13</f>
        <v>0</v>
      </c>
      <c r="G319" s="36">
        <f ca="1">SUMIFS(СВЦЭМ!$J$40:$J$783,СВЦЭМ!$A$40:$A$783,$A319,СВЦЭМ!$B$39:$B$782,G$313)+'СЕТ СН'!$F$13</f>
        <v>0</v>
      </c>
      <c r="H319" s="36">
        <f ca="1">SUMIFS(СВЦЭМ!$J$40:$J$783,СВЦЭМ!$A$40:$A$783,$A319,СВЦЭМ!$B$39:$B$782,H$313)+'СЕТ СН'!$F$13</f>
        <v>0</v>
      </c>
      <c r="I319" s="36">
        <f ca="1">SUMIFS(СВЦЭМ!$J$40:$J$783,СВЦЭМ!$A$40:$A$783,$A319,СВЦЭМ!$B$39:$B$782,I$313)+'СЕТ СН'!$F$13</f>
        <v>0</v>
      </c>
      <c r="J319" s="36">
        <f ca="1">SUMIFS(СВЦЭМ!$J$40:$J$783,СВЦЭМ!$A$40:$A$783,$A319,СВЦЭМ!$B$39:$B$782,J$313)+'СЕТ СН'!$F$13</f>
        <v>0</v>
      </c>
      <c r="K319" s="36">
        <f ca="1">SUMIFS(СВЦЭМ!$J$40:$J$783,СВЦЭМ!$A$40:$A$783,$A319,СВЦЭМ!$B$39:$B$782,K$313)+'СЕТ СН'!$F$13</f>
        <v>0</v>
      </c>
      <c r="L319" s="36">
        <f ca="1">SUMIFS(СВЦЭМ!$J$40:$J$783,СВЦЭМ!$A$40:$A$783,$A319,СВЦЭМ!$B$39:$B$782,L$313)+'СЕТ СН'!$F$13</f>
        <v>0</v>
      </c>
      <c r="M319" s="36">
        <f ca="1">SUMIFS(СВЦЭМ!$J$40:$J$783,СВЦЭМ!$A$40:$A$783,$A319,СВЦЭМ!$B$39:$B$782,M$313)+'СЕТ СН'!$F$13</f>
        <v>0</v>
      </c>
      <c r="N319" s="36">
        <f ca="1">SUMIFS(СВЦЭМ!$J$40:$J$783,СВЦЭМ!$A$40:$A$783,$A319,СВЦЭМ!$B$39:$B$782,N$313)+'СЕТ СН'!$F$13</f>
        <v>0</v>
      </c>
      <c r="O319" s="36">
        <f ca="1">SUMIFS(СВЦЭМ!$J$40:$J$783,СВЦЭМ!$A$40:$A$783,$A319,СВЦЭМ!$B$39:$B$782,O$313)+'СЕТ СН'!$F$13</f>
        <v>0</v>
      </c>
      <c r="P319" s="36">
        <f ca="1">SUMIFS(СВЦЭМ!$J$40:$J$783,СВЦЭМ!$A$40:$A$783,$A319,СВЦЭМ!$B$39:$B$782,P$313)+'СЕТ СН'!$F$13</f>
        <v>0</v>
      </c>
      <c r="Q319" s="36">
        <f ca="1">SUMIFS(СВЦЭМ!$J$40:$J$783,СВЦЭМ!$A$40:$A$783,$A319,СВЦЭМ!$B$39:$B$782,Q$313)+'СЕТ СН'!$F$13</f>
        <v>0</v>
      </c>
      <c r="R319" s="36">
        <f ca="1">SUMIFS(СВЦЭМ!$J$40:$J$783,СВЦЭМ!$A$40:$A$783,$A319,СВЦЭМ!$B$39:$B$782,R$313)+'СЕТ СН'!$F$13</f>
        <v>0</v>
      </c>
      <c r="S319" s="36">
        <f ca="1">SUMIFS(СВЦЭМ!$J$40:$J$783,СВЦЭМ!$A$40:$A$783,$A319,СВЦЭМ!$B$39:$B$782,S$313)+'СЕТ СН'!$F$13</f>
        <v>0</v>
      </c>
      <c r="T319" s="36">
        <f ca="1">SUMIFS(СВЦЭМ!$J$40:$J$783,СВЦЭМ!$A$40:$A$783,$A319,СВЦЭМ!$B$39:$B$782,T$313)+'СЕТ СН'!$F$13</f>
        <v>0</v>
      </c>
      <c r="U319" s="36">
        <f ca="1">SUMIFS(СВЦЭМ!$J$40:$J$783,СВЦЭМ!$A$40:$A$783,$A319,СВЦЭМ!$B$39:$B$782,U$313)+'СЕТ СН'!$F$13</f>
        <v>0</v>
      </c>
      <c r="V319" s="36">
        <f ca="1">SUMIFS(СВЦЭМ!$J$40:$J$783,СВЦЭМ!$A$40:$A$783,$A319,СВЦЭМ!$B$39:$B$782,V$313)+'СЕТ СН'!$F$13</f>
        <v>0</v>
      </c>
      <c r="W319" s="36">
        <f ca="1">SUMIFS(СВЦЭМ!$J$40:$J$783,СВЦЭМ!$A$40:$A$783,$A319,СВЦЭМ!$B$39:$B$782,W$313)+'СЕТ СН'!$F$13</f>
        <v>0</v>
      </c>
      <c r="X319" s="36">
        <f ca="1">SUMIFS(СВЦЭМ!$J$40:$J$783,СВЦЭМ!$A$40:$A$783,$A319,СВЦЭМ!$B$39:$B$782,X$313)+'СЕТ СН'!$F$13</f>
        <v>0</v>
      </c>
      <c r="Y319" s="36">
        <f ca="1">SUMIFS(СВЦЭМ!$J$40:$J$783,СВЦЭМ!$A$40:$A$783,$A319,СВЦЭМ!$B$39:$B$782,Y$313)+'СЕТ СН'!$F$13</f>
        <v>0</v>
      </c>
    </row>
    <row r="320" spans="1:27" ht="15.75" hidden="1" x14ac:dyDescent="0.2">
      <c r="A320" s="35">
        <f t="shared" si="9"/>
        <v>44964</v>
      </c>
      <c r="B320" s="36">
        <f ca="1">SUMIFS(СВЦЭМ!$J$40:$J$783,СВЦЭМ!$A$40:$A$783,$A320,СВЦЭМ!$B$39:$B$782,B$313)+'СЕТ СН'!$F$13</f>
        <v>0</v>
      </c>
      <c r="C320" s="36">
        <f ca="1">SUMIFS(СВЦЭМ!$J$40:$J$783,СВЦЭМ!$A$40:$A$783,$A320,СВЦЭМ!$B$39:$B$782,C$313)+'СЕТ СН'!$F$13</f>
        <v>0</v>
      </c>
      <c r="D320" s="36">
        <f ca="1">SUMIFS(СВЦЭМ!$J$40:$J$783,СВЦЭМ!$A$40:$A$783,$A320,СВЦЭМ!$B$39:$B$782,D$313)+'СЕТ СН'!$F$13</f>
        <v>0</v>
      </c>
      <c r="E320" s="36">
        <f ca="1">SUMIFS(СВЦЭМ!$J$40:$J$783,СВЦЭМ!$A$40:$A$783,$A320,СВЦЭМ!$B$39:$B$782,E$313)+'СЕТ СН'!$F$13</f>
        <v>0</v>
      </c>
      <c r="F320" s="36">
        <f ca="1">SUMIFS(СВЦЭМ!$J$40:$J$783,СВЦЭМ!$A$40:$A$783,$A320,СВЦЭМ!$B$39:$B$782,F$313)+'СЕТ СН'!$F$13</f>
        <v>0</v>
      </c>
      <c r="G320" s="36">
        <f ca="1">SUMIFS(СВЦЭМ!$J$40:$J$783,СВЦЭМ!$A$40:$A$783,$A320,СВЦЭМ!$B$39:$B$782,G$313)+'СЕТ СН'!$F$13</f>
        <v>0</v>
      </c>
      <c r="H320" s="36">
        <f ca="1">SUMIFS(СВЦЭМ!$J$40:$J$783,СВЦЭМ!$A$40:$A$783,$A320,СВЦЭМ!$B$39:$B$782,H$313)+'СЕТ СН'!$F$13</f>
        <v>0</v>
      </c>
      <c r="I320" s="36">
        <f ca="1">SUMIFS(СВЦЭМ!$J$40:$J$783,СВЦЭМ!$A$40:$A$783,$A320,СВЦЭМ!$B$39:$B$782,I$313)+'СЕТ СН'!$F$13</f>
        <v>0</v>
      </c>
      <c r="J320" s="36">
        <f ca="1">SUMIFS(СВЦЭМ!$J$40:$J$783,СВЦЭМ!$A$40:$A$783,$A320,СВЦЭМ!$B$39:$B$782,J$313)+'СЕТ СН'!$F$13</f>
        <v>0</v>
      </c>
      <c r="K320" s="36">
        <f ca="1">SUMIFS(СВЦЭМ!$J$40:$J$783,СВЦЭМ!$A$40:$A$783,$A320,СВЦЭМ!$B$39:$B$782,K$313)+'СЕТ СН'!$F$13</f>
        <v>0</v>
      </c>
      <c r="L320" s="36">
        <f ca="1">SUMIFS(СВЦЭМ!$J$40:$J$783,СВЦЭМ!$A$40:$A$783,$A320,СВЦЭМ!$B$39:$B$782,L$313)+'СЕТ СН'!$F$13</f>
        <v>0</v>
      </c>
      <c r="M320" s="36">
        <f ca="1">SUMIFS(СВЦЭМ!$J$40:$J$783,СВЦЭМ!$A$40:$A$783,$A320,СВЦЭМ!$B$39:$B$782,M$313)+'СЕТ СН'!$F$13</f>
        <v>0</v>
      </c>
      <c r="N320" s="36">
        <f ca="1">SUMIFS(СВЦЭМ!$J$40:$J$783,СВЦЭМ!$A$40:$A$783,$A320,СВЦЭМ!$B$39:$B$782,N$313)+'СЕТ СН'!$F$13</f>
        <v>0</v>
      </c>
      <c r="O320" s="36">
        <f ca="1">SUMIFS(СВЦЭМ!$J$40:$J$783,СВЦЭМ!$A$40:$A$783,$A320,СВЦЭМ!$B$39:$B$782,O$313)+'СЕТ СН'!$F$13</f>
        <v>0</v>
      </c>
      <c r="P320" s="36">
        <f ca="1">SUMIFS(СВЦЭМ!$J$40:$J$783,СВЦЭМ!$A$40:$A$783,$A320,СВЦЭМ!$B$39:$B$782,P$313)+'СЕТ СН'!$F$13</f>
        <v>0</v>
      </c>
      <c r="Q320" s="36">
        <f ca="1">SUMIFS(СВЦЭМ!$J$40:$J$783,СВЦЭМ!$A$40:$A$783,$A320,СВЦЭМ!$B$39:$B$782,Q$313)+'СЕТ СН'!$F$13</f>
        <v>0</v>
      </c>
      <c r="R320" s="36">
        <f ca="1">SUMIFS(СВЦЭМ!$J$40:$J$783,СВЦЭМ!$A$40:$A$783,$A320,СВЦЭМ!$B$39:$B$782,R$313)+'СЕТ СН'!$F$13</f>
        <v>0</v>
      </c>
      <c r="S320" s="36">
        <f ca="1">SUMIFS(СВЦЭМ!$J$40:$J$783,СВЦЭМ!$A$40:$A$783,$A320,СВЦЭМ!$B$39:$B$782,S$313)+'СЕТ СН'!$F$13</f>
        <v>0</v>
      </c>
      <c r="T320" s="36">
        <f ca="1">SUMIFS(СВЦЭМ!$J$40:$J$783,СВЦЭМ!$A$40:$A$783,$A320,СВЦЭМ!$B$39:$B$782,T$313)+'СЕТ СН'!$F$13</f>
        <v>0</v>
      </c>
      <c r="U320" s="36">
        <f ca="1">SUMIFS(СВЦЭМ!$J$40:$J$783,СВЦЭМ!$A$40:$A$783,$A320,СВЦЭМ!$B$39:$B$782,U$313)+'СЕТ СН'!$F$13</f>
        <v>0</v>
      </c>
      <c r="V320" s="36">
        <f ca="1">SUMIFS(СВЦЭМ!$J$40:$J$783,СВЦЭМ!$A$40:$A$783,$A320,СВЦЭМ!$B$39:$B$782,V$313)+'СЕТ СН'!$F$13</f>
        <v>0</v>
      </c>
      <c r="W320" s="36">
        <f ca="1">SUMIFS(СВЦЭМ!$J$40:$J$783,СВЦЭМ!$A$40:$A$783,$A320,СВЦЭМ!$B$39:$B$782,W$313)+'СЕТ СН'!$F$13</f>
        <v>0</v>
      </c>
      <c r="X320" s="36">
        <f ca="1">SUMIFS(СВЦЭМ!$J$40:$J$783,СВЦЭМ!$A$40:$A$783,$A320,СВЦЭМ!$B$39:$B$782,X$313)+'СЕТ СН'!$F$13</f>
        <v>0</v>
      </c>
      <c r="Y320" s="36">
        <f ca="1">SUMIFS(СВЦЭМ!$J$40:$J$783,СВЦЭМ!$A$40:$A$783,$A320,СВЦЭМ!$B$39:$B$782,Y$313)+'СЕТ СН'!$F$13</f>
        <v>0</v>
      </c>
    </row>
    <row r="321" spans="1:25" ht="15.75" hidden="1" x14ac:dyDescent="0.2">
      <c r="A321" s="35">
        <f t="shared" si="9"/>
        <v>44965</v>
      </c>
      <c r="B321" s="36">
        <f ca="1">SUMIFS(СВЦЭМ!$J$40:$J$783,СВЦЭМ!$A$40:$A$783,$A321,СВЦЭМ!$B$39:$B$782,B$313)+'СЕТ СН'!$F$13</f>
        <v>0</v>
      </c>
      <c r="C321" s="36">
        <f ca="1">SUMIFS(СВЦЭМ!$J$40:$J$783,СВЦЭМ!$A$40:$A$783,$A321,СВЦЭМ!$B$39:$B$782,C$313)+'СЕТ СН'!$F$13</f>
        <v>0</v>
      </c>
      <c r="D321" s="36">
        <f ca="1">SUMIFS(СВЦЭМ!$J$40:$J$783,СВЦЭМ!$A$40:$A$783,$A321,СВЦЭМ!$B$39:$B$782,D$313)+'СЕТ СН'!$F$13</f>
        <v>0</v>
      </c>
      <c r="E321" s="36">
        <f ca="1">SUMIFS(СВЦЭМ!$J$40:$J$783,СВЦЭМ!$A$40:$A$783,$A321,СВЦЭМ!$B$39:$B$782,E$313)+'СЕТ СН'!$F$13</f>
        <v>0</v>
      </c>
      <c r="F321" s="36">
        <f ca="1">SUMIFS(СВЦЭМ!$J$40:$J$783,СВЦЭМ!$A$40:$A$783,$A321,СВЦЭМ!$B$39:$B$782,F$313)+'СЕТ СН'!$F$13</f>
        <v>0</v>
      </c>
      <c r="G321" s="36">
        <f ca="1">SUMIFS(СВЦЭМ!$J$40:$J$783,СВЦЭМ!$A$40:$A$783,$A321,СВЦЭМ!$B$39:$B$782,G$313)+'СЕТ СН'!$F$13</f>
        <v>0</v>
      </c>
      <c r="H321" s="36">
        <f ca="1">SUMIFS(СВЦЭМ!$J$40:$J$783,СВЦЭМ!$A$40:$A$783,$A321,СВЦЭМ!$B$39:$B$782,H$313)+'СЕТ СН'!$F$13</f>
        <v>0</v>
      </c>
      <c r="I321" s="36">
        <f ca="1">SUMIFS(СВЦЭМ!$J$40:$J$783,СВЦЭМ!$A$40:$A$783,$A321,СВЦЭМ!$B$39:$B$782,I$313)+'СЕТ СН'!$F$13</f>
        <v>0</v>
      </c>
      <c r="J321" s="36">
        <f ca="1">SUMIFS(СВЦЭМ!$J$40:$J$783,СВЦЭМ!$A$40:$A$783,$A321,СВЦЭМ!$B$39:$B$782,J$313)+'СЕТ СН'!$F$13</f>
        <v>0</v>
      </c>
      <c r="K321" s="36">
        <f ca="1">SUMIFS(СВЦЭМ!$J$40:$J$783,СВЦЭМ!$A$40:$A$783,$A321,СВЦЭМ!$B$39:$B$782,K$313)+'СЕТ СН'!$F$13</f>
        <v>0</v>
      </c>
      <c r="L321" s="36">
        <f ca="1">SUMIFS(СВЦЭМ!$J$40:$J$783,СВЦЭМ!$A$40:$A$783,$A321,СВЦЭМ!$B$39:$B$782,L$313)+'СЕТ СН'!$F$13</f>
        <v>0</v>
      </c>
      <c r="M321" s="36">
        <f ca="1">SUMIFS(СВЦЭМ!$J$40:$J$783,СВЦЭМ!$A$40:$A$783,$A321,СВЦЭМ!$B$39:$B$782,M$313)+'СЕТ СН'!$F$13</f>
        <v>0</v>
      </c>
      <c r="N321" s="36">
        <f ca="1">SUMIFS(СВЦЭМ!$J$40:$J$783,СВЦЭМ!$A$40:$A$783,$A321,СВЦЭМ!$B$39:$B$782,N$313)+'СЕТ СН'!$F$13</f>
        <v>0</v>
      </c>
      <c r="O321" s="36">
        <f ca="1">SUMIFS(СВЦЭМ!$J$40:$J$783,СВЦЭМ!$A$40:$A$783,$A321,СВЦЭМ!$B$39:$B$782,O$313)+'СЕТ СН'!$F$13</f>
        <v>0</v>
      </c>
      <c r="P321" s="36">
        <f ca="1">SUMIFS(СВЦЭМ!$J$40:$J$783,СВЦЭМ!$A$40:$A$783,$A321,СВЦЭМ!$B$39:$B$782,P$313)+'СЕТ СН'!$F$13</f>
        <v>0</v>
      </c>
      <c r="Q321" s="36">
        <f ca="1">SUMIFS(СВЦЭМ!$J$40:$J$783,СВЦЭМ!$A$40:$A$783,$A321,СВЦЭМ!$B$39:$B$782,Q$313)+'СЕТ СН'!$F$13</f>
        <v>0</v>
      </c>
      <c r="R321" s="36">
        <f ca="1">SUMIFS(СВЦЭМ!$J$40:$J$783,СВЦЭМ!$A$40:$A$783,$A321,СВЦЭМ!$B$39:$B$782,R$313)+'СЕТ СН'!$F$13</f>
        <v>0</v>
      </c>
      <c r="S321" s="36">
        <f ca="1">SUMIFS(СВЦЭМ!$J$40:$J$783,СВЦЭМ!$A$40:$A$783,$A321,СВЦЭМ!$B$39:$B$782,S$313)+'СЕТ СН'!$F$13</f>
        <v>0</v>
      </c>
      <c r="T321" s="36">
        <f ca="1">SUMIFS(СВЦЭМ!$J$40:$J$783,СВЦЭМ!$A$40:$A$783,$A321,СВЦЭМ!$B$39:$B$782,T$313)+'СЕТ СН'!$F$13</f>
        <v>0</v>
      </c>
      <c r="U321" s="36">
        <f ca="1">SUMIFS(СВЦЭМ!$J$40:$J$783,СВЦЭМ!$A$40:$A$783,$A321,СВЦЭМ!$B$39:$B$782,U$313)+'СЕТ СН'!$F$13</f>
        <v>0</v>
      </c>
      <c r="V321" s="36">
        <f ca="1">SUMIFS(СВЦЭМ!$J$40:$J$783,СВЦЭМ!$A$40:$A$783,$A321,СВЦЭМ!$B$39:$B$782,V$313)+'СЕТ СН'!$F$13</f>
        <v>0</v>
      </c>
      <c r="W321" s="36">
        <f ca="1">SUMIFS(СВЦЭМ!$J$40:$J$783,СВЦЭМ!$A$40:$A$783,$A321,СВЦЭМ!$B$39:$B$782,W$313)+'СЕТ СН'!$F$13</f>
        <v>0</v>
      </c>
      <c r="X321" s="36">
        <f ca="1">SUMIFS(СВЦЭМ!$J$40:$J$783,СВЦЭМ!$A$40:$A$783,$A321,СВЦЭМ!$B$39:$B$782,X$313)+'СЕТ СН'!$F$13</f>
        <v>0</v>
      </c>
      <c r="Y321" s="36">
        <f ca="1">SUMIFS(СВЦЭМ!$J$40:$J$783,СВЦЭМ!$A$40:$A$783,$A321,СВЦЭМ!$B$39:$B$782,Y$313)+'СЕТ СН'!$F$13</f>
        <v>0</v>
      </c>
    </row>
    <row r="322" spans="1:25" ht="15.75" hidden="1" x14ac:dyDescent="0.2">
      <c r="A322" s="35">
        <f t="shared" si="9"/>
        <v>44966</v>
      </c>
      <c r="B322" s="36">
        <f ca="1">SUMIFS(СВЦЭМ!$J$40:$J$783,СВЦЭМ!$A$40:$A$783,$A322,СВЦЭМ!$B$39:$B$782,B$313)+'СЕТ СН'!$F$13</f>
        <v>0</v>
      </c>
      <c r="C322" s="36">
        <f ca="1">SUMIFS(СВЦЭМ!$J$40:$J$783,СВЦЭМ!$A$40:$A$783,$A322,СВЦЭМ!$B$39:$B$782,C$313)+'СЕТ СН'!$F$13</f>
        <v>0</v>
      </c>
      <c r="D322" s="36">
        <f ca="1">SUMIFS(СВЦЭМ!$J$40:$J$783,СВЦЭМ!$A$40:$A$783,$A322,СВЦЭМ!$B$39:$B$782,D$313)+'СЕТ СН'!$F$13</f>
        <v>0</v>
      </c>
      <c r="E322" s="36">
        <f ca="1">SUMIFS(СВЦЭМ!$J$40:$J$783,СВЦЭМ!$A$40:$A$783,$A322,СВЦЭМ!$B$39:$B$782,E$313)+'СЕТ СН'!$F$13</f>
        <v>0</v>
      </c>
      <c r="F322" s="36">
        <f ca="1">SUMIFS(СВЦЭМ!$J$40:$J$783,СВЦЭМ!$A$40:$A$783,$A322,СВЦЭМ!$B$39:$B$782,F$313)+'СЕТ СН'!$F$13</f>
        <v>0</v>
      </c>
      <c r="G322" s="36">
        <f ca="1">SUMIFS(СВЦЭМ!$J$40:$J$783,СВЦЭМ!$A$40:$A$783,$A322,СВЦЭМ!$B$39:$B$782,G$313)+'СЕТ СН'!$F$13</f>
        <v>0</v>
      </c>
      <c r="H322" s="36">
        <f ca="1">SUMIFS(СВЦЭМ!$J$40:$J$783,СВЦЭМ!$A$40:$A$783,$A322,СВЦЭМ!$B$39:$B$782,H$313)+'СЕТ СН'!$F$13</f>
        <v>0</v>
      </c>
      <c r="I322" s="36">
        <f ca="1">SUMIFS(СВЦЭМ!$J$40:$J$783,СВЦЭМ!$A$40:$A$783,$A322,СВЦЭМ!$B$39:$B$782,I$313)+'СЕТ СН'!$F$13</f>
        <v>0</v>
      </c>
      <c r="J322" s="36">
        <f ca="1">SUMIFS(СВЦЭМ!$J$40:$J$783,СВЦЭМ!$A$40:$A$783,$A322,СВЦЭМ!$B$39:$B$782,J$313)+'СЕТ СН'!$F$13</f>
        <v>0</v>
      </c>
      <c r="K322" s="36">
        <f ca="1">SUMIFS(СВЦЭМ!$J$40:$J$783,СВЦЭМ!$A$40:$A$783,$A322,СВЦЭМ!$B$39:$B$782,K$313)+'СЕТ СН'!$F$13</f>
        <v>0</v>
      </c>
      <c r="L322" s="36">
        <f ca="1">SUMIFS(СВЦЭМ!$J$40:$J$783,СВЦЭМ!$A$40:$A$783,$A322,СВЦЭМ!$B$39:$B$782,L$313)+'СЕТ СН'!$F$13</f>
        <v>0</v>
      </c>
      <c r="M322" s="36">
        <f ca="1">SUMIFS(СВЦЭМ!$J$40:$J$783,СВЦЭМ!$A$40:$A$783,$A322,СВЦЭМ!$B$39:$B$782,M$313)+'СЕТ СН'!$F$13</f>
        <v>0</v>
      </c>
      <c r="N322" s="36">
        <f ca="1">SUMIFS(СВЦЭМ!$J$40:$J$783,СВЦЭМ!$A$40:$A$783,$A322,СВЦЭМ!$B$39:$B$782,N$313)+'СЕТ СН'!$F$13</f>
        <v>0</v>
      </c>
      <c r="O322" s="36">
        <f ca="1">SUMIFS(СВЦЭМ!$J$40:$J$783,СВЦЭМ!$A$40:$A$783,$A322,СВЦЭМ!$B$39:$B$782,O$313)+'СЕТ СН'!$F$13</f>
        <v>0</v>
      </c>
      <c r="P322" s="36">
        <f ca="1">SUMIFS(СВЦЭМ!$J$40:$J$783,СВЦЭМ!$A$40:$A$783,$A322,СВЦЭМ!$B$39:$B$782,P$313)+'СЕТ СН'!$F$13</f>
        <v>0</v>
      </c>
      <c r="Q322" s="36">
        <f ca="1">SUMIFS(СВЦЭМ!$J$40:$J$783,СВЦЭМ!$A$40:$A$783,$A322,СВЦЭМ!$B$39:$B$782,Q$313)+'СЕТ СН'!$F$13</f>
        <v>0</v>
      </c>
      <c r="R322" s="36">
        <f ca="1">SUMIFS(СВЦЭМ!$J$40:$J$783,СВЦЭМ!$A$40:$A$783,$A322,СВЦЭМ!$B$39:$B$782,R$313)+'СЕТ СН'!$F$13</f>
        <v>0</v>
      </c>
      <c r="S322" s="36">
        <f ca="1">SUMIFS(СВЦЭМ!$J$40:$J$783,СВЦЭМ!$A$40:$A$783,$A322,СВЦЭМ!$B$39:$B$782,S$313)+'СЕТ СН'!$F$13</f>
        <v>0</v>
      </c>
      <c r="T322" s="36">
        <f ca="1">SUMIFS(СВЦЭМ!$J$40:$J$783,СВЦЭМ!$A$40:$A$783,$A322,СВЦЭМ!$B$39:$B$782,T$313)+'СЕТ СН'!$F$13</f>
        <v>0</v>
      </c>
      <c r="U322" s="36">
        <f ca="1">SUMIFS(СВЦЭМ!$J$40:$J$783,СВЦЭМ!$A$40:$A$783,$A322,СВЦЭМ!$B$39:$B$782,U$313)+'СЕТ СН'!$F$13</f>
        <v>0</v>
      </c>
      <c r="V322" s="36">
        <f ca="1">SUMIFS(СВЦЭМ!$J$40:$J$783,СВЦЭМ!$A$40:$A$783,$A322,СВЦЭМ!$B$39:$B$782,V$313)+'СЕТ СН'!$F$13</f>
        <v>0</v>
      </c>
      <c r="W322" s="36">
        <f ca="1">SUMIFS(СВЦЭМ!$J$40:$J$783,СВЦЭМ!$A$40:$A$783,$A322,СВЦЭМ!$B$39:$B$782,W$313)+'СЕТ СН'!$F$13</f>
        <v>0</v>
      </c>
      <c r="X322" s="36">
        <f ca="1">SUMIFS(СВЦЭМ!$J$40:$J$783,СВЦЭМ!$A$40:$A$783,$A322,СВЦЭМ!$B$39:$B$782,X$313)+'СЕТ СН'!$F$13</f>
        <v>0</v>
      </c>
      <c r="Y322" s="36">
        <f ca="1">SUMIFS(СВЦЭМ!$J$40:$J$783,СВЦЭМ!$A$40:$A$783,$A322,СВЦЭМ!$B$39:$B$782,Y$313)+'СЕТ СН'!$F$13</f>
        <v>0</v>
      </c>
    </row>
    <row r="323" spans="1:25" ht="15.75" hidden="1" x14ac:dyDescent="0.2">
      <c r="A323" s="35">
        <f t="shared" si="9"/>
        <v>44967</v>
      </c>
      <c r="B323" s="36">
        <f ca="1">SUMIFS(СВЦЭМ!$J$40:$J$783,СВЦЭМ!$A$40:$A$783,$A323,СВЦЭМ!$B$39:$B$782,B$313)+'СЕТ СН'!$F$13</f>
        <v>0</v>
      </c>
      <c r="C323" s="36">
        <f ca="1">SUMIFS(СВЦЭМ!$J$40:$J$783,СВЦЭМ!$A$40:$A$783,$A323,СВЦЭМ!$B$39:$B$782,C$313)+'СЕТ СН'!$F$13</f>
        <v>0</v>
      </c>
      <c r="D323" s="36">
        <f ca="1">SUMIFS(СВЦЭМ!$J$40:$J$783,СВЦЭМ!$A$40:$A$783,$A323,СВЦЭМ!$B$39:$B$782,D$313)+'СЕТ СН'!$F$13</f>
        <v>0</v>
      </c>
      <c r="E323" s="36">
        <f ca="1">SUMIFS(СВЦЭМ!$J$40:$J$783,СВЦЭМ!$A$40:$A$783,$A323,СВЦЭМ!$B$39:$B$782,E$313)+'СЕТ СН'!$F$13</f>
        <v>0</v>
      </c>
      <c r="F323" s="36">
        <f ca="1">SUMIFS(СВЦЭМ!$J$40:$J$783,СВЦЭМ!$A$40:$A$783,$A323,СВЦЭМ!$B$39:$B$782,F$313)+'СЕТ СН'!$F$13</f>
        <v>0</v>
      </c>
      <c r="G323" s="36">
        <f ca="1">SUMIFS(СВЦЭМ!$J$40:$J$783,СВЦЭМ!$A$40:$A$783,$A323,СВЦЭМ!$B$39:$B$782,G$313)+'СЕТ СН'!$F$13</f>
        <v>0</v>
      </c>
      <c r="H323" s="36">
        <f ca="1">SUMIFS(СВЦЭМ!$J$40:$J$783,СВЦЭМ!$A$40:$A$783,$A323,СВЦЭМ!$B$39:$B$782,H$313)+'СЕТ СН'!$F$13</f>
        <v>0</v>
      </c>
      <c r="I323" s="36">
        <f ca="1">SUMIFS(СВЦЭМ!$J$40:$J$783,СВЦЭМ!$A$40:$A$783,$A323,СВЦЭМ!$B$39:$B$782,I$313)+'СЕТ СН'!$F$13</f>
        <v>0</v>
      </c>
      <c r="J323" s="36">
        <f ca="1">SUMIFS(СВЦЭМ!$J$40:$J$783,СВЦЭМ!$A$40:$A$783,$A323,СВЦЭМ!$B$39:$B$782,J$313)+'СЕТ СН'!$F$13</f>
        <v>0</v>
      </c>
      <c r="K323" s="36">
        <f ca="1">SUMIFS(СВЦЭМ!$J$40:$J$783,СВЦЭМ!$A$40:$A$783,$A323,СВЦЭМ!$B$39:$B$782,K$313)+'СЕТ СН'!$F$13</f>
        <v>0</v>
      </c>
      <c r="L323" s="36">
        <f ca="1">SUMIFS(СВЦЭМ!$J$40:$J$783,СВЦЭМ!$A$40:$A$783,$A323,СВЦЭМ!$B$39:$B$782,L$313)+'СЕТ СН'!$F$13</f>
        <v>0</v>
      </c>
      <c r="M323" s="36">
        <f ca="1">SUMIFS(СВЦЭМ!$J$40:$J$783,СВЦЭМ!$A$40:$A$783,$A323,СВЦЭМ!$B$39:$B$782,M$313)+'СЕТ СН'!$F$13</f>
        <v>0</v>
      </c>
      <c r="N323" s="36">
        <f ca="1">SUMIFS(СВЦЭМ!$J$40:$J$783,СВЦЭМ!$A$40:$A$783,$A323,СВЦЭМ!$B$39:$B$782,N$313)+'СЕТ СН'!$F$13</f>
        <v>0</v>
      </c>
      <c r="O323" s="36">
        <f ca="1">SUMIFS(СВЦЭМ!$J$40:$J$783,СВЦЭМ!$A$40:$A$783,$A323,СВЦЭМ!$B$39:$B$782,O$313)+'СЕТ СН'!$F$13</f>
        <v>0</v>
      </c>
      <c r="P323" s="36">
        <f ca="1">SUMIFS(СВЦЭМ!$J$40:$J$783,СВЦЭМ!$A$40:$A$783,$A323,СВЦЭМ!$B$39:$B$782,P$313)+'СЕТ СН'!$F$13</f>
        <v>0</v>
      </c>
      <c r="Q323" s="36">
        <f ca="1">SUMIFS(СВЦЭМ!$J$40:$J$783,СВЦЭМ!$A$40:$A$783,$A323,СВЦЭМ!$B$39:$B$782,Q$313)+'СЕТ СН'!$F$13</f>
        <v>0</v>
      </c>
      <c r="R323" s="36">
        <f ca="1">SUMIFS(СВЦЭМ!$J$40:$J$783,СВЦЭМ!$A$40:$A$783,$A323,СВЦЭМ!$B$39:$B$782,R$313)+'СЕТ СН'!$F$13</f>
        <v>0</v>
      </c>
      <c r="S323" s="36">
        <f ca="1">SUMIFS(СВЦЭМ!$J$40:$J$783,СВЦЭМ!$A$40:$A$783,$A323,СВЦЭМ!$B$39:$B$782,S$313)+'СЕТ СН'!$F$13</f>
        <v>0</v>
      </c>
      <c r="T323" s="36">
        <f ca="1">SUMIFS(СВЦЭМ!$J$40:$J$783,СВЦЭМ!$A$40:$A$783,$A323,СВЦЭМ!$B$39:$B$782,T$313)+'СЕТ СН'!$F$13</f>
        <v>0</v>
      </c>
      <c r="U323" s="36">
        <f ca="1">SUMIFS(СВЦЭМ!$J$40:$J$783,СВЦЭМ!$A$40:$A$783,$A323,СВЦЭМ!$B$39:$B$782,U$313)+'СЕТ СН'!$F$13</f>
        <v>0</v>
      </c>
      <c r="V323" s="36">
        <f ca="1">SUMIFS(СВЦЭМ!$J$40:$J$783,СВЦЭМ!$A$40:$A$783,$A323,СВЦЭМ!$B$39:$B$782,V$313)+'СЕТ СН'!$F$13</f>
        <v>0</v>
      </c>
      <c r="W323" s="36">
        <f ca="1">SUMIFS(СВЦЭМ!$J$40:$J$783,СВЦЭМ!$A$40:$A$783,$A323,СВЦЭМ!$B$39:$B$782,W$313)+'СЕТ СН'!$F$13</f>
        <v>0</v>
      </c>
      <c r="X323" s="36">
        <f ca="1">SUMIFS(СВЦЭМ!$J$40:$J$783,СВЦЭМ!$A$40:$A$783,$A323,СВЦЭМ!$B$39:$B$782,X$313)+'СЕТ СН'!$F$13</f>
        <v>0</v>
      </c>
      <c r="Y323" s="36">
        <f ca="1">SUMIFS(СВЦЭМ!$J$40:$J$783,СВЦЭМ!$A$40:$A$783,$A323,СВЦЭМ!$B$39:$B$782,Y$313)+'СЕТ СН'!$F$13</f>
        <v>0</v>
      </c>
    </row>
    <row r="324" spans="1:25" ht="15.75" hidden="1" x14ac:dyDescent="0.2">
      <c r="A324" s="35">
        <f t="shared" si="9"/>
        <v>44968</v>
      </c>
      <c r="B324" s="36">
        <f ca="1">SUMIFS(СВЦЭМ!$J$40:$J$783,СВЦЭМ!$A$40:$A$783,$A324,СВЦЭМ!$B$39:$B$782,B$313)+'СЕТ СН'!$F$13</f>
        <v>0</v>
      </c>
      <c r="C324" s="36">
        <f ca="1">SUMIFS(СВЦЭМ!$J$40:$J$783,СВЦЭМ!$A$40:$A$783,$A324,СВЦЭМ!$B$39:$B$782,C$313)+'СЕТ СН'!$F$13</f>
        <v>0</v>
      </c>
      <c r="D324" s="36">
        <f ca="1">SUMIFS(СВЦЭМ!$J$40:$J$783,СВЦЭМ!$A$40:$A$783,$A324,СВЦЭМ!$B$39:$B$782,D$313)+'СЕТ СН'!$F$13</f>
        <v>0</v>
      </c>
      <c r="E324" s="36">
        <f ca="1">SUMIFS(СВЦЭМ!$J$40:$J$783,СВЦЭМ!$A$40:$A$783,$A324,СВЦЭМ!$B$39:$B$782,E$313)+'СЕТ СН'!$F$13</f>
        <v>0</v>
      </c>
      <c r="F324" s="36">
        <f ca="1">SUMIFS(СВЦЭМ!$J$40:$J$783,СВЦЭМ!$A$40:$A$783,$A324,СВЦЭМ!$B$39:$B$782,F$313)+'СЕТ СН'!$F$13</f>
        <v>0</v>
      </c>
      <c r="G324" s="36">
        <f ca="1">SUMIFS(СВЦЭМ!$J$40:$J$783,СВЦЭМ!$A$40:$A$783,$A324,СВЦЭМ!$B$39:$B$782,G$313)+'СЕТ СН'!$F$13</f>
        <v>0</v>
      </c>
      <c r="H324" s="36">
        <f ca="1">SUMIFS(СВЦЭМ!$J$40:$J$783,СВЦЭМ!$A$40:$A$783,$A324,СВЦЭМ!$B$39:$B$782,H$313)+'СЕТ СН'!$F$13</f>
        <v>0</v>
      </c>
      <c r="I324" s="36">
        <f ca="1">SUMIFS(СВЦЭМ!$J$40:$J$783,СВЦЭМ!$A$40:$A$783,$A324,СВЦЭМ!$B$39:$B$782,I$313)+'СЕТ СН'!$F$13</f>
        <v>0</v>
      </c>
      <c r="J324" s="36">
        <f ca="1">SUMIFS(СВЦЭМ!$J$40:$J$783,СВЦЭМ!$A$40:$A$783,$A324,СВЦЭМ!$B$39:$B$782,J$313)+'СЕТ СН'!$F$13</f>
        <v>0</v>
      </c>
      <c r="K324" s="36">
        <f ca="1">SUMIFS(СВЦЭМ!$J$40:$J$783,СВЦЭМ!$A$40:$A$783,$A324,СВЦЭМ!$B$39:$B$782,K$313)+'СЕТ СН'!$F$13</f>
        <v>0</v>
      </c>
      <c r="L324" s="36">
        <f ca="1">SUMIFS(СВЦЭМ!$J$40:$J$783,СВЦЭМ!$A$40:$A$783,$A324,СВЦЭМ!$B$39:$B$782,L$313)+'СЕТ СН'!$F$13</f>
        <v>0</v>
      </c>
      <c r="M324" s="36">
        <f ca="1">SUMIFS(СВЦЭМ!$J$40:$J$783,СВЦЭМ!$A$40:$A$783,$A324,СВЦЭМ!$B$39:$B$782,M$313)+'СЕТ СН'!$F$13</f>
        <v>0</v>
      </c>
      <c r="N324" s="36">
        <f ca="1">SUMIFS(СВЦЭМ!$J$40:$J$783,СВЦЭМ!$A$40:$A$783,$A324,СВЦЭМ!$B$39:$B$782,N$313)+'СЕТ СН'!$F$13</f>
        <v>0</v>
      </c>
      <c r="O324" s="36">
        <f ca="1">SUMIFS(СВЦЭМ!$J$40:$J$783,СВЦЭМ!$A$40:$A$783,$A324,СВЦЭМ!$B$39:$B$782,O$313)+'СЕТ СН'!$F$13</f>
        <v>0</v>
      </c>
      <c r="P324" s="36">
        <f ca="1">SUMIFS(СВЦЭМ!$J$40:$J$783,СВЦЭМ!$A$40:$A$783,$A324,СВЦЭМ!$B$39:$B$782,P$313)+'СЕТ СН'!$F$13</f>
        <v>0</v>
      </c>
      <c r="Q324" s="36">
        <f ca="1">SUMIFS(СВЦЭМ!$J$40:$J$783,СВЦЭМ!$A$40:$A$783,$A324,СВЦЭМ!$B$39:$B$782,Q$313)+'СЕТ СН'!$F$13</f>
        <v>0</v>
      </c>
      <c r="R324" s="36">
        <f ca="1">SUMIFS(СВЦЭМ!$J$40:$J$783,СВЦЭМ!$A$40:$A$783,$A324,СВЦЭМ!$B$39:$B$782,R$313)+'СЕТ СН'!$F$13</f>
        <v>0</v>
      </c>
      <c r="S324" s="36">
        <f ca="1">SUMIFS(СВЦЭМ!$J$40:$J$783,СВЦЭМ!$A$40:$A$783,$A324,СВЦЭМ!$B$39:$B$782,S$313)+'СЕТ СН'!$F$13</f>
        <v>0</v>
      </c>
      <c r="T324" s="36">
        <f ca="1">SUMIFS(СВЦЭМ!$J$40:$J$783,СВЦЭМ!$A$40:$A$783,$A324,СВЦЭМ!$B$39:$B$782,T$313)+'СЕТ СН'!$F$13</f>
        <v>0</v>
      </c>
      <c r="U324" s="36">
        <f ca="1">SUMIFS(СВЦЭМ!$J$40:$J$783,СВЦЭМ!$A$40:$A$783,$A324,СВЦЭМ!$B$39:$B$782,U$313)+'СЕТ СН'!$F$13</f>
        <v>0</v>
      </c>
      <c r="V324" s="36">
        <f ca="1">SUMIFS(СВЦЭМ!$J$40:$J$783,СВЦЭМ!$A$40:$A$783,$A324,СВЦЭМ!$B$39:$B$782,V$313)+'СЕТ СН'!$F$13</f>
        <v>0</v>
      </c>
      <c r="W324" s="36">
        <f ca="1">SUMIFS(СВЦЭМ!$J$40:$J$783,СВЦЭМ!$A$40:$A$783,$A324,СВЦЭМ!$B$39:$B$782,W$313)+'СЕТ СН'!$F$13</f>
        <v>0</v>
      </c>
      <c r="X324" s="36">
        <f ca="1">SUMIFS(СВЦЭМ!$J$40:$J$783,СВЦЭМ!$A$40:$A$783,$A324,СВЦЭМ!$B$39:$B$782,X$313)+'СЕТ СН'!$F$13</f>
        <v>0</v>
      </c>
      <c r="Y324" s="36">
        <f ca="1">SUMIFS(СВЦЭМ!$J$40:$J$783,СВЦЭМ!$A$40:$A$783,$A324,СВЦЭМ!$B$39:$B$782,Y$313)+'СЕТ СН'!$F$13</f>
        <v>0</v>
      </c>
    </row>
    <row r="325" spans="1:25" ht="15.75" hidden="1" x14ac:dyDescent="0.2">
      <c r="A325" s="35">
        <f t="shared" si="9"/>
        <v>44969</v>
      </c>
      <c r="B325" s="36">
        <f ca="1">SUMIFS(СВЦЭМ!$J$40:$J$783,СВЦЭМ!$A$40:$A$783,$A325,СВЦЭМ!$B$39:$B$782,B$313)+'СЕТ СН'!$F$13</f>
        <v>0</v>
      </c>
      <c r="C325" s="36">
        <f ca="1">SUMIFS(СВЦЭМ!$J$40:$J$783,СВЦЭМ!$A$40:$A$783,$A325,СВЦЭМ!$B$39:$B$782,C$313)+'СЕТ СН'!$F$13</f>
        <v>0</v>
      </c>
      <c r="D325" s="36">
        <f ca="1">SUMIFS(СВЦЭМ!$J$40:$J$783,СВЦЭМ!$A$40:$A$783,$A325,СВЦЭМ!$B$39:$B$782,D$313)+'СЕТ СН'!$F$13</f>
        <v>0</v>
      </c>
      <c r="E325" s="36">
        <f ca="1">SUMIFS(СВЦЭМ!$J$40:$J$783,СВЦЭМ!$A$40:$A$783,$A325,СВЦЭМ!$B$39:$B$782,E$313)+'СЕТ СН'!$F$13</f>
        <v>0</v>
      </c>
      <c r="F325" s="36">
        <f ca="1">SUMIFS(СВЦЭМ!$J$40:$J$783,СВЦЭМ!$A$40:$A$783,$A325,СВЦЭМ!$B$39:$B$782,F$313)+'СЕТ СН'!$F$13</f>
        <v>0</v>
      </c>
      <c r="G325" s="36">
        <f ca="1">SUMIFS(СВЦЭМ!$J$40:$J$783,СВЦЭМ!$A$40:$A$783,$A325,СВЦЭМ!$B$39:$B$782,G$313)+'СЕТ СН'!$F$13</f>
        <v>0</v>
      </c>
      <c r="H325" s="36">
        <f ca="1">SUMIFS(СВЦЭМ!$J$40:$J$783,СВЦЭМ!$A$40:$A$783,$A325,СВЦЭМ!$B$39:$B$782,H$313)+'СЕТ СН'!$F$13</f>
        <v>0</v>
      </c>
      <c r="I325" s="36">
        <f ca="1">SUMIFS(СВЦЭМ!$J$40:$J$783,СВЦЭМ!$A$40:$A$783,$A325,СВЦЭМ!$B$39:$B$782,I$313)+'СЕТ СН'!$F$13</f>
        <v>0</v>
      </c>
      <c r="J325" s="36">
        <f ca="1">SUMIFS(СВЦЭМ!$J$40:$J$783,СВЦЭМ!$A$40:$A$783,$A325,СВЦЭМ!$B$39:$B$782,J$313)+'СЕТ СН'!$F$13</f>
        <v>0</v>
      </c>
      <c r="K325" s="36">
        <f ca="1">SUMIFS(СВЦЭМ!$J$40:$J$783,СВЦЭМ!$A$40:$A$783,$A325,СВЦЭМ!$B$39:$B$782,K$313)+'СЕТ СН'!$F$13</f>
        <v>0</v>
      </c>
      <c r="L325" s="36">
        <f ca="1">SUMIFS(СВЦЭМ!$J$40:$J$783,СВЦЭМ!$A$40:$A$783,$A325,СВЦЭМ!$B$39:$B$782,L$313)+'СЕТ СН'!$F$13</f>
        <v>0</v>
      </c>
      <c r="M325" s="36">
        <f ca="1">SUMIFS(СВЦЭМ!$J$40:$J$783,СВЦЭМ!$A$40:$A$783,$A325,СВЦЭМ!$B$39:$B$782,M$313)+'СЕТ СН'!$F$13</f>
        <v>0</v>
      </c>
      <c r="N325" s="36">
        <f ca="1">SUMIFS(СВЦЭМ!$J$40:$J$783,СВЦЭМ!$A$40:$A$783,$A325,СВЦЭМ!$B$39:$B$782,N$313)+'СЕТ СН'!$F$13</f>
        <v>0</v>
      </c>
      <c r="O325" s="36">
        <f ca="1">SUMIFS(СВЦЭМ!$J$40:$J$783,СВЦЭМ!$A$40:$A$783,$A325,СВЦЭМ!$B$39:$B$782,O$313)+'СЕТ СН'!$F$13</f>
        <v>0</v>
      </c>
      <c r="P325" s="36">
        <f ca="1">SUMIFS(СВЦЭМ!$J$40:$J$783,СВЦЭМ!$A$40:$A$783,$A325,СВЦЭМ!$B$39:$B$782,P$313)+'СЕТ СН'!$F$13</f>
        <v>0</v>
      </c>
      <c r="Q325" s="36">
        <f ca="1">SUMIFS(СВЦЭМ!$J$40:$J$783,СВЦЭМ!$A$40:$A$783,$A325,СВЦЭМ!$B$39:$B$782,Q$313)+'СЕТ СН'!$F$13</f>
        <v>0</v>
      </c>
      <c r="R325" s="36">
        <f ca="1">SUMIFS(СВЦЭМ!$J$40:$J$783,СВЦЭМ!$A$40:$A$783,$A325,СВЦЭМ!$B$39:$B$782,R$313)+'СЕТ СН'!$F$13</f>
        <v>0</v>
      </c>
      <c r="S325" s="36">
        <f ca="1">SUMIFS(СВЦЭМ!$J$40:$J$783,СВЦЭМ!$A$40:$A$783,$A325,СВЦЭМ!$B$39:$B$782,S$313)+'СЕТ СН'!$F$13</f>
        <v>0</v>
      </c>
      <c r="T325" s="36">
        <f ca="1">SUMIFS(СВЦЭМ!$J$40:$J$783,СВЦЭМ!$A$40:$A$783,$A325,СВЦЭМ!$B$39:$B$782,T$313)+'СЕТ СН'!$F$13</f>
        <v>0</v>
      </c>
      <c r="U325" s="36">
        <f ca="1">SUMIFS(СВЦЭМ!$J$40:$J$783,СВЦЭМ!$A$40:$A$783,$A325,СВЦЭМ!$B$39:$B$782,U$313)+'СЕТ СН'!$F$13</f>
        <v>0</v>
      </c>
      <c r="V325" s="36">
        <f ca="1">SUMIFS(СВЦЭМ!$J$40:$J$783,СВЦЭМ!$A$40:$A$783,$A325,СВЦЭМ!$B$39:$B$782,V$313)+'СЕТ СН'!$F$13</f>
        <v>0</v>
      </c>
      <c r="W325" s="36">
        <f ca="1">SUMIFS(СВЦЭМ!$J$40:$J$783,СВЦЭМ!$A$40:$A$783,$A325,СВЦЭМ!$B$39:$B$782,W$313)+'СЕТ СН'!$F$13</f>
        <v>0</v>
      </c>
      <c r="X325" s="36">
        <f ca="1">SUMIFS(СВЦЭМ!$J$40:$J$783,СВЦЭМ!$A$40:$A$783,$A325,СВЦЭМ!$B$39:$B$782,X$313)+'СЕТ СН'!$F$13</f>
        <v>0</v>
      </c>
      <c r="Y325" s="36">
        <f ca="1">SUMIFS(СВЦЭМ!$J$40:$J$783,СВЦЭМ!$A$40:$A$783,$A325,СВЦЭМ!$B$39:$B$782,Y$313)+'СЕТ СН'!$F$13</f>
        <v>0</v>
      </c>
    </row>
    <row r="326" spans="1:25" ht="15.75" hidden="1" x14ac:dyDescent="0.2">
      <c r="A326" s="35">
        <f t="shared" si="9"/>
        <v>44970</v>
      </c>
      <c r="B326" s="36">
        <f ca="1">SUMIFS(СВЦЭМ!$J$40:$J$783,СВЦЭМ!$A$40:$A$783,$A326,СВЦЭМ!$B$39:$B$782,B$313)+'СЕТ СН'!$F$13</f>
        <v>0</v>
      </c>
      <c r="C326" s="36">
        <f ca="1">SUMIFS(СВЦЭМ!$J$40:$J$783,СВЦЭМ!$A$40:$A$783,$A326,СВЦЭМ!$B$39:$B$782,C$313)+'СЕТ СН'!$F$13</f>
        <v>0</v>
      </c>
      <c r="D326" s="36">
        <f ca="1">SUMIFS(СВЦЭМ!$J$40:$J$783,СВЦЭМ!$A$40:$A$783,$A326,СВЦЭМ!$B$39:$B$782,D$313)+'СЕТ СН'!$F$13</f>
        <v>0</v>
      </c>
      <c r="E326" s="36">
        <f ca="1">SUMIFS(СВЦЭМ!$J$40:$J$783,СВЦЭМ!$A$40:$A$783,$A326,СВЦЭМ!$B$39:$B$782,E$313)+'СЕТ СН'!$F$13</f>
        <v>0</v>
      </c>
      <c r="F326" s="36">
        <f ca="1">SUMIFS(СВЦЭМ!$J$40:$J$783,СВЦЭМ!$A$40:$A$783,$A326,СВЦЭМ!$B$39:$B$782,F$313)+'СЕТ СН'!$F$13</f>
        <v>0</v>
      </c>
      <c r="G326" s="36">
        <f ca="1">SUMIFS(СВЦЭМ!$J$40:$J$783,СВЦЭМ!$A$40:$A$783,$A326,СВЦЭМ!$B$39:$B$782,G$313)+'СЕТ СН'!$F$13</f>
        <v>0</v>
      </c>
      <c r="H326" s="36">
        <f ca="1">SUMIFS(СВЦЭМ!$J$40:$J$783,СВЦЭМ!$A$40:$A$783,$A326,СВЦЭМ!$B$39:$B$782,H$313)+'СЕТ СН'!$F$13</f>
        <v>0</v>
      </c>
      <c r="I326" s="36">
        <f ca="1">SUMIFS(СВЦЭМ!$J$40:$J$783,СВЦЭМ!$A$40:$A$783,$A326,СВЦЭМ!$B$39:$B$782,I$313)+'СЕТ СН'!$F$13</f>
        <v>0</v>
      </c>
      <c r="J326" s="36">
        <f ca="1">SUMIFS(СВЦЭМ!$J$40:$J$783,СВЦЭМ!$A$40:$A$783,$A326,СВЦЭМ!$B$39:$B$782,J$313)+'СЕТ СН'!$F$13</f>
        <v>0</v>
      </c>
      <c r="K326" s="36">
        <f ca="1">SUMIFS(СВЦЭМ!$J$40:$J$783,СВЦЭМ!$A$40:$A$783,$A326,СВЦЭМ!$B$39:$B$782,K$313)+'СЕТ СН'!$F$13</f>
        <v>0</v>
      </c>
      <c r="L326" s="36">
        <f ca="1">SUMIFS(СВЦЭМ!$J$40:$J$783,СВЦЭМ!$A$40:$A$783,$A326,СВЦЭМ!$B$39:$B$782,L$313)+'СЕТ СН'!$F$13</f>
        <v>0</v>
      </c>
      <c r="M326" s="36">
        <f ca="1">SUMIFS(СВЦЭМ!$J$40:$J$783,СВЦЭМ!$A$40:$A$783,$A326,СВЦЭМ!$B$39:$B$782,M$313)+'СЕТ СН'!$F$13</f>
        <v>0</v>
      </c>
      <c r="N326" s="36">
        <f ca="1">SUMIFS(СВЦЭМ!$J$40:$J$783,СВЦЭМ!$A$40:$A$783,$A326,СВЦЭМ!$B$39:$B$782,N$313)+'СЕТ СН'!$F$13</f>
        <v>0</v>
      </c>
      <c r="O326" s="36">
        <f ca="1">SUMIFS(СВЦЭМ!$J$40:$J$783,СВЦЭМ!$A$40:$A$783,$A326,СВЦЭМ!$B$39:$B$782,O$313)+'СЕТ СН'!$F$13</f>
        <v>0</v>
      </c>
      <c r="P326" s="36">
        <f ca="1">SUMIFS(СВЦЭМ!$J$40:$J$783,СВЦЭМ!$A$40:$A$783,$A326,СВЦЭМ!$B$39:$B$782,P$313)+'СЕТ СН'!$F$13</f>
        <v>0</v>
      </c>
      <c r="Q326" s="36">
        <f ca="1">SUMIFS(СВЦЭМ!$J$40:$J$783,СВЦЭМ!$A$40:$A$783,$A326,СВЦЭМ!$B$39:$B$782,Q$313)+'СЕТ СН'!$F$13</f>
        <v>0</v>
      </c>
      <c r="R326" s="36">
        <f ca="1">SUMIFS(СВЦЭМ!$J$40:$J$783,СВЦЭМ!$A$40:$A$783,$A326,СВЦЭМ!$B$39:$B$782,R$313)+'СЕТ СН'!$F$13</f>
        <v>0</v>
      </c>
      <c r="S326" s="36">
        <f ca="1">SUMIFS(СВЦЭМ!$J$40:$J$783,СВЦЭМ!$A$40:$A$783,$A326,СВЦЭМ!$B$39:$B$782,S$313)+'СЕТ СН'!$F$13</f>
        <v>0</v>
      </c>
      <c r="T326" s="36">
        <f ca="1">SUMIFS(СВЦЭМ!$J$40:$J$783,СВЦЭМ!$A$40:$A$783,$A326,СВЦЭМ!$B$39:$B$782,T$313)+'СЕТ СН'!$F$13</f>
        <v>0</v>
      </c>
      <c r="U326" s="36">
        <f ca="1">SUMIFS(СВЦЭМ!$J$40:$J$783,СВЦЭМ!$A$40:$A$783,$A326,СВЦЭМ!$B$39:$B$782,U$313)+'СЕТ СН'!$F$13</f>
        <v>0</v>
      </c>
      <c r="V326" s="36">
        <f ca="1">SUMIFS(СВЦЭМ!$J$40:$J$783,СВЦЭМ!$A$40:$A$783,$A326,СВЦЭМ!$B$39:$B$782,V$313)+'СЕТ СН'!$F$13</f>
        <v>0</v>
      </c>
      <c r="W326" s="36">
        <f ca="1">SUMIFS(СВЦЭМ!$J$40:$J$783,СВЦЭМ!$A$40:$A$783,$A326,СВЦЭМ!$B$39:$B$782,W$313)+'СЕТ СН'!$F$13</f>
        <v>0</v>
      </c>
      <c r="X326" s="36">
        <f ca="1">SUMIFS(СВЦЭМ!$J$40:$J$783,СВЦЭМ!$A$40:$A$783,$A326,СВЦЭМ!$B$39:$B$782,X$313)+'СЕТ СН'!$F$13</f>
        <v>0</v>
      </c>
      <c r="Y326" s="36">
        <f ca="1">SUMIFS(СВЦЭМ!$J$40:$J$783,СВЦЭМ!$A$40:$A$783,$A326,СВЦЭМ!$B$39:$B$782,Y$313)+'СЕТ СН'!$F$13</f>
        <v>0</v>
      </c>
    </row>
    <row r="327" spans="1:25" ht="15.75" hidden="1" x14ac:dyDescent="0.2">
      <c r="A327" s="35">
        <f t="shared" si="9"/>
        <v>44971</v>
      </c>
      <c r="B327" s="36">
        <f ca="1">SUMIFS(СВЦЭМ!$J$40:$J$783,СВЦЭМ!$A$40:$A$783,$A327,СВЦЭМ!$B$39:$B$782,B$313)+'СЕТ СН'!$F$13</f>
        <v>0</v>
      </c>
      <c r="C327" s="36">
        <f ca="1">SUMIFS(СВЦЭМ!$J$40:$J$783,СВЦЭМ!$A$40:$A$783,$A327,СВЦЭМ!$B$39:$B$782,C$313)+'СЕТ СН'!$F$13</f>
        <v>0</v>
      </c>
      <c r="D327" s="36">
        <f ca="1">SUMIFS(СВЦЭМ!$J$40:$J$783,СВЦЭМ!$A$40:$A$783,$A327,СВЦЭМ!$B$39:$B$782,D$313)+'СЕТ СН'!$F$13</f>
        <v>0</v>
      </c>
      <c r="E327" s="36">
        <f ca="1">SUMIFS(СВЦЭМ!$J$40:$J$783,СВЦЭМ!$A$40:$A$783,$A327,СВЦЭМ!$B$39:$B$782,E$313)+'СЕТ СН'!$F$13</f>
        <v>0</v>
      </c>
      <c r="F327" s="36">
        <f ca="1">SUMIFS(СВЦЭМ!$J$40:$J$783,СВЦЭМ!$A$40:$A$783,$A327,СВЦЭМ!$B$39:$B$782,F$313)+'СЕТ СН'!$F$13</f>
        <v>0</v>
      </c>
      <c r="G327" s="36">
        <f ca="1">SUMIFS(СВЦЭМ!$J$40:$J$783,СВЦЭМ!$A$40:$A$783,$A327,СВЦЭМ!$B$39:$B$782,G$313)+'СЕТ СН'!$F$13</f>
        <v>0</v>
      </c>
      <c r="H327" s="36">
        <f ca="1">SUMIFS(СВЦЭМ!$J$40:$J$783,СВЦЭМ!$A$40:$A$783,$A327,СВЦЭМ!$B$39:$B$782,H$313)+'СЕТ СН'!$F$13</f>
        <v>0</v>
      </c>
      <c r="I327" s="36">
        <f ca="1">SUMIFS(СВЦЭМ!$J$40:$J$783,СВЦЭМ!$A$40:$A$783,$A327,СВЦЭМ!$B$39:$B$782,I$313)+'СЕТ СН'!$F$13</f>
        <v>0</v>
      </c>
      <c r="J327" s="36">
        <f ca="1">SUMIFS(СВЦЭМ!$J$40:$J$783,СВЦЭМ!$A$40:$A$783,$A327,СВЦЭМ!$B$39:$B$782,J$313)+'СЕТ СН'!$F$13</f>
        <v>0</v>
      </c>
      <c r="K327" s="36">
        <f ca="1">SUMIFS(СВЦЭМ!$J$40:$J$783,СВЦЭМ!$A$40:$A$783,$A327,СВЦЭМ!$B$39:$B$782,K$313)+'СЕТ СН'!$F$13</f>
        <v>0</v>
      </c>
      <c r="L327" s="36">
        <f ca="1">SUMIFS(СВЦЭМ!$J$40:$J$783,СВЦЭМ!$A$40:$A$783,$A327,СВЦЭМ!$B$39:$B$782,L$313)+'СЕТ СН'!$F$13</f>
        <v>0</v>
      </c>
      <c r="M327" s="36">
        <f ca="1">SUMIFS(СВЦЭМ!$J$40:$J$783,СВЦЭМ!$A$40:$A$783,$A327,СВЦЭМ!$B$39:$B$782,M$313)+'СЕТ СН'!$F$13</f>
        <v>0</v>
      </c>
      <c r="N327" s="36">
        <f ca="1">SUMIFS(СВЦЭМ!$J$40:$J$783,СВЦЭМ!$A$40:$A$783,$A327,СВЦЭМ!$B$39:$B$782,N$313)+'СЕТ СН'!$F$13</f>
        <v>0</v>
      </c>
      <c r="O327" s="36">
        <f ca="1">SUMIFS(СВЦЭМ!$J$40:$J$783,СВЦЭМ!$A$40:$A$783,$A327,СВЦЭМ!$B$39:$B$782,O$313)+'СЕТ СН'!$F$13</f>
        <v>0</v>
      </c>
      <c r="P327" s="36">
        <f ca="1">SUMIFS(СВЦЭМ!$J$40:$J$783,СВЦЭМ!$A$40:$A$783,$A327,СВЦЭМ!$B$39:$B$782,P$313)+'СЕТ СН'!$F$13</f>
        <v>0</v>
      </c>
      <c r="Q327" s="36">
        <f ca="1">SUMIFS(СВЦЭМ!$J$40:$J$783,СВЦЭМ!$A$40:$A$783,$A327,СВЦЭМ!$B$39:$B$782,Q$313)+'СЕТ СН'!$F$13</f>
        <v>0</v>
      </c>
      <c r="R327" s="36">
        <f ca="1">SUMIFS(СВЦЭМ!$J$40:$J$783,СВЦЭМ!$A$40:$A$783,$A327,СВЦЭМ!$B$39:$B$782,R$313)+'СЕТ СН'!$F$13</f>
        <v>0</v>
      </c>
      <c r="S327" s="36">
        <f ca="1">SUMIFS(СВЦЭМ!$J$40:$J$783,СВЦЭМ!$A$40:$A$783,$A327,СВЦЭМ!$B$39:$B$782,S$313)+'СЕТ СН'!$F$13</f>
        <v>0</v>
      </c>
      <c r="T327" s="36">
        <f ca="1">SUMIFS(СВЦЭМ!$J$40:$J$783,СВЦЭМ!$A$40:$A$783,$A327,СВЦЭМ!$B$39:$B$782,T$313)+'СЕТ СН'!$F$13</f>
        <v>0</v>
      </c>
      <c r="U327" s="36">
        <f ca="1">SUMIFS(СВЦЭМ!$J$40:$J$783,СВЦЭМ!$A$40:$A$783,$A327,СВЦЭМ!$B$39:$B$782,U$313)+'СЕТ СН'!$F$13</f>
        <v>0</v>
      </c>
      <c r="V327" s="36">
        <f ca="1">SUMIFS(СВЦЭМ!$J$40:$J$783,СВЦЭМ!$A$40:$A$783,$A327,СВЦЭМ!$B$39:$B$782,V$313)+'СЕТ СН'!$F$13</f>
        <v>0</v>
      </c>
      <c r="W327" s="36">
        <f ca="1">SUMIFS(СВЦЭМ!$J$40:$J$783,СВЦЭМ!$A$40:$A$783,$A327,СВЦЭМ!$B$39:$B$782,W$313)+'СЕТ СН'!$F$13</f>
        <v>0</v>
      </c>
      <c r="X327" s="36">
        <f ca="1">SUMIFS(СВЦЭМ!$J$40:$J$783,СВЦЭМ!$A$40:$A$783,$A327,СВЦЭМ!$B$39:$B$782,X$313)+'СЕТ СН'!$F$13</f>
        <v>0</v>
      </c>
      <c r="Y327" s="36">
        <f ca="1">SUMIFS(СВЦЭМ!$J$40:$J$783,СВЦЭМ!$A$40:$A$783,$A327,СВЦЭМ!$B$39:$B$782,Y$313)+'СЕТ СН'!$F$13</f>
        <v>0</v>
      </c>
    </row>
    <row r="328" spans="1:25" ht="15.75" hidden="1" x14ac:dyDescent="0.2">
      <c r="A328" s="35">
        <f t="shared" si="9"/>
        <v>44972</v>
      </c>
      <c r="B328" s="36">
        <f ca="1">SUMIFS(СВЦЭМ!$J$40:$J$783,СВЦЭМ!$A$40:$A$783,$A328,СВЦЭМ!$B$39:$B$782,B$313)+'СЕТ СН'!$F$13</f>
        <v>0</v>
      </c>
      <c r="C328" s="36">
        <f ca="1">SUMIFS(СВЦЭМ!$J$40:$J$783,СВЦЭМ!$A$40:$A$783,$A328,СВЦЭМ!$B$39:$B$782,C$313)+'СЕТ СН'!$F$13</f>
        <v>0</v>
      </c>
      <c r="D328" s="36">
        <f ca="1">SUMIFS(СВЦЭМ!$J$40:$J$783,СВЦЭМ!$A$40:$A$783,$A328,СВЦЭМ!$B$39:$B$782,D$313)+'СЕТ СН'!$F$13</f>
        <v>0</v>
      </c>
      <c r="E328" s="36">
        <f ca="1">SUMIFS(СВЦЭМ!$J$40:$J$783,СВЦЭМ!$A$40:$A$783,$A328,СВЦЭМ!$B$39:$B$782,E$313)+'СЕТ СН'!$F$13</f>
        <v>0</v>
      </c>
      <c r="F328" s="36">
        <f ca="1">SUMIFS(СВЦЭМ!$J$40:$J$783,СВЦЭМ!$A$40:$A$783,$A328,СВЦЭМ!$B$39:$B$782,F$313)+'СЕТ СН'!$F$13</f>
        <v>0</v>
      </c>
      <c r="G328" s="36">
        <f ca="1">SUMIFS(СВЦЭМ!$J$40:$J$783,СВЦЭМ!$A$40:$A$783,$A328,СВЦЭМ!$B$39:$B$782,G$313)+'СЕТ СН'!$F$13</f>
        <v>0</v>
      </c>
      <c r="H328" s="36">
        <f ca="1">SUMIFS(СВЦЭМ!$J$40:$J$783,СВЦЭМ!$A$40:$A$783,$A328,СВЦЭМ!$B$39:$B$782,H$313)+'СЕТ СН'!$F$13</f>
        <v>0</v>
      </c>
      <c r="I328" s="36">
        <f ca="1">SUMIFS(СВЦЭМ!$J$40:$J$783,СВЦЭМ!$A$40:$A$783,$A328,СВЦЭМ!$B$39:$B$782,I$313)+'СЕТ СН'!$F$13</f>
        <v>0</v>
      </c>
      <c r="J328" s="36">
        <f ca="1">SUMIFS(СВЦЭМ!$J$40:$J$783,СВЦЭМ!$A$40:$A$783,$A328,СВЦЭМ!$B$39:$B$782,J$313)+'СЕТ СН'!$F$13</f>
        <v>0</v>
      </c>
      <c r="K328" s="36">
        <f ca="1">SUMIFS(СВЦЭМ!$J$40:$J$783,СВЦЭМ!$A$40:$A$783,$A328,СВЦЭМ!$B$39:$B$782,K$313)+'СЕТ СН'!$F$13</f>
        <v>0</v>
      </c>
      <c r="L328" s="36">
        <f ca="1">SUMIFS(СВЦЭМ!$J$40:$J$783,СВЦЭМ!$A$40:$A$783,$A328,СВЦЭМ!$B$39:$B$782,L$313)+'СЕТ СН'!$F$13</f>
        <v>0</v>
      </c>
      <c r="M328" s="36">
        <f ca="1">SUMIFS(СВЦЭМ!$J$40:$J$783,СВЦЭМ!$A$40:$A$783,$A328,СВЦЭМ!$B$39:$B$782,M$313)+'СЕТ СН'!$F$13</f>
        <v>0</v>
      </c>
      <c r="N328" s="36">
        <f ca="1">SUMIFS(СВЦЭМ!$J$40:$J$783,СВЦЭМ!$A$40:$A$783,$A328,СВЦЭМ!$B$39:$B$782,N$313)+'СЕТ СН'!$F$13</f>
        <v>0</v>
      </c>
      <c r="O328" s="36">
        <f ca="1">SUMIFS(СВЦЭМ!$J$40:$J$783,СВЦЭМ!$A$40:$A$783,$A328,СВЦЭМ!$B$39:$B$782,O$313)+'СЕТ СН'!$F$13</f>
        <v>0</v>
      </c>
      <c r="P328" s="36">
        <f ca="1">SUMIFS(СВЦЭМ!$J$40:$J$783,СВЦЭМ!$A$40:$A$783,$A328,СВЦЭМ!$B$39:$B$782,P$313)+'СЕТ СН'!$F$13</f>
        <v>0</v>
      </c>
      <c r="Q328" s="36">
        <f ca="1">SUMIFS(СВЦЭМ!$J$40:$J$783,СВЦЭМ!$A$40:$A$783,$A328,СВЦЭМ!$B$39:$B$782,Q$313)+'СЕТ СН'!$F$13</f>
        <v>0</v>
      </c>
      <c r="R328" s="36">
        <f ca="1">SUMIFS(СВЦЭМ!$J$40:$J$783,СВЦЭМ!$A$40:$A$783,$A328,СВЦЭМ!$B$39:$B$782,R$313)+'СЕТ СН'!$F$13</f>
        <v>0</v>
      </c>
      <c r="S328" s="36">
        <f ca="1">SUMIFS(СВЦЭМ!$J$40:$J$783,СВЦЭМ!$A$40:$A$783,$A328,СВЦЭМ!$B$39:$B$782,S$313)+'СЕТ СН'!$F$13</f>
        <v>0</v>
      </c>
      <c r="T328" s="36">
        <f ca="1">SUMIFS(СВЦЭМ!$J$40:$J$783,СВЦЭМ!$A$40:$A$783,$A328,СВЦЭМ!$B$39:$B$782,T$313)+'СЕТ СН'!$F$13</f>
        <v>0</v>
      </c>
      <c r="U328" s="36">
        <f ca="1">SUMIFS(СВЦЭМ!$J$40:$J$783,СВЦЭМ!$A$40:$A$783,$A328,СВЦЭМ!$B$39:$B$782,U$313)+'СЕТ СН'!$F$13</f>
        <v>0</v>
      </c>
      <c r="V328" s="36">
        <f ca="1">SUMIFS(СВЦЭМ!$J$40:$J$783,СВЦЭМ!$A$40:$A$783,$A328,СВЦЭМ!$B$39:$B$782,V$313)+'СЕТ СН'!$F$13</f>
        <v>0</v>
      </c>
      <c r="W328" s="36">
        <f ca="1">SUMIFS(СВЦЭМ!$J$40:$J$783,СВЦЭМ!$A$40:$A$783,$A328,СВЦЭМ!$B$39:$B$782,W$313)+'СЕТ СН'!$F$13</f>
        <v>0</v>
      </c>
      <c r="X328" s="36">
        <f ca="1">SUMIFS(СВЦЭМ!$J$40:$J$783,СВЦЭМ!$A$40:$A$783,$A328,СВЦЭМ!$B$39:$B$782,X$313)+'СЕТ СН'!$F$13</f>
        <v>0</v>
      </c>
      <c r="Y328" s="36">
        <f ca="1">SUMIFS(СВЦЭМ!$J$40:$J$783,СВЦЭМ!$A$40:$A$783,$A328,СВЦЭМ!$B$39:$B$782,Y$313)+'СЕТ СН'!$F$13</f>
        <v>0</v>
      </c>
    </row>
    <row r="329" spans="1:25" ht="15.75" hidden="1" x14ac:dyDescent="0.2">
      <c r="A329" s="35">
        <f t="shared" si="9"/>
        <v>44973</v>
      </c>
      <c r="B329" s="36">
        <f ca="1">SUMIFS(СВЦЭМ!$J$40:$J$783,СВЦЭМ!$A$40:$A$783,$A329,СВЦЭМ!$B$39:$B$782,B$313)+'СЕТ СН'!$F$13</f>
        <v>0</v>
      </c>
      <c r="C329" s="36">
        <f ca="1">SUMIFS(СВЦЭМ!$J$40:$J$783,СВЦЭМ!$A$40:$A$783,$A329,СВЦЭМ!$B$39:$B$782,C$313)+'СЕТ СН'!$F$13</f>
        <v>0</v>
      </c>
      <c r="D329" s="36">
        <f ca="1">SUMIFS(СВЦЭМ!$J$40:$J$783,СВЦЭМ!$A$40:$A$783,$A329,СВЦЭМ!$B$39:$B$782,D$313)+'СЕТ СН'!$F$13</f>
        <v>0</v>
      </c>
      <c r="E329" s="36">
        <f ca="1">SUMIFS(СВЦЭМ!$J$40:$J$783,СВЦЭМ!$A$40:$A$783,$A329,СВЦЭМ!$B$39:$B$782,E$313)+'СЕТ СН'!$F$13</f>
        <v>0</v>
      </c>
      <c r="F329" s="36">
        <f ca="1">SUMIFS(СВЦЭМ!$J$40:$J$783,СВЦЭМ!$A$40:$A$783,$A329,СВЦЭМ!$B$39:$B$782,F$313)+'СЕТ СН'!$F$13</f>
        <v>0</v>
      </c>
      <c r="G329" s="36">
        <f ca="1">SUMIFS(СВЦЭМ!$J$40:$J$783,СВЦЭМ!$A$40:$A$783,$A329,СВЦЭМ!$B$39:$B$782,G$313)+'СЕТ СН'!$F$13</f>
        <v>0</v>
      </c>
      <c r="H329" s="36">
        <f ca="1">SUMIFS(СВЦЭМ!$J$40:$J$783,СВЦЭМ!$A$40:$A$783,$A329,СВЦЭМ!$B$39:$B$782,H$313)+'СЕТ СН'!$F$13</f>
        <v>0</v>
      </c>
      <c r="I329" s="36">
        <f ca="1">SUMIFS(СВЦЭМ!$J$40:$J$783,СВЦЭМ!$A$40:$A$783,$A329,СВЦЭМ!$B$39:$B$782,I$313)+'СЕТ СН'!$F$13</f>
        <v>0</v>
      </c>
      <c r="J329" s="36">
        <f ca="1">SUMIFS(СВЦЭМ!$J$40:$J$783,СВЦЭМ!$A$40:$A$783,$A329,СВЦЭМ!$B$39:$B$782,J$313)+'СЕТ СН'!$F$13</f>
        <v>0</v>
      </c>
      <c r="K329" s="36">
        <f ca="1">SUMIFS(СВЦЭМ!$J$40:$J$783,СВЦЭМ!$A$40:$A$783,$A329,СВЦЭМ!$B$39:$B$782,K$313)+'СЕТ СН'!$F$13</f>
        <v>0</v>
      </c>
      <c r="L329" s="36">
        <f ca="1">SUMIFS(СВЦЭМ!$J$40:$J$783,СВЦЭМ!$A$40:$A$783,$A329,СВЦЭМ!$B$39:$B$782,L$313)+'СЕТ СН'!$F$13</f>
        <v>0</v>
      </c>
      <c r="M329" s="36">
        <f ca="1">SUMIFS(СВЦЭМ!$J$40:$J$783,СВЦЭМ!$A$40:$A$783,$A329,СВЦЭМ!$B$39:$B$782,M$313)+'СЕТ СН'!$F$13</f>
        <v>0</v>
      </c>
      <c r="N329" s="36">
        <f ca="1">SUMIFS(СВЦЭМ!$J$40:$J$783,СВЦЭМ!$A$40:$A$783,$A329,СВЦЭМ!$B$39:$B$782,N$313)+'СЕТ СН'!$F$13</f>
        <v>0</v>
      </c>
      <c r="O329" s="36">
        <f ca="1">SUMIFS(СВЦЭМ!$J$40:$J$783,СВЦЭМ!$A$40:$A$783,$A329,СВЦЭМ!$B$39:$B$782,O$313)+'СЕТ СН'!$F$13</f>
        <v>0</v>
      </c>
      <c r="P329" s="36">
        <f ca="1">SUMIFS(СВЦЭМ!$J$40:$J$783,СВЦЭМ!$A$40:$A$783,$A329,СВЦЭМ!$B$39:$B$782,P$313)+'СЕТ СН'!$F$13</f>
        <v>0</v>
      </c>
      <c r="Q329" s="36">
        <f ca="1">SUMIFS(СВЦЭМ!$J$40:$J$783,СВЦЭМ!$A$40:$A$783,$A329,СВЦЭМ!$B$39:$B$782,Q$313)+'СЕТ СН'!$F$13</f>
        <v>0</v>
      </c>
      <c r="R329" s="36">
        <f ca="1">SUMIFS(СВЦЭМ!$J$40:$J$783,СВЦЭМ!$A$40:$A$783,$A329,СВЦЭМ!$B$39:$B$782,R$313)+'СЕТ СН'!$F$13</f>
        <v>0</v>
      </c>
      <c r="S329" s="36">
        <f ca="1">SUMIFS(СВЦЭМ!$J$40:$J$783,СВЦЭМ!$A$40:$A$783,$A329,СВЦЭМ!$B$39:$B$782,S$313)+'СЕТ СН'!$F$13</f>
        <v>0</v>
      </c>
      <c r="T329" s="36">
        <f ca="1">SUMIFS(СВЦЭМ!$J$40:$J$783,СВЦЭМ!$A$40:$A$783,$A329,СВЦЭМ!$B$39:$B$782,T$313)+'СЕТ СН'!$F$13</f>
        <v>0</v>
      </c>
      <c r="U329" s="36">
        <f ca="1">SUMIFS(СВЦЭМ!$J$40:$J$783,СВЦЭМ!$A$40:$A$783,$A329,СВЦЭМ!$B$39:$B$782,U$313)+'СЕТ СН'!$F$13</f>
        <v>0</v>
      </c>
      <c r="V329" s="36">
        <f ca="1">SUMIFS(СВЦЭМ!$J$40:$J$783,СВЦЭМ!$A$40:$A$783,$A329,СВЦЭМ!$B$39:$B$782,V$313)+'СЕТ СН'!$F$13</f>
        <v>0</v>
      </c>
      <c r="W329" s="36">
        <f ca="1">SUMIFS(СВЦЭМ!$J$40:$J$783,СВЦЭМ!$A$40:$A$783,$A329,СВЦЭМ!$B$39:$B$782,W$313)+'СЕТ СН'!$F$13</f>
        <v>0</v>
      </c>
      <c r="X329" s="36">
        <f ca="1">SUMIFS(СВЦЭМ!$J$40:$J$783,СВЦЭМ!$A$40:$A$783,$A329,СВЦЭМ!$B$39:$B$782,X$313)+'СЕТ СН'!$F$13</f>
        <v>0</v>
      </c>
      <c r="Y329" s="36">
        <f ca="1">SUMIFS(СВЦЭМ!$J$40:$J$783,СВЦЭМ!$A$40:$A$783,$A329,СВЦЭМ!$B$39:$B$782,Y$313)+'СЕТ СН'!$F$13</f>
        <v>0</v>
      </c>
    </row>
    <row r="330" spans="1:25" ht="15.75" hidden="1" x14ac:dyDescent="0.2">
      <c r="A330" s="35">
        <f t="shared" si="9"/>
        <v>44974</v>
      </c>
      <c r="B330" s="36">
        <f ca="1">SUMIFS(СВЦЭМ!$J$40:$J$783,СВЦЭМ!$A$40:$A$783,$A330,СВЦЭМ!$B$39:$B$782,B$313)+'СЕТ СН'!$F$13</f>
        <v>0</v>
      </c>
      <c r="C330" s="36">
        <f ca="1">SUMIFS(СВЦЭМ!$J$40:$J$783,СВЦЭМ!$A$40:$A$783,$A330,СВЦЭМ!$B$39:$B$782,C$313)+'СЕТ СН'!$F$13</f>
        <v>0</v>
      </c>
      <c r="D330" s="36">
        <f ca="1">SUMIFS(СВЦЭМ!$J$40:$J$783,СВЦЭМ!$A$40:$A$783,$A330,СВЦЭМ!$B$39:$B$782,D$313)+'СЕТ СН'!$F$13</f>
        <v>0</v>
      </c>
      <c r="E330" s="36">
        <f ca="1">SUMIFS(СВЦЭМ!$J$40:$J$783,СВЦЭМ!$A$40:$A$783,$A330,СВЦЭМ!$B$39:$B$782,E$313)+'СЕТ СН'!$F$13</f>
        <v>0</v>
      </c>
      <c r="F330" s="36">
        <f ca="1">SUMIFS(СВЦЭМ!$J$40:$J$783,СВЦЭМ!$A$40:$A$783,$A330,СВЦЭМ!$B$39:$B$782,F$313)+'СЕТ СН'!$F$13</f>
        <v>0</v>
      </c>
      <c r="G330" s="36">
        <f ca="1">SUMIFS(СВЦЭМ!$J$40:$J$783,СВЦЭМ!$A$40:$A$783,$A330,СВЦЭМ!$B$39:$B$782,G$313)+'СЕТ СН'!$F$13</f>
        <v>0</v>
      </c>
      <c r="H330" s="36">
        <f ca="1">SUMIFS(СВЦЭМ!$J$40:$J$783,СВЦЭМ!$A$40:$A$783,$A330,СВЦЭМ!$B$39:$B$782,H$313)+'СЕТ СН'!$F$13</f>
        <v>0</v>
      </c>
      <c r="I330" s="36">
        <f ca="1">SUMIFS(СВЦЭМ!$J$40:$J$783,СВЦЭМ!$A$40:$A$783,$A330,СВЦЭМ!$B$39:$B$782,I$313)+'СЕТ СН'!$F$13</f>
        <v>0</v>
      </c>
      <c r="J330" s="36">
        <f ca="1">SUMIFS(СВЦЭМ!$J$40:$J$783,СВЦЭМ!$A$40:$A$783,$A330,СВЦЭМ!$B$39:$B$782,J$313)+'СЕТ СН'!$F$13</f>
        <v>0</v>
      </c>
      <c r="K330" s="36">
        <f ca="1">SUMIFS(СВЦЭМ!$J$40:$J$783,СВЦЭМ!$A$40:$A$783,$A330,СВЦЭМ!$B$39:$B$782,K$313)+'СЕТ СН'!$F$13</f>
        <v>0</v>
      </c>
      <c r="L330" s="36">
        <f ca="1">SUMIFS(СВЦЭМ!$J$40:$J$783,СВЦЭМ!$A$40:$A$783,$A330,СВЦЭМ!$B$39:$B$782,L$313)+'СЕТ СН'!$F$13</f>
        <v>0</v>
      </c>
      <c r="M330" s="36">
        <f ca="1">SUMIFS(СВЦЭМ!$J$40:$J$783,СВЦЭМ!$A$40:$A$783,$A330,СВЦЭМ!$B$39:$B$782,M$313)+'СЕТ СН'!$F$13</f>
        <v>0</v>
      </c>
      <c r="N330" s="36">
        <f ca="1">SUMIFS(СВЦЭМ!$J$40:$J$783,СВЦЭМ!$A$40:$A$783,$A330,СВЦЭМ!$B$39:$B$782,N$313)+'СЕТ СН'!$F$13</f>
        <v>0</v>
      </c>
      <c r="O330" s="36">
        <f ca="1">SUMIFS(СВЦЭМ!$J$40:$J$783,СВЦЭМ!$A$40:$A$783,$A330,СВЦЭМ!$B$39:$B$782,O$313)+'СЕТ СН'!$F$13</f>
        <v>0</v>
      </c>
      <c r="P330" s="36">
        <f ca="1">SUMIFS(СВЦЭМ!$J$40:$J$783,СВЦЭМ!$A$40:$A$783,$A330,СВЦЭМ!$B$39:$B$782,P$313)+'СЕТ СН'!$F$13</f>
        <v>0</v>
      </c>
      <c r="Q330" s="36">
        <f ca="1">SUMIFS(СВЦЭМ!$J$40:$J$783,СВЦЭМ!$A$40:$A$783,$A330,СВЦЭМ!$B$39:$B$782,Q$313)+'СЕТ СН'!$F$13</f>
        <v>0</v>
      </c>
      <c r="R330" s="36">
        <f ca="1">SUMIFS(СВЦЭМ!$J$40:$J$783,СВЦЭМ!$A$40:$A$783,$A330,СВЦЭМ!$B$39:$B$782,R$313)+'СЕТ СН'!$F$13</f>
        <v>0</v>
      </c>
      <c r="S330" s="36">
        <f ca="1">SUMIFS(СВЦЭМ!$J$40:$J$783,СВЦЭМ!$A$40:$A$783,$A330,СВЦЭМ!$B$39:$B$782,S$313)+'СЕТ СН'!$F$13</f>
        <v>0</v>
      </c>
      <c r="T330" s="36">
        <f ca="1">SUMIFS(СВЦЭМ!$J$40:$J$783,СВЦЭМ!$A$40:$A$783,$A330,СВЦЭМ!$B$39:$B$782,T$313)+'СЕТ СН'!$F$13</f>
        <v>0</v>
      </c>
      <c r="U330" s="36">
        <f ca="1">SUMIFS(СВЦЭМ!$J$40:$J$783,СВЦЭМ!$A$40:$A$783,$A330,СВЦЭМ!$B$39:$B$782,U$313)+'СЕТ СН'!$F$13</f>
        <v>0</v>
      </c>
      <c r="V330" s="36">
        <f ca="1">SUMIFS(СВЦЭМ!$J$40:$J$783,СВЦЭМ!$A$40:$A$783,$A330,СВЦЭМ!$B$39:$B$782,V$313)+'СЕТ СН'!$F$13</f>
        <v>0</v>
      </c>
      <c r="W330" s="36">
        <f ca="1">SUMIFS(СВЦЭМ!$J$40:$J$783,СВЦЭМ!$A$40:$A$783,$A330,СВЦЭМ!$B$39:$B$782,W$313)+'СЕТ СН'!$F$13</f>
        <v>0</v>
      </c>
      <c r="X330" s="36">
        <f ca="1">SUMIFS(СВЦЭМ!$J$40:$J$783,СВЦЭМ!$A$40:$A$783,$A330,СВЦЭМ!$B$39:$B$782,X$313)+'СЕТ СН'!$F$13</f>
        <v>0</v>
      </c>
      <c r="Y330" s="36">
        <f ca="1">SUMIFS(СВЦЭМ!$J$40:$J$783,СВЦЭМ!$A$40:$A$783,$A330,СВЦЭМ!$B$39:$B$782,Y$313)+'СЕТ СН'!$F$13</f>
        <v>0</v>
      </c>
    </row>
    <row r="331" spans="1:25" ht="15.75" hidden="1" x14ac:dyDescent="0.2">
      <c r="A331" s="35">
        <f t="shared" si="9"/>
        <v>44975</v>
      </c>
      <c r="B331" s="36">
        <f ca="1">SUMIFS(СВЦЭМ!$J$40:$J$783,СВЦЭМ!$A$40:$A$783,$A331,СВЦЭМ!$B$39:$B$782,B$313)+'СЕТ СН'!$F$13</f>
        <v>0</v>
      </c>
      <c r="C331" s="36">
        <f ca="1">SUMIFS(СВЦЭМ!$J$40:$J$783,СВЦЭМ!$A$40:$A$783,$A331,СВЦЭМ!$B$39:$B$782,C$313)+'СЕТ СН'!$F$13</f>
        <v>0</v>
      </c>
      <c r="D331" s="36">
        <f ca="1">SUMIFS(СВЦЭМ!$J$40:$J$783,СВЦЭМ!$A$40:$A$783,$A331,СВЦЭМ!$B$39:$B$782,D$313)+'СЕТ СН'!$F$13</f>
        <v>0</v>
      </c>
      <c r="E331" s="36">
        <f ca="1">SUMIFS(СВЦЭМ!$J$40:$J$783,СВЦЭМ!$A$40:$A$783,$A331,СВЦЭМ!$B$39:$B$782,E$313)+'СЕТ СН'!$F$13</f>
        <v>0</v>
      </c>
      <c r="F331" s="36">
        <f ca="1">SUMIFS(СВЦЭМ!$J$40:$J$783,СВЦЭМ!$A$40:$A$783,$A331,СВЦЭМ!$B$39:$B$782,F$313)+'СЕТ СН'!$F$13</f>
        <v>0</v>
      </c>
      <c r="G331" s="36">
        <f ca="1">SUMIFS(СВЦЭМ!$J$40:$J$783,СВЦЭМ!$A$40:$A$783,$A331,СВЦЭМ!$B$39:$B$782,G$313)+'СЕТ СН'!$F$13</f>
        <v>0</v>
      </c>
      <c r="H331" s="36">
        <f ca="1">SUMIFS(СВЦЭМ!$J$40:$J$783,СВЦЭМ!$A$40:$A$783,$A331,СВЦЭМ!$B$39:$B$782,H$313)+'СЕТ СН'!$F$13</f>
        <v>0</v>
      </c>
      <c r="I331" s="36">
        <f ca="1">SUMIFS(СВЦЭМ!$J$40:$J$783,СВЦЭМ!$A$40:$A$783,$A331,СВЦЭМ!$B$39:$B$782,I$313)+'СЕТ СН'!$F$13</f>
        <v>0</v>
      </c>
      <c r="J331" s="36">
        <f ca="1">SUMIFS(СВЦЭМ!$J$40:$J$783,СВЦЭМ!$A$40:$A$783,$A331,СВЦЭМ!$B$39:$B$782,J$313)+'СЕТ СН'!$F$13</f>
        <v>0</v>
      </c>
      <c r="K331" s="36">
        <f ca="1">SUMIFS(СВЦЭМ!$J$40:$J$783,СВЦЭМ!$A$40:$A$783,$A331,СВЦЭМ!$B$39:$B$782,K$313)+'СЕТ СН'!$F$13</f>
        <v>0</v>
      </c>
      <c r="L331" s="36">
        <f ca="1">SUMIFS(СВЦЭМ!$J$40:$J$783,СВЦЭМ!$A$40:$A$783,$A331,СВЦЭМ!$B$39:$B$782,L$313)+'СЕТ СН'!$F$13</f>
        <v>0</v>
      </c>
      <c r="M331" s="36">
        <f ca="1">SUMIFS(СВЦЭМ!$J$40:$J$783,СВЦЭМ!$A$40:$A$783,$A331,СВЦЭМ!$B$39:$B$782,M$313)+'СЕТ СН'!$F$13</f>
        <v>0</v>
      </c>
      <c r="N331" s="36">
        <f ca="1">SUMIFS(СВЦЭМ!$J$40:$J$783,СВЦЭМ!$A$40:$A$783,$A331,СВЦЭМ!$B$39:$B$782,N$313)+'СЕТ СН'!$F$13</f>
        <v>0</v>
      </c>
      <c r="O331" s="36">
        <f ca="1">SUMIFS(СВЦЭМ!$J$40:$J$783,СВЦЭМ!$A$40:$A$783,$A331,СВЦЭМ!$B$39:$B$782,O$313)+'СЕТ СН'!$F$13</f>
        <v>0</v>
      </c>
      <c r="P331" s="36">
        <f ca="1">SUMIFS(СВЦЭМ!$J$40:$J$783,СВЦЭМ!$A$40:$A$783,$A331,СВЦЭМ!$B$39:$B$782,P$313)+'СЕТ СН'!$F$13</f>
        <v>0</v>
      </c>
      <c r="Q331" s="36">
        <f ca="1">SUMIFS(СВЦЭМ!$J$40:$J$783,СВЦЭМ!$A$40:$A$783,$A331,СВЦЭМ!$B$39:$B$782,Q$313)+'СЕТ СН'!$F$13</f>
        <v>0</v>
      </c>
      <c r="R331" s="36">
        <f ca="1">SUMIFS(СВЦЭМ!$J$40:$J$783,СВЦЭМ!$A$40:$A$783,$A331,СВЦЭМ!$B$39:$B$782,R$313)+'СЕТ СН'!$F$13</f>
        <v>0</v>
      </c>
      <c r="S331" s="36">
        <f ca="1">SUMIFS(СВЦЭМ!$J$40:$J$783,СВЦЭМ!$A$40:$A$783,$A331,СВЦЭМ!$B$39:$B$782,S$313)+'СЕТ СН'!$F$13</f>
        <v>0</v>
      </c>
      <c r="T331" s="36">
        <f ca="1">SUMIFS(СВЦЭМ!$J$40:$J$783,СВЦЭМ!$A$40:$A$783,$A331,СВЦЭМ!$B$39:$B$782,T$313)+'СЕТ СН'!$F$13</f>
        <v>0</v>
      </c>
      <c r="U331" s="36">
        <f ca="1">SUMIFS(СВЦЭМ!$J$40:$J$783,СВЦЭМ!$A$40:$A$783,$A331,СВЦЭМ!$B$39:$B$782,U$313)+'СЕТ СН'!$F$13</f>
        <v>0</v>
      </c>
      <c r="V331" s="36">
        <f ca="1">SUMIFS(СВЦЭМ!$J$40:$J$783,СВЦЭМ!$A$40:$A$783,$A331,СВЦЭМ!$B$39:$B$782,V$313)+'СЕТ СН'!$F$13</f>
        <v>0</v>
      </c>
      <c r="W331" s="36">
        <f ca="1">SUMIFS(СВЦЭМ!$J$40:$J$783,СВЦЭМ!$A$40:$A$783,$A331,СВЦЭМ!$B$39:$B$782,W$313)+'СЕТ СН'!$F$13</f>
        <v>0</v>
      </c>
      <c r="X331" s="36">
        <f ca="1">SUMIFS(СВЦЭМ!$J$40:$J$783,СВЦЭМ!$A$40:$A$783,$A331,СВЦЭМ!$B$39:$B$782,X$313)+'СЕТ СН'!$F$13</f>
        <v>0</v>
      </c>
      <c r="Y331" s="36">
        <f ca="1">SUMIFS(СВЦЭМ!$J$40:$J$783,СВЦЭМ!$A$40:$A$783,$A331,СВЦЭМ!$B$39:$B$782,Y$313)+'СЕТ СН'!$F$13</f>
        <v>0</v>
      </c>
    </row>
    <row r="332" spans="1:25" ht="15.75" hidden="1" x14ac:dyDescent="0.2">
      <c r="A332" s="35">
        <f t="shared" si="9"/>
        <v>44976</v>
      </c>
      <c r="B332" s="36">
        <f ca="1">SUMIFS(СВЦЭМ!$J$40:$J$783,СВЦЭМ!$A$40:$A$783,$A332,СВЦЭМ!$B$39:$B$782,B$313)+'СЕТ СН'!$F$13</f>
        <v>0</v>
      </c>
      <c r="C332" s="36">
        <f ca="1">SUMIFS(СВЦЭМ!$J$40:$J$783,СВЦЭМ!$A$40:$A$783,$A332,СВЦЭМ!$B$39:$B$782,C$313)+'СЕТ СН'!$F$13</f>
        <v>0</v>
      </c>
      <c r="D332" s="36">
        <f ca="1">SUMIFS(СВЦЭМ!$J$40:$J$783,СВЦЭМ!$A$40:$A$783,$A332,СВЦЭМ!$B$39:$B$782,D$313)+'СЕТ СН'!$F$13</f>
        <v>0</v>
      </c>
      <c r="E332" s="36">
        <f ca="1">SUMIFS(СВЦЭМ!$J$40:$J$783,СВЦЭМ!$A$40:$A$783,$A332,СВЦЭМ!$B$39:$B$782,E$313)+'СЕТ СН'!$F$13</f>
        <v>0</v>
      </c>
      <c r="F332" s="36">
        <f ca="1">SUMIFS(СВЦЭМ!$J$40:$J$783,СВЦЭМ!$A$40:$A$783,$A332,СВЦЭМ!$B$39:$B$782,F$313)+'СЕТ СН'!$F$13</f>
        <v>0</v>
      </c>
      <c r="G332" s="36">
        <f ca="1">SUMIFS(СВЦЭМ!$J$40:$J$783,СВЦЭМ!$A$40:$A$783,$A332,СВЦЭМ!$B$39:$B$782,G$313)+'СЕТ СН'!$F$13</f>
        <v>0</v>
      </c>
      <c r="H332" s="36">
        <f ca="1">SUMIFS(СВЦЭМ!$J$40:$J$783,СВЦЭМ!$A$40:$A$783,$A332,СВЦЭМ!$B$39:$B$782,H$313)+'СЕТ СН'!$F$13</f>
        <v>0</v>
      </c>
      <c r="I332" s="36">
        <f ca="1">SUMIFS(СВЦЭМ!$J$40:$J$783,СВЦЭМ!$A$40:$A$783,$A332,СВЦЭМ!$B$39:$B$782,I$313)+'СЕТ СН'!$F$13</f>
        <v>0</v>
      </c>
      <c r="J332" s="36">
        <f ca="1">SUMIFS(СВЦЭМ!$J$40:$J$783,СВЦЭМ!$A$40:$A$783,$A332,СВЦЭМ!$B$39:$B$782,J$313)+'СЕТ СН'!$F$13</f>
        <v>0</v>
      </c>
      <c r="K332" s="36">
        <f ca="1">SUMIFS(СВЦЭМ!$J$40:$J$783,СВЦЭМ!$A$40:$A$783,$A332,СВЦЭМ!$B$39:$B$782,K$313)+'СЕТ СН'!$F$13</f>
        <v>0</v>
      </c>
      <c r="L332" s="36">
        <f ca="1">SUMIFS(СВЦЭМ!$J$40:$J$783,СВЦЭМ!$A$40:$A$783,$A332,СВЦЭМ!$B$39:$B$782,L$313)+'СЕТ СН'!$F$13</f>
        <v>0</v>
      </c>
      <c r="M332" s="36">
        <f ca="1">SUMIFS(СВЦЭМ!$J$40:$J$783,СВЦЭМ!$A$40:$A$783,$A332,СВЦЭМ!$B$39:$B$782,M$313)+'СЕТ СН'!$F$13</f>
        <v>0</v>
      </c>
      <c r="N332" s="36">
        <f ca="1">SUMIFS(СВЦЭМ!$J$40:$J$783,СВЦЭМ!$A$40:$A$783,$A332,СВЦЭМ!$B$39:$B$782,N$313)+'СЕТ СН'!$F$13</f>
        <v>0</v>
      </c>
      <c r="O332" s="36">
        <f ca="1">SUMIFS(СВЦЭМ!$J$40:$J$783,СВЦЭМ!$A$40:$A$783,$A332,СВЦЭМ!$B$39:$B$782,O$313)+'СЕТ СН'!$F$13</f>
        <v>0</v>
      </c>
      <c r="P332" s="36">
        <f ca="1">SUMIFS(СВЦЭМ!$J$40:$J$783,СВЦЭМ!$A$40:$A$783,$A332,СВЦЭМ!$B$39:$B$782,P$313)+'СЕТ СН'!$F$13</f>
        <v>0</v>
      </c>
      <c r="Q332" s="36">
        <f ca="1">SUMIFS(СВЦЭМ!$J$40:$J$783,СВЦЭМ!$A$40:$A$783,$A332,СВЦЭМ!$B$39:$B$782,Q$313)+'СЕТ СН'!$F$13</f>
        <v>0</v>
      </c>
      <c r="R332" s="36">
        <f ca="1">SUMIFS(СВЦЭМ!$J$40:$J$783,СВЦЭМ!$A$40:$A$783,$A332,СВЦЭМ!$B$39:$B$782,R$313)+'СЕТ СН'!$F$13</f>
        <v>0</v>
      </c>
      <c r="S332" s="36">
        <f ca="1">SUMIFS(СВЦЭМ!$J$40:$J$783,СВЦЭМ!$A$40:$A$783,$A332,СВЦЭМ!$B$39:$B$782,S$313)+'СЕТ СН'!$F$13</f>
        <v>0</v>
      </c>
      <c r="T332" s="36">
        <f ca="1">SUMIFS(СВЦЭМ!$J$40:$J$783,СВЦЭМ!$A$40:$A$783,$A332,СВЦЭМ!$B$39:$B$782,T$313)+'СЕТ СН'!$F$13</f>
        <v>0</v>
      </c>
      <c r="U332" s="36">
        <f ca="1">SUMIFS(СВЦЭМ!$J$40:$J$783,СВЦЭМ!$A$40:$A$783,$A332,СВЦЭМ!$B$39:$B$782,U$313)+'СЕТ СН'!$F$13</f>
        <v>0</v>
      </c>
      <c r="V332" s="36">
        <f ca="1">SUMIFS(СВЦЭМ!$J$40:$J$783,СВЦЭМ!$A$40:$A$783,$A332,СВЦЭМ!$B$39:$B$782,V$313)+'СЕТ СН'!$F$13</f>
        <v>0</v>
      </c>
      <c r="W332" s="36">
        <f ca="1">SUMIFS(СВЦЭМ!$J$40:$J$783,СВЦЭМ!$A$40:$A$783,$A332,СВЦЭМ!$B$39:$B$782,W$313)+'СЕТ СН'!$F$13</f>
        <v>0</v>
      </c>
      <c r="X332" s="36">
        <f ca="1">SUMIFS(СВЦЭМ!$J$40:$J$783,СВЦЭМ!$A$40:$A$783,$A332,СВЦЭМ!$B$39:$B$782,X$313)+'СЕТ СН'!$F$13</f>
        <v>0</v>
      </c>
      <c r="Y332" s="36">
        <f ca="1">SUMIFS(СВЦЭМ!$J$40:$J$783,СВЦЭМ!$A$40:$A$783,$A332,СВЦЭМ!$B$39:$B$782,Y$313)+'СЕТ СН'!$F$13</f>
        <v>0</v>
      </c>
    </row>
    <row r="333" spans="1:25" ht="15.75" hidden="1" x14ac:dyDescent="0.2">
      <c r="A333" s="35">
        <f t="shared" si="9"/>
        <v>44977</v>
      </c>
      <c r="B333" s="36">
        <f ca="1">SUMIFS(СВЦЭМ!$J$40:$J$783,СВЦЭМ!$A$40:$A$783,$A333,СВЦЭМ!$B$39:$B$782,B$313)+'СЕТ СН'!$F$13</f>
        <v>0</v>
      </c>
      <c r="C333" s="36">
        <f ca="1">SUMIFS(СВЦЭМ!$J$40:$J$783,СВЦЭМ!$A$40:$A$783,$A333,СВЦЭМ!$B$39:$B$782,C$313)+'СЕТ СН'!$F$13</f>
        <v>0</v>
      </c>
      <c r="D333" s="36">
        <f ca="1">SUMIFS(СВЦЭМ!$J$40:$J$783,СВЦЭМ!$A$40:$A$783,$A333,СВЦЭМ!$B$39:$B$782,D$313)+'СЕТ СН'!$F$13</f>
        <v>0</v>
      </c>
      <c r="E333" s="36">
        <f ca="1">SUMIFS(СВЦЭМ!$J$40:$J$783,СВЦЭМ!$A$40:$A$783,$A333,СВЦЭМ!$B$39:$B$782,E$313)+'СЕТ СН'!$F$13</f>
        <v>0</v>
      </c>
      <c r="F333" s="36">
        <f ca="1">SUMIFS(СВЦЭМ!$J$40:$J$783,СВЦЭМ!$A$40:$A$783,$A333,СВЦЭМ!$B$39:$B$782,F$313)+'СЕТ СН'!$F$13</f>
        <v>0</v>
      </c>
      <c r="G333" s="36">
        <f ca="1">SUMIFS(СВЦЭМ!$J$40:$J$783,СВЦЭМ!$A$40:$A$783,$A333,СВЦЭМ!$B$39:$B$782,G$313)+'СЕТ СН'!$F$13</f>
        <v>0</v>
      </c>
      <c r="H333" s="36">
        <f ca="1">SUMIFS(СВЦЭМ!$J$40:$J$783,СВЦЭМ!$A$40:$A$783,$A333,СВЦЭМ!$B$39:$B$782,H$313)+'СЕТ СН'!$F$13</f>
        <v>0</v>
      </c>
      <c r="I333" s="36">
        <f ca="1">SUMIFS(СВЦЭМ!$J$40:$J$783,СВЦЭМ!$A$40:$A$783,$A333,СВЦЭМ!$B$39:$B$782,I$313)+'СЕТ СН'!$F$13</f>
        <v>0</v>
      </c>
      <c r="J333" s="36">
        <f ca="1">SUMIFS(СВЦЭМ!$J$40:$J$783,СВЦЭМ!$A$40:$A$783,$A333,СВЦЭМ!$B$39:$B$782,J$313)+'СЕТ СН'!$F$13</f>
        <v>0</v>
      </c>
      <c r="K333" s="36">
        <f ca="1">SUMIFS(СВЦЭМ!$J$40:$J$783,СВЦЭМ!$A$40:$A$783,$A333,СВЦЭМ!$B$39:$B$782,K$313)+'СЕТ СН'!$F$13</f>
        <v>0</v>
      </c>
      <c r="L333" s="36">
        <f ca="1">SUMIFS(СВЦЭМ!$J$40:$J$783,СВЦЭМ!$A$40:$A$783,$A333,СВЦЭМ!$B$39:$B$782,L$313)+'СЕТ СН'!$F$13</f>
        <v>0</v>
      </c>
      <c r="M333" s="36">
        <f ca="1">SUMIFS(СВЦЭМ!$J$40:$J$783,СВЦЭМ!$A$40:$A$783,$A333,СВЦЭМ!$B$39:$B$782,M$313)+'СЕТ СН'!$F$13</f>
        <v>0</v>
      </c>
      <c r="N333" s="36">
        <f ca="1">SUMIFS(СВЦЭМ!$J$40:$J$783,СВЦЭМ!$A$40:$A$783,$A333,СВЦЭМ!$B$39:$B$782,N$313)+'СЕТ СН'!$F$13</f>
        <v>0</v>
      </c>
      <c r="O333" s="36">
        <f ca="1">SUMIFS(СВЦЭМ!$J$40:$J$783,СВЦЭМ!$A$40:$A$783,$A333,СВЦЭМ!$B$39:$B$782,O$313)+'СЕТ СН'!$F$13</f>
        <v>0</v>
      </c>
      <c r="P333" s="36">
        <f ca="1">SUMIFS(СВЦЭМ!$J$40:$J$783,СВЦЭМ!$A$40:$A$783,$A333,СВЦЭМ!$B$39:$B$782,P$313)+'СЕТ СН'!$F$13</f>
        <v>0</v>
      </c>
      <c r="Q333" s="36">
        <f ca="1">SUMIFS(СВЦЭМ!$J$40:$J$783,СВЦЭМ!$A$40:$A$783,$A333,СВЦЭМ!$B$39:$B$782,Q$313)+'СЕТ СН'!$F$13</f>
        <v>0</v>
      </c>
      <c r="R333" s="36">
        <f ca="1">SUMIFS(СВЦЭМ!$J$40:$J$783,СВЦЭМ!$A$40:$A$783,$A333,СВЦЭМ!$B$39:$B$782,R$313)+'СЕТ СН'!$F$13</f>
        <v>0</v>
      </c>
      <c r="S333" s="36">
        <f ca="1">SUMIFS(СВЦЭМ!$J$40:$J$783,СВЦЭМ!$A$40:$A$783,$A333,СВЦЭМ!$B$39:$B$782,S$313)+'СЕТ СН'!$F$13</f>
        <v>0</v>
      </c>
      <c r="T333" s="36">
        <f ca="1">SUMIFS(СВЦЭМ!$J$40:$J$783,СВЦЭМ!$A$40:$A$783,$A333,СВЦЭМ!$B$39:$B$782,T$313)+'СЕТ СН'!$F$13</f>
        <v>0</v>
      </c>
      <c r="U333" s="36">
        <f ca="1">SUMIFS(СВЦЭМ!$J$40:$J$783,СВЦЭМ!$A$40:$A$783,$A333,СВЦЭМ!$B$39:$B$782,U$313)+'СЕТ СН'!$F$13</f>
        <v>0</v>
      </c>
      <c r="V333" s="36">
        <f ca="1">SUMIFS(СВЦЭМ!$J$40:$J$783,СВЦЭМ!$A$40:$A$783,$A333,СВЦЭМ!$B$39:$B$782,V$313)+'СЕТ СН'!$F$13</f>
        <v>0</v>
      </c>
      <c r="W333" s="36">
        <f ca="1">SUMIFS(СВЦЭМ!$J$40:$J$783,СВЦЭМ!$A$40:$A$783,$A333,СВЦЭМ!$B$39:$B$782,W$313)+'СЕТ СН'!$F$13</f>
        <v>0</v>
      </c>
      <c r="X333" s="36">
        <f ca="1">SUMIFS(СВЦЭМ!$J$40:$J$783,СВЦЭМ!$A$40:$A$783,$A333,СВЦЭМ!$B$39:$B$782,X$313)+'СЕТ СН'!$F$13</f>
        <v>0</v>
      </c>
      <c r="Y333" s="36">
        <f ca="1">SUMIFS(СВЦЭМ!$J$40:$J$783,СВЦЭМ!$A$40:$A$783,$A333,СВЦЭМ!$B$39:$B$782,Y$313)+'СЕТ СН'!$F$13</f>
        <v>0</v>
      </c>
    </row>
    <row r="334" spans="1:25" ht="15.75" hidden="1" x14ac:dyDescent="0.2">
      <c r="A334" s="35">
        <f t="shared" si="9"/>
        <v>44978</v>
      </c>
      <c r="B334" s="36">
        <f ca="1">SUMIFS(СВЦЭМ!$J$40:$J$783,СВЦЭМ!$A$40:$A$783,$A334,СВЦЭМ!$B$39:$B$782,B$313)+'СЕТ СН'!$F$13</f>
        <v>0</v>
      </c>
      <c r="C334" s="36">
        <f ca="1">SUMIFS(СВЦЭМ!$J$40:$J$783,СВЦЭМ!$A$40:$A$783,$A334,СВЦЭМ!$B$39:$B$782,C$313)+'СЕТ СН'!$F$13</f>
        <v>0</v>
      </c>
      <c r="D334" s="36">
        <f ca="1">SUMIFS(СВЦЭМ!$J$40:$J$783,СВЦЭМ!$A$40:$A$783,$A334,СВЦЭМ!$B$39:$B$782,D$313)+'СЕТ СН'!$F$13</f>
        <v>0</v>
      </c>
      <c r="E334" s="36">
        <f ca="1">SUMIFS(СВЦЭМ!$J$40:$J$783,СВЦЭМ!$A$40:$A$783,$A334,СВЦЭМ!$B$39:$B$782,E$313)+'СЕТ СН'!$F$13</f>
        <v>0</v>
      </c>
      <c r="F334" s="36">
        <f ca="1">SUMIFS(СВЦЭМ!$J$40:$J$783,СВЦЭМ!$A$40:$A$783,$A334,СВЦЭМ!$B$39:$B$782,F$313)+'СЕТ СН'!$F$13</f>
        <v>0</v>
      </c>
      <c r="G334" s="36">
        <f ca="1">SUMIFS(СВЦЭМ!$J$40:$J$783,СВЦЭМ!$A$40:$A$783,$A334,СВЦЭМ!$B$39:$B$782,G$313)+'СЕТ СН'!$F$13</f>
        <v>0</v>
      </c>
      <c r="H334" s="36">
        <f ca="1">SUMIFS(СВЦЭМ!$J$40:$J$783,СВЦЭМ!$A$40:$A$783,$A334,СВЦЭМ!$B$39:$B$782,H$313)+'СЕТ СН'!$F$13</f>
        <v>0</v>
      </c>
      <c r="I334" s="36">
        <f ca="1">SUMIFS(СВЦЭМ!$J$40:$J$783,СВЦЭМ!$A$40:$A$783,$A334,СВЦЭМ!$B$39:$B$782,I$313)+'СЕТ СН'!$F$13</f>
        <v>0</v>
      </c>
      <c r="J334" s="36">
        <f ca="1">SUMIFS(СВЦЭМ!$J$40:$J$783,СВЦЭМ!$A$40:$A$783,$A334,СВЦЭМ!$B$39:$B$782,J$313)+'СЕТ СН'!$F$13</f>
        <v>0</v>
      </c>
      <c r="K334" s="36">
        <f ca="1">SUMIFS(СВЦЭМ!$J$40:$J$783,СВЦЭМ!$A$40:$A$783,$A334,СВЦЭМ!$B$39:$B$782,K$313)+'СЕТ СН'!$F$13</f>
        <v>0</v>
      </c>
      <c r="L334" s="36">
        <f ca="1">SUMIFS(СВЦЭМ!$J$40:$J$783,СВЦЭМ!$A$40:$A$783,$A334,СВЦЭМ!$B$39:$B$782,L$313)+'СЕТ СН'!$F$13</f>
        <v>0</v>
      </c>
      <c r="M334" s="36">
        <f ca="1">SUMIFS(СВЦЭМ!$J$40:$J$783,СВЦЭМ!$A$40:$A$783,$A334,СВЦЭМ!$B$39:$B$782,M$313)+'СЕТ СН'!$F$13</f>
        <v>0</v>
      </c>
      <c r="N334" s="36">
        <f ca="1">SUMIFS(СВЦЭМ!$J$40:$J$783,СВЦЭМ!$A$40:$A$783,$A334,СВЦЭМ!$B$39:$B$782,N$313)+'СЕТ СН'!$F$13</f>
        <v>0</v>
      </c>
      <c r="O334" s="36">
        <f ca="1">SUMIFS(СВЦЭМ!$J$40:$J$783,СВЦЭМ!$A$40:$A$783,$A334,СВЦЭМ!$B$39:$B$782,O$313)+'СЕТ СН'!$F$13</f>
        <v>0</v>
      </c>
      <c r="P334" s="36">
        <f ca="1">SUMIFS(СВЦЭМ!$J$40:$J$783,СВЦЭМ!$A$40:$A$783,$A334,СВЦЭМ!$B$39:$B$782,P$313)+'СЕТ СН'!$F$13</f>
        <v>0</v>
      </c>
      <c r="Q334" s="36">
        <f ca="1">SUMIFS(СВЦЭМ!$J$40:$J$783,СВЦЭМ!$A$40:$A$783,$A334,СВЦЭМ!$B$39:$B$782,Q$313)+'СЕТ СН'!$F$13</f>
        <v>0</v>
      </c>
      <c r="R334" s="36">
        <f ca="1">SUMIFS(СВЦЭМ!$J$40:$J$783,СВЦЭМ!$A$40:$A$783,$A334,СВЦЭМ!$B$39:$B$782,R$313)+'СЕТ СН'!$F$13</f>
        <v>0</v>
      </c>
      <c r="S334" s="36">
        <f ca="1">SUMIFS(СВЦЭМ!$J$40:$J$783,СВЦЭМ!$A$40:$A$783,$A334,СВЦЭМ!$B$39:$B$782,S$313)+'СЕТ СН'!$F$13</f>
        <v>0</v>
      </c>
      <c r="T334" s="36">
        <f ca="1">SUMIFS(СВЦЭМ!$J$40:$J$783,СВЦЭМ!$A$40:$A$783,$A334,СВЦЭМ!$B$39:$B$782,T$313)+'СЕТ СН'!$F$13</f>
        <v>0</v>
      </c>
      <c r="U334" s="36">
        <f ca="1">SUMIFS(СВЦЭМ!$J$40:$J$783,СВЦЭМ!$A$40:$A$783,$A334,СВЦЭМ!$B$39:$B$782,U$313)+'СЕТ СН'!$F$13</f>
        <v>0</v>
      </c>
      <c r="V334" s="36">
        <f ca="1">SUMIFS(СВЦЭМ!$J$40:$J$783,СВЦЭМ!$A$40:$A$783,$A334,СВЦЭМ!$B$39:$B$782,V$313)+'СЕТ СН'!$F$13</f>
        <v>0</v>
      </c>
      <c r="W334" s="36">
        <f ca="1">SUMIFS(СВЦЭМ!$J$40:$J$783,СВЦЭМ!$A$40:$A$783,$A334,СВЦЭМ!$B$39:$B$782,W$313)+'СЕТ СН'!$F$13</f>
        <v>0</v>
      </c>
      <c r="X334" s="36">
        <f ca="1">SUMIFS(СВЦЭМ!$J$40:$J$783,СВЦЭМ!$A$40:$A$783,$A334,СВЦЭМ!$B$39:$B$782,X$313)+'СЕТ СН'!$F$13</f>
        <v>0</v>
      </c>
      <c r="Y334" s="36">
        <f ca="1">SUMIFS(СВЦЭМ!$J$40:$J$783,СВЦЭМ!$A$40:$A$783,$A334,СВЦЭМ!$B$39:$B$782,Y$313)+'СЕТ СН'!$F$13</f>
        <v>0</v>
      </c>
    </row>
    <row r="335" spans="1:25" ht="15.75" hidden="1" x14ac:dyDescent="0.2">
      <c r="A335" s="35">
        <f t="shared" si="9"/>
        <v>44979</v>
      </c>
      <c r="B335" s="36">
        <f ca="1">SUMIFS(СВЦЭМ!$J$40:$J$783,СВЦЭМ!$A$40:$A$783,$A335,СВЦЭМ!$B$39:$B$782,B$313)+'СЕТ СН'!$F$13</f>
        <v>0</v>
      </c>
      <c r="C335" s="36">
        <f ca="1">SUMIFS(СВЦЭМ!$J$40:$J$783,СВЦЭМ!$A$40:$A$783,$A335,СВЦЭМ!$B$39:$B$782,C$313)+'СЕТ СН'!$F$13</f>
        <v>0</v>
      </c>
      <c r="D335" s="36">
        <f ca="1">SUMIFS(СВЦЭМ!$J$40:$J$783,СВЦЭМ!$A$40:$A$783,$A335,СВЦЭМ!$B$39:$B$782,D$313)+'СЕТ СН'!$F$13</f>
        <v>0</v>
      </c>
      <c r="E335" s="36">
        <f ca="1">SUMIFS(СВЦЭМ!$J$40:$J$783,СВЦЭМ!$A$40:$A$783,$A335,СВЦЭМ!$B$39:$B$782,E$313)+'СЕТ СН'!$F$13</f>
        <v>0</v>
      </c>
      <c r="F335" s="36">
        <f ca="1">SUMIFS(СВЦЭМ!$J$40:$J$783,СВЦЭМ!$A$40:$A$783,$A335,СВЦЭМ!$B$39:$B$782,F$313)+'СЕТ СН'!$F$13</f>
        <v>0</v>
      </c>
      <c r="G335" s="36">
        <f ca="1">SUMIFS(СВЦЭМ!$J$40:$J$783,СВЦЭМ!$A$40:$A$783,$A335,СВЦЭМ!$B$39:$B$782,G$313)+'СЕТ СН'!$F$13</f>
        <v>0</v>
      </c>
      <c r="H335" s="36">
        <f ca="1">SUMIFS(СВЦЭМ!$J$40:$J$783,СВЦЭМ!$A$40:$A$783,$A335,СВЦЭМ!$B$39:$B$782,H$313)+'СЕТ СН'!$F$13</f>
        <v>0</v>
      </c>
      <c r="I335" s="36">
        <f ca="1">SUMIFS(СВЦЭМ!$J$40:$J$783,СВЦЭМ!$A$40:$A$783,$A335,СВЦЭМ!$B$39:$B$782,I$313)+'СЕТ СН'!$F$13</f>
        <v>0</v>
      </c>
      <c r="J335" s="36">
        <f ca="1">SUMIFS(СВЦЭМ!$J$40:$J$783,СВЦЭМ!$A$40:$A$783,$A335,СВЦЭМ!$B$39:$B$782,J$313)+'СЕТ СН'!$F$13</f>
        <v>0</v>
      </c>
      <c r="K335" s="36">
        <f ca="1">SUMIFS(СВЦЭМ!$J$40:$J$783,СВЦЭМ!$A$40:$A$783,$A335,СВЦЭМ!$B$39:$B$782,K$313)+'СЕТ СН'!$F$13</f>
        <v>0</v>
      </c>
      <c r="L335" s="36">
        <f ca="1">SUMIFS(СВЦЭМ!$J$40:$J$783,СВЦЭМ!$A$40:$A$783,$A335,СВЦЭМ!$B$39:$B$782,L$313)+'СЕТ СН'!$F$13</f>
        <v>0</v>
      </c>
      <c r="M335" s="36">
        <f ca="1">SUMIFS(СВЦЭМ!$J$40:$J$783,СВЦЭМ!$A$40:$A$783,$A335,СВЦЭМ!$B$39:$B$782,M$313)+'СЕТ СН'!$F$13</f>
        <v>0</v>
      </c>
      <c r="N335" s="36">
        <f ca="1">SUMIFS(СВЦЭМ!$J$40:$J$783,СВЦЭМ!$A$40:$A$783,$A335,СВЦЭМ!$B$39:$B$782,N$313)+'СЕТ СН'!$F$13</f>
        <v>0</v>
      </c>
      <c r="O335" s="36">
        <f ca="1">SUMIFS(СВЦЭМ!$J$40:$J$783,СВЦЭМ!$A$40:$A$783,$A335,СВЦЭМ!$B$39:$B$782,O$313)+'СЕТ СН'!$F$13</f>
        <v>0</v>
      </c>
      <c r="P335" s="36">
        <f ca="1">SUMIFS(СВЦЭМ!$J$40:$J$783,СВЦЭМ!$A$40:$A$783,$A335,СВЦЭМ!$B$39:$B$782,P$313)+'СЕТ СН'!$F$13</f>
        <v>0</v>
      </c>
      <c r="Q335" s="36">
        <f ca="1">SUMIFS(СВЦЭМ!$J$40:$J$783,СВЦЭМ!$A$40:$A$783,$A335,СВЦЭМ!$B$39:$B$782,Q$313)+'СЕТ СН'!$F$13</f>
        <v>0</v>
      </c>
      <c r="R335" s="36">
        <f ca="1">SUMIFS(СВЦЭМ!$J$40:$J$783,СВЦЭМ!$A$40:$A$783,$A335,СВЦЭМ!$B$39:$B$782,R$313)+'СЕТ СН'!$F$13</f>
        <v>0</v>
      </c>
      <c r="S335" s="36">
        <f ca="1">SUMIFS(СВЦЭМ!$J$40:$J$783,СВЦЭМ!$A$40:$A$783,$A335,СВЦЭМ!$B$39:$B$782,S$313)+'СЕТ СН'!$F$13</f>
        <v>0</v>
      </c>
      <c r="T335" s="36">
        <f ca="1">SUMIFS(СВЦЭМ!$J$40:$J$783,СВЦЭМ!$A$40:$A$783,$A335,СВЦЭМ!$B$39:$B$782,T$313)+'СЕТ СН'!$F$13</f>
        <v>0</v>
      </c>
      <c r="U335" s="36">
        <f ca="1">SUMIFS(СВЦЭМ!$J$40:$J$783,СВЦЭМ!$A$40:$A$783,$A335,СВЦЭМ!$B$39:$B$782,U$313)+'СЕТ СН'!$F$13</f>
        <v>0</v>
      </c>
      <c r="V335" s="36">
        <f ca="1">SUMIFS(СВЦЭМ!$J$40:$J$783,СВЦЭМ!$A$40:$A$783,$A335,СВЦЭМ!$B$39:$B$782,V$313)+'СЕТ СН'!$F$13</f>
        <v>0</v>
      </c>
      <c r="W335" s="36">
        <f ca="1">SUMIFS(СВЦЭМ!$J$40:$J$783,СВЦЭМ!$A$40:$A$783,$A335,СВЦЭМ!$B$39:$B$782,W$313)+'СЕТ СН'!$F$13</f>
        <v>0</v>
      </c>
      <c r="X335" s="36">
        <f ca="1">SUMIFS(СВЦЭМ!$J$40:$J$783,СВЦЭМ!$A$40:$A$783,$A335,СВЦЭМ!$B$39:$B$782,X$313)+'СЕТ СН'!$F$13</f>
        <v>0</v>
      </c>
      <c r="Y335" s="36">
        <f ca="1">SUMIFS(СВЦЭМ!$J$40:$J$783,СВЦЭМ!$A$40:$A$783,$A335,СВЦЭМ!$B$39:$B$782,Y$313)+'СЕТ СН'!$F$13</f>
        <v>0</v>
      </c>
    </row>
    <row r="336" spans="1:25" ht="15.75" hidden="1" x14ac:dyDescent="0.2">
      <c r="A336" s="35">
        <f t="shared" si="9"/>
        <v>44980</v>
      </c>
      <c r="B336" s="36">
        <f ca="1">SUMIFS(СВЦЭМ!$J$40:$J$783,СВЦЭМ!$A$40:$A$783,$A336,СВЦЭМ!$B$39:$B$782,B$313)+'СЕТ СН'!$F$13</f>
        <v>0</v>
      </c>
      <c r="C336" s="36">
        <f ca="1">SUMIFS(СВЦЭМ!$J$40:$J$783,СВЦЭМ!$A$40:$A$783,$A336,СВЦЭМ!$B$39:$B$782,C$313)+'СЕТ СН'!$F$13</f>
        <v>0</v>
      </c>
      <c r="D336" s="36">
        <f ca="1">SUMIFS(СВЦЭМ!$J$40:$J$783,СВЦЭМ!$A$40:$A$783,$A336,СВЦЭМ!$B$39:$B$782,D$313)+'СЕТ СН'!$F$13</f>
        <v>0</v>
      </c>
      <c r="E336" s="36">
        <f ca="1">SUMIFS(СВЦЭМ!$J$40:$J$783,СВЦЭМ!$A$40:$A$783,$A336,СВЦЭМ!$B$39:$B$782,E$313)+'СЕТ СН'!$F$13</f>
        <v>0</v>
      </c>
      <c r="F336" s="36">
        <f ca="1">SUMIFS(СВЦЭМ!$J$40:$J$783,СВЦЭМ!$A$40:$A$783,$A336,СВЦЭМ!$B$39:$B$782,F$313)+'СЕТ СН'!$F$13</f>
        <v>0</v>
      </c>
      <c r="G336" s="36">
        <f ca="1">SUMIFS(СВЦЭМ!$J$40:$J$783,СВЦЭМ!$A$40:$A$783,$A336,СВЦЭМ!$B$39:$B$782,G$313)+'СЕТ СН'!$F$13</f>
        <v>0</v>
      </c>
      <c r="H336" s="36">
        <f ca="1">SUMIFS(СВЦЭМ!$J$40:$J$783,СВЦЭМ!$A$40:$A$783,$A336,СВЦЭМ!$B$39:$B$782,H$313)+'СЕТ СН'!$F$13</f>
        <v>0</v>
      </c>
      <c r="I336" s="36">
        <f ca="1">SUMIFS(СВЦЭМ!$J$40:$J$783,СВЦЭМ!$A$40:$A$783,$A336,СВЦЭМ!$B$39:$B$782,I$313)+'СЕТ СН'!$F$13</f>
        <v>0</v>
      </c>
      <c r="J336" s="36">
        <f ca="1">SUMIFS(СВЦЭМ!$J$40:$J$783,СВЦЭМ!$A$40:$A$783,$A336,СВЦЭМ!$B$39:$B$782,J$313)+'СЕТ СН'!$F$13</f>
        <v>0</v>
      </c>
      <c r="K336" s="36">
        <f ca="1">SUMIFS(СВЦЭМ!$J$40:$J$783,СВЦЭМ!$A$40:$A$783,$A336,СВЦЭМ!$B$39:$B$782,K$313)+'СЕТ СН'!$F$13</f>
        <v>0</v>
      </c>
      <c r="L336" s="36">
        <f ca="1">SUMIFS(СВЦЭМ!$J$40:$J$783,СВЦЭМ!$A$40:$A$783,$A336,СВЦЭМ!$B$39:$B$782,L$313)+'СЕТ СН'!$F$13</f>
        <v>0</v>
      </c>
      <c r="M336" s="36">
        <f ca="1">SUMIFS(СВЦЭМ!$J$40:$J$783,СВЦЭМ!$A$40:$A$783,$A336,СВЦЭМ!$B$39:$B$782,M$313)+'СЕТ СН'!$F$13</f>
        <v>0</v>
      </c>
      <c r="N336" s="36">
        <f ca="1">SUMIFS(СВЦЭМ!$J$40:$J$783,СВЦЭМ!$A$40:$A$783,$A336,СВЦЭМ!$B$39:$B$782,N$313)+'СЕТ СН'!$F$13</f>
        <v>0</v>
      </c>
      <c r="O336" s="36">
        <f ca="1">SUMIFS(СВЦЭМ!$J$40:$J$783,СВЦЭМ!$A$40:$A$783,$A336,СВЦЭМ!$B$39:$B$782,O$313)+'СЕТ СН'!$F$13</f>
        <v>0</v>
      </c>
      <c r="P336" s="36">
        <f ca="1">SUMIFS(СВЦЭМ!$J$40:$J$783,СВЦЭМ!$A$40:$A$783,$A336,СВЦЭМ!$B$39:$B$782,P$313)+'СЕТ СН'!$F$13</f>
        <v>0</v>
      </c>
      <c r="Q336" s="36">
        <f ca="1">SUMIFS(СВЦЭМ!$J$40:$J$783,СВЦЭМ!$A$40:$A$783,$A336,СВЦЭМ!$B$39:$B$782,Q$313)+'СЕТ СН'!$F$13</f>
        <v>0</v>
      </c>
      <c r="R336" s="36">
        <f ca="1">SUMIFS(СВЦЭМ!$J$40:$J$783,СВЦЭМ!$A$40:$A$783,$A336,СВЦЭМ!$B$39:$B$782,R$313)+'СЕТ СН'!$F$13</f>
        <v>0</v>
      </c>
      <c r="S336" s="36">
        <f ca="1">SUMIFS(СВЦЭМ!$J$40:$J$783,СВЦЭМ!$A$40:$A$783,$A336,СВЦЭМ!$B$39:$B$782,S$313)+'СЕТ СН'!$F$13</f>
        <v>0</v>
      </c>
      <c r="T336" s="36">
        <f ca="1">SUMIFS(СВЦЭМ!$J$40:$J$783,СВЦЭМ!$A$40:$A$783,$A336,СВЦЭМ!$B$39:$B$782,T$313)+'СЕТ СН'!$F$13</f>
        <v>0</v>
      </c>
      <c r="U336" s="36">
        <f ca="1">SUMIFS(СВЦЭМ!$J$40:$J$783,СВЦЭМ!$A$40:$A$783,$A336,СВЦЭМ!$B$39:$B$782,U$313)+'СЕТ СН'!$F$13</f>
        <v>0</v>
      </c>
      <c r="V336" s="36">
        <f ca="1">SUMIFS(СВЦЭМ!$J$40:$J$783,СВЦЭМ!$A$40:$A$783,$A336,СВЦЭМ!$B$39:$B$782,V$313)+'СЕТ СН'!$F$13</f>
        <v>0</v>
      </c>
      <c r="W336" s="36">
        <f ca="1">SUMIFS(СВЦЭМ!$J$40:$J$783,СВЦЭМ!$A$40:$A$783,$A336,СВЦЭМ!$B$39:$B$782,W$313)+'СЕТ СН'!$F$13</f>
        <v>0</v>
      </c>
      <c r="X336" s="36">
        <f ca="1">SUMIFS(СВЦЭМ!$J$40:$J$783,СВЦЭМ!$A$40:$A$783,$A336,СВЦЭМ!$B$39:$B$782,X$313)+'СЕТ СН'!$F$13</f>
        <v>0</v>
      </c>
      <c r="Y336" s="36">
        <f ca="1">SUMIFS(СВЦЭМ!$J$40:$J$783,СВЦЭМ!$A$40:$A$783,$A336,СВЦЭМ!$B$39:$B$782,Y$313)+'СЕТ СН'!$F$13</f>
        <v>0</v>
      </c>
    </row>
    <row r="337" spans="1:27" ht="15.75" hidden="1" x14ac:dyDescent="0.2">
      <c r="A337" s="35">
        <f t="shared" si="9"/>
        <v>44981</v>
      </c>
      <c r="B337" s="36">
        <f ca="1">SUMIFS(СВЦЭМ!$J$40:$J$783,СВЦЭМ!$A$40:$A$783,$A337,СВЦЭМ!$B$39:$B$782,B$313)+'СЕТ СН'!$F$13</f>
        <v>0</v>
      </c>
      <c r="C337" s="36">
        <f ca="1">SUMIFS(СВЦЭМ!$J$40:$J$783,СВЦЭМ!$A$40:$A$783,$A337,СВЦЭМ!$B$39:$B$782,C$313)+'СЕТ СН'!$F$13</f>
        <v>0</v>
      </c>
      <c r="D337" s="36">
        <f ca="1">SUMIFS(СВЦЭМ!$J$40:$J$783,СВЦЭМ!$A$40:$A$783,$A337,СВЦЭМ!$B$39:$B$782,D$313)+'СЕТ СН'!$F$13</f>
        <v>0</v>
      </c>
      <c r="E337" s="36">
        <f ca="1">SUMIFS(СВЦЭМ!$J$40:$J$783,СВЦЭМ!$A$40:$A$783,$A337,СВЦЭМ!$B$39:$B$782,E$313)+'СЕТ СН'!$F$13</f>
        <v>0</v>
      </c>
      <c r="F337" s="36">
        <f ca="1">SUMIFS(СВЦЭМ!$J$40:$J$783,СВЦЭМ!$A$40:$A$783,$A337,СВЦЭМ!$B$39:$B$782,F$313)+'СЕТ СН'!$F$13</f>
        <v>0</v>
      </c>
      <c r="G337" s="36">
        <f ca="1">SUMIFS(СВЦЭМ!$J$40:$J$783,СВЦЭМ!$A$40:$A$783,$A337,СВЦЭМ!$B$39:$B$782,G$313)+'СЕТ СН'!$F$13</f>
        <v>0</v>
      </c>
      <c r="H337" s="36">
        <f ca="1">SUMIFS(СВЦЭМ!$J$40:$J$783,СВЦЭМ!$A$40:$A$783,$A337,СВЦЭМ!$B$39:$B$782,H$313)+'СЕТ СН'!$F$13</f>
        <v>0</v>
      </c>
      <c r="I337" s="36">
        <f ca="1">SUMIFS(СВЦЭМ!$J$40:$J$783,СВЦЭМ!$A$40:$A$783,$A337,СВЦЭМ!$B$39:$B$782,I$313)+'СЕТ СН'!$F$13</f>
        <v>0</v>
      </c>
      <c r="J337" s="36">
        <f ca="1">SUMIFS(СВЦЭМ!$J$40:$J$783,СВЦЭМ!$A$40:$A$783,$A337,СВЦЭМ!$B$39:$B$782,J$313)+'СЕТ СН'!$F$13</f>
        <v>0</v>
      </c>
      <c r="K337" s="36">
        <f ca="1">SUMIFS(СВЦЭМ!$J$40:$J$783,СВЦЭМ!$A$40:$A$783,$A337,СВЦЭМ!$B$39:$B$782,K$313)+'СЕТ СН'!$F$13</f>
        <v>0</v>
      </c>
      <c r="L337" s="36">
        <f ca="1">SUMIFS(СВЦЭМ!$J$40:$J$783,СВЦЭМ!$A$40:$A$783,$A337,СВЦЭМ!$B$39:$B$782,L$313)+'СЕТ СН'!$F$13</f>
        <v>0</v>
      </c>
      <c r="M337" s="36">
        <f ca="1">SUMIFS(СВЦЭМ!$J$40:$J$783,СВЦЭМ!$A$40:$A$783,$A337,СВЦЭМ!$B$39:$B$782,M$313)+'СЕТ СН'!$F$13</f>
        <v>0</v>
      </c>
      <c r="N337" s="36">
        <f ca="1">SUMIFS(СВЦЭМ!$J$40:$J$783,СВЦЭМ!$A$40:$A$783,$A337,СВЦЭМ!$B$39:$B$782,N$313)+'СЕТ СН'!$F$13</f>
        <v>0</v>
      </c>
      <c r="O337" s="36">
        <f ca="1">SUMIFS(СВЦЭМ!$J$40:$J$783,СВЦЭМ!$A$40:$A$783,$A337,СВЦЭМ!$B$39:$B$782,O$313)+'СЕТ СН'!$F$13</f>
        <v>0</v>
      </c>
      <c r="P337" s="36">
        <f ca="1">SUMIFS(СВЦЭМ!$J$40:$J$783,СВЦЭМ!$A$40:$A$783,$A337,СВЦЭМ!$B$39:$B$782,P$313)+'СЕТ СН'!$F$13</f>
        <v>0</v>
      </c>
      <c r="Q337" s="36">
        <f ca="1">SUMIFS(СВЦЭМ!$J$40:$J$783,СВЦЭМ!$A$40:$A$783,$A337,СВЦЭМ!$B$39:$B$782,Q$313)+'СЕТ СН'!$F$13</f>
        <v>0</v>
      </c>
      <c r="R337" s="36">
        <f ca="1">SUMIFS(СВЦЭМ!$J$40:$J$783,СВЦЭМ!$A$40:$A$783,$A337,СВЦЭМ!$B$39:$B$782,R$313)+'СЕТ СН'!$F$13</f>
        <v>0</v>
      </c>
      <c r="S337" s="36">
        <f ca="1">SUMIFS(СВЦЭМ!$J$40:$J$783,СВЦЭМ!$A$40:$A$783,$A337,СВЦЭМ!$B$39:$B$782,S$313)+'СЕТ СН'!$F$13</f>
        <v>0</v>
      </c>
      <c r="T337" s="36">
        <f ca="1">SUMIFS(СВЦЭМ!$J$40:$J$783,СВЦЭМ!$A$40:$A$783,$A337,СВЦЭМ!$B$39:$B$782,T$313)+'СЕТ СН'!$F$13</f>
        <v>0</v>
      </c>
      <c r="U337" s="36">
        <f ca="1">SUMIFS(СВЦЭМ!$J$40:$J$783,СВЦЭМ!$A$40:$A$783,$A337,СВЦЭМ!$B$39:$B$782,U$313)+'СЕТ СН'!$F$13</f>
        <v>0</v>
      </c>
      <c r="V337" s="36">
        <f ca="1">SUMIFS(СВЦЭМ!$J$40:$J$783,СВЦЭМ!$A$40:$A$783,$A337,СВЦЭМ!$B$39:$B$782,V$313)+'СЕТ СН'!$F$13</f>
        <v>0</v>
      </c>
      <c r="W337" s="36">
        <f ca="1">SUMIFS(СВЦЭМ!$J$40:$J$783,СВЦЭМ!$A$40:$A$783,$A337,СВЦЭМ!$B$39:$B$782,W$313)+'СЕТ СН'!$F$13</f>
        <v>0</v>
      </c>
      <c r="X337" s="36">
        <f ca="1">SUMIFS(СВЦЭМ!$J$40:$J$783,СВЦЭМ!$A$40:$A$783,$A337,СВЦЭМ!$B$39:$B$782,X$313)+'СЕТ СН'!$F$13</f>
        <v>0</v>
      </c>
      <c r="Y337" s="36">
        <f ca="1">SUMIFS(СВЦЭМ!$J$40:$J$783,СВЦЭМ!$A$40:$A$783,$A337,СВЦЭМ!$B$39:$B$782,Y$313)+'СЕТ СН'!$F$13</f>
        <v>0</v>
      </c>
    </row>
    <row r="338" spans="1:27" ht="15.75" hidden="1" x14ac:dyDescent="0.2">
      <c r="A338" s="35">
        <f t="shared" si="9"/>
        <v>44982</v>
      </c>
      <c r="B338" s="36">
        <f ca="1">SUMIFS(СВЦЭМ!$J$40:$J$783,СВЦЭМ!$A$40:$A$783,$A338,СВЦЭМ!$B$39:$B$782,B$313)+'СЕТ СН'!$F$13</f>
        <v>0</v>
      </c>
      <c r="C338" s="36">
        <f ca="1">SUMIFS(СВЦЭМ!$J$40:$J$783,СВЦЭМ!$A$40:$A$783,$A338,СВЦЭМ!$B$39:$B$782,C$313)+'СЕТ СН'!$F$13</f>
        <v>0</v>
      </c>
      <c r="D338" s="36">
        <f ca="1">SUMIFS(СВЦЭМ!$J$40:$J$783,СВЦЭМ!$A$40:$A$783,$A338,СВЦЭМ!$B$39:$B$782,D$313)+'СЕТ СН'!$F$13</f>
        <v>0</v>
      </c>
      <c r="E338" s="36">
        <f ca="1">SUMIFS(СВЦЭМ!$J$40:$J$783,СВЦЭМ!$A$40:$A$783,$A338,СВЦЭМ!$B$39:$B$782,E$313)+'СЕТ СН'!$F$13</f>
        <v>0</v>
      </c>
      <c r="F338" s="36">
        <f ca="1">SUMIFS(СВЦЭМ!$J$40:$J$783,СВЦЭМ!$A$40:$A$783,$A338,СВЦЭМ!$B$39:$B$782,F$313)+'СЕТ СН'!$F$13</f>
        <v>0</v>
      </c>
      <c r="G338" s="36">
        <f ca="1">SUMIFS(СВЦЭМ!$J$40:$J$783,СВЦЭМ!$A$40:$A$783,$A338,СВЦЭМ!$B$39:$B$782,G$313)+'СЕТ СН'!$F$13</f>
        <v>0</v>
      </c>
      <c r="H338" s="36">
        <f ca="1">SUMIFS(СВЦЭМ!$J$40:$J$783,СВЦЭМ!$A$40:$A$783,$A338,СВЦЭМ!$B$39:$B$782,H$313)+'СЕТ СН'!$F$13</f>
        <v>0</v>
      </c>
      <c r="I338" s="36">
        <f ca="1">SUMIFS(СВЦЭМ!$J$40:$J$783,СВЦЭМ!$A$40:$A$783,$A338,СВЦЭМ!$B$39:$B$782,I$313)+'СЕТ СН'!$F$13</f>
        <v>0</v>
      </c>
      <c r="J338" s="36">
        <f ca="1">SUMIFS(СВЦЭМ!$J$40:$J$783,СВЦЭМ!$A$40:$A$783,$A338,СВЦЭМ!$B$39:$B$782,J$313)+'СЕТ СН'!$F$13</f>
        <v>0</v>
      </c>
      <c r="K338" s="36">
        <f ca="1">SUMIFS(СВЦЭМ!$J$40:$J$783,СВЦЭМ!$A$40:$A$783,$A338,СВЦЭМ!$B$39:$B$782,K$313)+'СЕТ СН'!$F$13</f>
        <v>0</v>
      </c>
      <c r="L338" s="36">
        <f ca="1">SUMIFS(СВЦЭМ!$J$40:$J$783,СВЦЭМ!$A$40:$A$783,$A338,СВЦЭМ!$B$39:$B$782,L$313)+'СЕТ СН'!$F$13</f>
        <v>0</v>
      </c>
      <c r="M338" s="36">
        <f ca="1">SUMIFS(СВЦЭМ!$J$40:$J$783,СВЦЭМ!$A$40:$A$783,$A338,СВЦЭМ!$B$39:$B$782,M$313)+'СЕТ СН'!$F$13</f>
        <v>0</v>
      </c>
      <c r="N338" s="36">
        <f ca="1">SUMIFS(СВЦЭМ!$J$40:$J$783,СВЦЭМ!$A$40:$A$783,$A338,СВЦЭМ!$B$39:$B$782,N$313)+'СЕТ СН'!$F$13</f>
        <v>0</v>
      </c>
      <c r="O338" s="36">
        <f ca="1">SUMIFS(СВЦЭМ!$J$40:$J$783,СВЦЭМ!$A$40:$A$783,$A338,СВЦЭМ!$B$39:$B$782,O$313)+'СЕТ СН'!$F$13</f>
        <v>0</v>
      </c>
      <c r="P338" s="36">
        <f ca="1">SUMIFS(СВЦЭМ!$J$40:$J$783,СВЦЭМ!$A$40:$A$783,$A338,СВЦЭМ!$B$39:$B$782,P$313)+'СЕТ СН'!$F$13</f>
        <v>0</v>
      </c>
      <c r="Q338" s="36">
        <f ca="1">SUMIFS(СВЦЭМ!$J$40:$J$783,СВЦЭМ!$A$40:$A$783,$A338,СВЦЭМ!$B$39:$B$782,Q$313)+'СЕТ СН'!$F$13</f>
        <v>0</v>
      </c>
      <c r="R338" s="36">
        <f ca="1">SUMIFS(СВЦЭМ!$J$40:$J$783,СВЦЭМ!$A$40:$A$783,$A338,СВЦЭМ!$B$39:$B$782,R$313)+'СЕТ СН'!$F$13</f>
        <v>0</v>
      </c>
      <c r="S338" s="36">
        <f ca="1">SUMIFS(СВЦЭМ!$J$40:$J$783,СВЦЭМ!$A$40:$A$783,$A338,СВЦЭМ!$B$39:$B$782,S$313)+'СЕТ СН'!$F$13</f>
        <v>0</v>
      </c>
      <c r="T338" s="36">
        <f ca="1">SUMIFS(СВЦЭМ!$J$40:$J$783,СВЦЭМ!$A$40:$A$783,$A338,СВЦЭМ!$B$39:$B$782,T$313)+'СЕТ СН'!$F$13</f>
        <v>0</v>
      </c>
      <c r="U338" s="36">
        <f ca="1">SUMIFS(СВЦЭМ!$J$40:$J$783,СВЦЭМ!$A$40:$A$783,$A338,СВЦЭМ!$B$39:$B$782,U$313)+'СЕТ СН'!$F$13</f>
        <v>0</v>
      </c>
      <c r="V338" s="36">
        <f ca="1">SUMIFS(СВЦЭМ!$J$40:$J$783,СВЦЭМ!$A$40:$A$783,$A338,СВЦЭМ!$B$39:$B$782,V$313)+'СЕТ СН'!$F$13</f>
        <v>0</v>
      </c>
      <c r="W338" s="36">
        <f ca="1">SUMIFS(СВЦЭМ!$J$40:$J$783,СВЦЭМ!$A$40:$A$783,$A338,СВЦЭМ!$B$39:$B$782,W$313)+'СЕТ СН'!$F$13</f>
        <v>0</v>
      </c>
      <c r="X338" s="36">
        <f ca="1">SUMIFS(СВЦЭМ!$J$40:$J$783,СВЦЭМ!$A$40:$A$783,$A338,СВЦЭМ!$B$39:$B$782,X$313)+'СЕТ СН'!$F$13</f>
        <v>0</v>
      </c>
      <c r="Y338" s="36">
        <f ca="1">SUMIFS(СВЦЭМ!$J$40:$J$783,СВЦЭМ!$A$40:$A$783,$A338,СВЦЭМ!$B$39:$B$782,Y$313)+'СЕТ СН'!$F$13</f>
        <v>0</v>
      </c>
    </row>
    <row r="339" spans="1:27" ht="15.75" hidden="1" x14ac:dyDescent="0.2">
      <c r="A339" s="35">
        <f t="shared" si="9"/>
        <v>44983</v>
      </c>
      <c r="B339" s="36">
        <f ca="1">SUMIFS(СВЦЭМ!$J$40:$J$783,СВЦЭМ!$A$40:$A$783,$A339,СВЦЭМ!$B$39:$B$782,B$313)+'СЕТ СН'!$F$13</f>
        <v>0</v>
      </c>
      <c r="C339" s="36">
        <f ca="1">SUMIFS(СВЦЭМ!$J$40:$J$783,СВЦЭМ!$A$40:$A$783,$A339,СВЦЭМ!$B$39:$B$782,C$313)+'СЕТ СН'!$F$13</f>
        <v>0</v>
      </c>
      <c r="D339" s="36">
        <f ca="1">SUMIFS(СВЦЭМ!$J$40:$J$783,СВЦЭМ!$A$40:$A$783,$A339,СВЦЭМ!$B$39:$B$782,D$313)+'СЕТ СН'!$F$13</f>
        <v>0</v>
      </c>
      <c r="E339" s="36">
        <f ca="1">SUMIFS(СВЦЭМ!$J$40:$J$783,СВЦЭМ!$A$40:$A$783,$A339,СВЦЭМ!$B$39:$B$782,E$313)+'СЕТ СН'!$F$13</f>
        <v>0</v>
      </c>
      <c r="F339" s="36">
        <f ca="1">SUMIFS(СВЦЭМ!$J$40:$J$783,СВЦЭМ!$A$40:$A$783,$A339,СВЦЭМ!$B$39:$B$782,F$313)+'СЕТ СН'!$F$13</f>
        <v>0</v>
      </c>
      <c r="G339" s="36">
        <f ca="1">SUMIFS(СВЦЭМ!$J$40:$J$783,СВЦЭМ!$A$40:$A$783,$A339,СВЦЭМ!$B$39:$B$782,G$313)+'СЕТ СН'!$F$13</f>
        <v>0</v>
      </c>
      <c r="H339" s="36">
        <f ca="1">SUMIFS(СВЦЭМ!$J$40:$J$783,СВЦЭМ!$A$40:$A$783,$A339,СВЦЭМ!$B$39:$B$782,H$313)+'СЕТ СН'!$F$13</f>
        <v>0</v>
      </c>
      <c r="I339" s="36">
        <f ca="1">SUMIFS(СВЦЭМ!$J$40:$J$783,СВЦЭМ!$A$40:$A$783,$A339,СВЦЭМ!$B$39:$B$782,I$313)+'СЕТ СН'!$F$13</f>
        <v>0</v>
      </c>
      <c r="J339" s="36">
        <f ca="1">SUMIFS(СВЦЭМ!$J$40:$J$783,СВЦЭМ!$A$40:$A$783,$A339,СВЦЭМ!$B$39:$B$782,J$313)+'СЕТ СН'!$F$13</f>
        <v>0</v>
      </c>
      <c r="K339" s="36">
        <f ca="1">SUMIFS(СВЦЭМ!$J$40:$J$783,СВЦЭМ!$A$40:$A$783,$A339,СВЦЭМ!$B$39:$B$782,K$313)+'СЕТ СН'!$F$13</f>
        <v>0</v>
      </c>
      <c r="L339" s="36">
        <f ca="1">SUMIFS(СВЦЭМ!$J$40:$J$783,СВЦЭМ!$A$40:$A$783,$A339,СВЦЭМ!$B$39:$B$782,L$313)+'СЕТ СН'!$F$13</f>
        <v>0</v>
      </c>
      <c r="M339" s="36">
        <f ca="1">SUMIFS(СВЦЭМ!$J$40:$J$783,СВЦЭМ!$A$40:$A$783,$A339,СВЦЭМ!$B$39:$B$782,M$313)+'СЕТ СН'!$F$13</f>
        <v>0</v>
      </c>
      <c r="N339" s="36">
        <f ca="1">SUMIFS(СВЦЭМ!$J$40:$J$783,СВЦЭМ!$A$40:$A$783,$A339,СВЦЭМ!$B$39:$B$782,N$313)+'СЕТ СН'!$F$13</f>
        <v>0</v>
      </c>
      <c r="O339" s="36">
        <f ca="1">SUMIFS(СВЦЭМ!$J$40:$J$783,СВЦЭМ!$A$40:$A$783,$A339,СВЦЭМ!$B$39:$B$782,O$313)+'СЕТ СН'!$F$13</f>
        <v>0</v>
      </c>
      <c r="P339" s="36">
        <f ca="1">SUMIFS(СВЦЭМ!$J$40:$J$783,СВЦЭМ!$A$40:$A$783,$A339,СВЦЭМ!$B$39:$B$782,P$313)+'СЕТ СН'!$F$13</f>
        <v>0</v>
      </c>
      <c r="Q339" s="36">
        <f ca="1">SUMIFS(СВЦЭМ!$J$40:$J$783,СВЦЭМ!$A$40:$A$783,$A339,СВЦЭМ!$B$39:$B$782,Q$313)+'СЕТ СН'!$F$13</f>
        <v>0</v>
      </c>
      <c r="R339" s="36">
        <f ca="1">SUMIFS(СВЦЭМ!$J$40:$J$783,СВЦЭМ!$A$40:$A$783,$A339,СВЦЭМ!$B$39:$B$782,R$313)+'СЕТ СН'!$F$13</f>
        <v>0</v>
      </c>
      <c r="S339" s="36">
        <f ca="1">SUMIFS(СВЦЭМ!$J$40:$J$783,СВЦЭМ!$A$40:$A$783,$A339,СВЦЭМ!$B$39:$B$782,S$313)+'СЕТ СН'!$F$13</f>
        <v>0</v>
      </c>
      <c r="T339" s="36">
        <f ca="1">SUMIFS(СВЦЭМ!$J$40:$J$783,СВЦЭМ!$A$40:$A$783,$A339,СВЦЭМ!$B$39:$B$782,T$313)+'СЕТ СН'!$F$13</f>
        <v>0</v>
      </c>
      <c r="U339" s="36">
        <f ca="1">SUMIFS(СВЦЭМ!$J$40:$J$783,СВЦЭМ!$A$40:$A$783,$A339,СВЦЭМ!$B$39:$B$782,U$313)+'СЕТ СН'!$F$13</f>
        <v>0</v>
      </c>
      <c r="V339" s="36">
        <f ca="1">SUMIFS(СВЦЭМ!$J$40:$J$783,СВЦЭМ!$A$40:$A$783,$A339,СВЦЭМ!$B$39:$B$782,V$313)+'СЕТ СН'!$F$13</f>
        <v>0</v>
      </c>
      <c r="W339" s="36">
        <f ca="1">SUMIFS(СВЦЭМ!$J$40:$J$783,СВЦЭМ!$A$40:$A$783,$A339,СВЦЭМ!$B$39:$B$782,W$313)+'СЕТ СН'!$F$13</f>
        <v>0</v>
      </c>
      <c r="X339" s="36">
        <f ca="1">SUMIFS(СВЦЭМ!$J$40:$J$783,СВЦЭМ!$A$40:$A$783,$A339,СВЦЭМ!$B$39:$B$782,X$313)+'СЕТ СН'!$F$13</f>
        <v>0</v>
      </c>
      <c r="Y339" s="36">
        <f ca="1">SUMIFS(СВЦЭМ!$J$40:$J$783,СВЦЭМ!$A$40:$A$783,$A339,СВЦЭМ!$B$39:$B$782,Y$313)+'СЕТ СН'!$F$13</f>
        <v>0</v>
      </c>
    </row>
    <row r="340" spans="1:27" ht="15.75" hidden="1" x14ac:dyDescent="0.2">
      <c r="A340" s="35">
        <f t="shared" si="9"/>
        <v>44984</v>
      </c>
      <c r="B340" s="36">
        <f ca="1">SUMIFS(СВЦЭМ!$J$40:$J$783,СВЦЭМ!$A$40:$A$783,$A340,СВЦЭМ!$B$39:$B$782,B$313)+'СЕТ СН'!$F$13</f>
        <v>0</v>
      </c>
      <c r="C340" s="36">
        <f ca="1">SUMIFS(СВЦЭМ!$J$40:$J$783,СВЦЭМ!$A$40:$A$783,$A340,СВЦЭМ!$B$39:$B$782,C$313)+'СЕТ СН'!$F$13</f>
        <v>0</v>
      </c>
      <c r="D340" s="36">
        <f ca="1">SUMIFS(СВЦЭМ!$J$40:$J$783,СВЦЭМ!$A$40:$A$783,$A340,СВЦЭМ!$B$39:$B$782,D$313)+'СЕТ СН'!$F$13</f>
        <v>0</v>
      </c>
      <c r="E340" s="36">
        <f ca="1">SUMIFS(СВЦЭМ!$J$40:$J$783,СВЦЭМ!$A$40:$A$783,$A340,СВЦЭМ!$B$39:$B$782,E$313)+'СЕТ СН'!$F$13</f>
        <v>0</v>
      </c>
      <c r="F340" s="36">
        <f ca="1">SUMIFS(СВЦЭМ!$J$40:$J$783,СВЦЭМ!$A$40:$A$783,$A340,СВЦЭМ!$B$39:$B$782,F$313)+'СЕТ СН'!$F$13</f>
        <v>0</v>
      </c>
      <c r="G340" s="36">
        <f ca="1">SUMIFS(СВЦЭМ!$J$40:$J$783,СВЦЭМ!$A$40:$A$783,$A340,СВЦЭМ!$B$39:$B$782,G$313)+'СЕТ СН'!$F$13</f>
        <v>0</v>
      </c>
      <c r="H340" s="36">
        <f ca="1">SUMIFS(СВЦЭМ!$J$40:$J$783,СВЦЭМ!$A$40:$A$783,$A340,СВЦЭМ!$B$39:$B$782,H$313)+'СЕТ СН'!$F$13</f>
        <v>0</v>
      </c>
      <c r="I340" s="36">
        <f ca="1">SUMIFS(СВЦЭМ!$J$40:$J$783,СВЦЭМ!$A$40:$A$783,$A340,СВЦЭМ!$B$39:$B$782,I$313)+'СЕТ СН'!$F$13</f>
        <v>0</v>
      </c>
      <c r="J340" s="36">
        <f ca="1">SUMIFS(СВЦЭМ!$J$40:$J$783,СВЦЭМ!$A$40:$A$783,$A340,СВЦЭМ!$B$39:$B$782,J$313)+'СЕТ СН'!$F$13</f>
        <v>0</v>
      </c>
      <c r="K340" s="36">
        <f ca="1">SUMIFS(СВЦЭМ!$J$40:$J$783,СВЦЭМ!$A$40:$A$783,$A340,СВЦЭМ!$B$39:$B$782,K$313)+'СЕТ СН'!$F$13</f>
        <v>0</v>
      </c>
      <c r="L340" s="36">
        <f ca="1">SUMIFS(СВЦЭМ!$J$40:$J$783,СВЦЭМ!$A$40:$A$783,$A340,СВЦЭМ!$B$39:$B$782,L$313)+'СЕТ СН'!$F$13</f>
        <v>0</v>
      </c>
      <c r="M340" s="36">
        <f ca="1">SUMIFS(СВЦЭМ!$J$40:$J$783,СВЦЭМ!$A$40:$A$783,$A340,СВЦЭМ!$B$39:$B$782,M$313)+'СЕТ СН'!$F$13</f>
        <v>0</v>
      </c>
      <c r="N340" s="36">
        <f ca="1">SUMIFS(СВЦЭМ!$J$40:$J$783,СВЦЭМ!$A$40:$A$783,$A340,СВЦЭМ!$B$39:$B$782,N$313)+'СЕТ СН'!$F$13</f>
        <v>0</v>
      </c>
      <c r="O340" s="36">
        <f ca="1">SUMIFS(СВЦЭМ!$J$40:$J$783,СВЦЭМ!$A$40:$A$783,$A340,СВЦЭМ!$B$39:$B$782,O$313)+'СЕТ СН'!$F$13</f>
        <v>0</v>
      </c>
      <c r="P340" s="36">
        <f ca="1">SUMIFS(СВЦЭМ!$J$40:$J$783,СВЦЭМ!$A$40:$A$783,$A340,СВЦЭМ!$B$39:$B$782,P$313)+'СЕТ СН'!$F$13</f>
        <v>0</v>
      </c>
      <c r="Q340" s="36">
        <f ca="1">SUMIFS(СВЦЭМ!$J$40:$J$783,СВЦЭМ!$A$40:$A$783,$A340,СВЦЭМ!$B$39:$B$782,Q$313)+'СЕТ СН'!$F$13</f>
        <v>0</v>
      </c>
      <c r="R340" s="36">
        <f ca="1">SUMIFS(СВЦЭМ!$J$40:$J$783,СВЦЭМ!$A$40:$A$783,$A340,СВЦЭМ!$B$39:$B$782,R$313)+'СЕТ СН'!$F$13</f>
        <v>0</v>
      </c>
      <c r="S340" s="36">
        <f ca="1">SUMIFS(СВЦЭМ!$J$40:$J$783,СВЦЭМ!$A$40:$A$783,$A340,СВЦЭМ!$B$39:$B$782,S$313)+'СЕТ СН'!$F$13</f>
        <v>0</v>
      </c>
      <c r="T340" s="36">
        <f ca="1">SUMIFS(СВЦЭМ!$J$40:$J$783,СВЦЭМ!$A$40:$A$783,$A340,СВЦЭМ!$B$39:$B$782,T$313)+'СЕТ СН'!$F$13</f>
        <v>0</v>
      </c>
      <c r="U340" s="36">
        <f ca="1">SUMIFS(СВЦЭМ!$J$40:$J$783,СВЦЭМ!$A$40:$A$783,$A340,СВЦЭМ!$B$39:$B$782,U$313)+'СЕТ СН'!$F$13</f>
        <v>0</v>
      </c>
      <c r="V340" s="36">
        <f ca="1">SUMIFS(СВЦЭМ!$J$40:$J$783,СВЦЭМ!$A$40:$A$783,$A340,СВЦЭМ!$B$39:$B$782,V$313)+'СЕТ СН'!$F$13</f>
        <v>0</v>
      </c>
      <c r="W340" s="36">
        <f ca="1">SUMIFS(СВЦЭМ!$J$40:$J$783,СВЦЭМ!$A$40:$A$783,$A340,СВЦЭМ!$B$39:$B$782,W$313)+'СЕТ СН'!$F$13</f>
        <v>0</v>
      </c>
      <c r="X340" s="36">
        <f ca="1">SUMIFS(СВЦЭМ!$J$40:$J$783,СВЦЭМ!$A$40:$A$783,$A340,СВЦЭМ!$B$39:$B$782,X$313)+'СЕТ СН'!$F$13</f>
        <v>0</v>
      </c>
      <c r="Y340" s="36">
        <f ca="1">SUMIFS(СВЦЭМ!$J$40:$J$783,СВЦЭМ!$A$40:$A$783,$A340,СВЦЭМ!$B$39:$B$782,Y$313)+'СЕТ СН'!$F$13</f>
        <v>0</v>
      </c>
    </row>
    <row r="341" spans="1:27" ht="15.75" hidden="1" x14ac:dyDescent="0.2">
      <c r="A341" s="35">
        <f t="shared" si="9"/>
        <v>44985</v>
      </c>
      <c r="B341" s="36">
        <f ca="1">SUMIFS(СВЦЭМ!$J$40:$J$783,СВЦЭМ!$A$40:$A$783,$A341,СВЦЭМ!$B$39:$B$782,B$313)+'СЕТ СН'!$F$13</f>
        <v>0</v>
      </c>
      <c r="C341" s="36">
        <f ca="1">SUMIFS(СВЦЭМ!$J$40:$J$783,СВЦЭМ!$A$40:$A$783,$A341,СВЦЭМ!$B$39:$B$782,C$313)+'СЕТ СН'!$F$13</f>
        <v>0</v>
      </c>
      <c r="D341" s="36">
        <f ca="1">SUMIFS(СВЦЭМ!$J$40:$J$783,СВЦЭМ!$A$40:$A$783,$A341,СВЦЭМ!$B$39:$B$782,D$313)+'СЕТ СН'!$F$13</f>
        <v>0</v>
      </c>
      <c r="E341" s="36">
        <f ca="1">SUMIFS(СВЦЭМ!$J$40:$J$783,СВЦЭМ!$A$40:$A$783,$A341,СВЦЭМ!$B$39:$B$782,E$313)+'СЕТ СН'!$F$13</f>
        <v>0</v>
      </c>
      <c r="F341" s="36">
        <f ca="1">SUMIFS(СВЦЭМ!$J$40:$J$783,СВЦЭМ!$A$40:$A$783,$A341,СВЦЭМ!$B$39:$B$782,F$313)+'СЕТ СН'!$F$13</f>
        <v>0</v>
      </c>
      <c r="G341" s="36">
        <f ca="1">SUMIFS(СВЦЭМ!$J$40:$J$783,СВЦЭМ!$A$40:$A$783,$A341,СВЦЭМ!$B$39:$B$782,G$313)+'СЕТ СН'!$F$13</f>
        <v>0</v>
      </c>
      <c r="H341" s="36">
        <f ca="1">SUMIFS(СВЦЭМ!$J$40:$J$783,СВЦЭМ!$A$40:$A$783,$A341,СВЦЭМ!$B$39:$B$782,H$313)+'СЕТ СН'!$F$13</f>
        <v>0</v>
      </c>
      <c r="I341" s="36">
        <f ca="1">SUMIFS(СВЦЭМ!$J$40:$J$783,СВЦЭМ!$A$40:$A$783,$A341,СВЦЭМ!$B$39:$B$782,I$313)+'СЕТ СН'!$F$13</f>
        <v>0</v>
      </c>
      <c r="J341" s="36">
        <f ca="1">SUMIFS(СВЦЭМ!$J$40:$J$783,СВЦЭМ!$A$40:$A$783,$A341,СВЦЭМ!$B$39:$B$782,J$313)+'СЕТ СН'!$F$13</f>
        <v>0</v>
      </c>
      <c r="K341" s="36">
        <f ca="1">SUMIFS(СВЦЭМ!$J$40:$J$783,СВЦЭМ!$A$40:$A$783,$A341,СВЦЭМ!$B$39:$B$782,K$313)+'СЕТ СН'!$F$13</f>
        <v>0</v>
      </c>
      <c r="L341" s="36">
        <f ca="1">SUMIFS(СВЦЭМ!$J$40:$J$783,СВЦЭМ!$A$40:$A$783,$A341,СВЦЭМ!$B$39:$B$782,L$313)+'СЕТ СН'!$F$13</f>
        <v>0</v>
      </c>
      <c r="M341" s="36">
        <f ca="1">SUMIFS(СВЦЭМ!$J$40:$J$783,СВЦЭМ!$A$40:$A$783,$A341,СВЦЭМ!$B$39:$B$782,M$313)+'СЕТ СН'!$F$13</f>
        <v>0</v>
      </c>
      <c r="N341" s="36">
        <f ca="1">SUMIFS(СВЦЭМ!$J$40:$J$783,СВЦЭМ!$A$40:$A$783,$A341,СВЦЭМ!$B$39:$B$782,N$313)+'СЕТ СН'!$F$13</f>
        <v>0</v>
      </c>
      <c r="O341" s="36">
        <f ca="1">SUMIFS(СВЦЭМ!$J$40:$J$783,СВЦЭМ!$A$40:$A$783,$A341,СВЦЭМ!$B$39:$B$782,O$313)+'СЕТ СН'!$F$13</f>
        <v>0</v>
      </c>
      <c r="P341" s="36">
        <f ca="1">SUMIFS(СВЦЭМ!$J$40:$J$783,СВЦЭМ!$A$40:$A$783,$A341,СВЦЭМ!$B$39:$B$782,P$313)+'СЕТ СН'!$F$13</f>
        <v>0</v>
      </c>
      <c r="Q341" s="36">
        <f ca="1">SUMIFS(СВЦЭМ!$J$40:$J$783,СВЦЭМ!$A$40:$A$783,$A341,СВЦЭМ!$B$39:$B$782,Q$313)+'СЕТ СН'!$F$13</f>
        <v>0</v>
      </c>
      <c r="R341" s="36">
        <f ca="1">SUMIFS(СВЦЭМ!$J$40:$J$783,СВЦЭМ!$A$40:$A$783,$A341,СВЦЭМ!$B$39:$B$782,R$313)+'СЕТ СН'!$F$13</f>
        <v>0</v>
      </c>
      <c r="S341" s="36">
        <f ca="1">SUMIFS(СВЦЭМ!$J$40:$J$783,СВЦЭМ!$A$40:$A$783,$A341,СВЦЭМ!$B$39:$B$782,S$313)+'СЕТ СН'!$F$13</f>
        <v>0</v>
      </c>
      <c r="T341" s="36">
        <f ca="1">SUMIFS(СВЦЭМ!$J$40:$J$783,СВЦЭМ!$A$40:$A$783,$A341,СВЦЭМ!$B$39:$B$782,T$313)+'СЕТ СН'!$F$13</f>
        <v>0</v>
      </c>
      <c r="U341" s="36">
        <f ca="1">SUMIFS(СВЦЭМ!$J$40:$J$783,СВЦЭМ!$A$40:$A$783,$A341,СВЦЭМ!$B$39:$B$782,U$313)+'СЕТ СН'!$F$13</f>
        <v>0</v>
      </c>
      <c r="V341" s="36">
        <f ca="1">SUMIFS(СВЦЭМ!$J$40:$J$783,СВЦЭМ!$A$40:$A$783,$A341,СВЦЭМ!$B$39:$B$782,V$313)+'СЕТ СН'!$F$13</f>
        <v>0</v>
      </c>
      <c r="W341" s="36">
        <f ca="1">SUMIFS(СВЦЭМ!$J$40:$J$783,СВЦЭМ!$A$40:$A$783,$A341,СВЦЭМ!$B$39:$B$782,W$313)+'СЕТ СН'!$F$13</f>
        <v>0</v>
      </c>
      <c r="X341" s="36">
        <f ca="1">SUMIFS(СВЦЭМ!$J$40:$J$783,СВЦЭМ!$A$40:$A$783,$A341,СВЦЭМ!$B$39:$B$782,X$313)+'СЕТ СН'!$F$13</f>
        <v>0</v>
      </c>
      <c r="Y341" s="36">
        <f ca="1">SUMIFS(СВЦЭМ!$J$40:$J$783,СВЦЭМ!$A$40:$A$783,$A341,СВЦЭМ!$B$39:$B$782,Y$313)+'СЕТ СН'!$F$13</f>
        <v>0</v>
      </c>
    </row>
    <row r="342" spans="1:27" ht="15.75" hidden="1" x14ac:dyDescent="0.2">
      <c r="A342" s="35">
        <f t="shared" si="9"/>
        <v>44986</v>
      </c>
      <c r="B342" s="36">
        <f ca="1">SUMIFS(СВЦЭМ!$J$40:$J$783,СВЦЭМ!$A$40:$A$783,$A342,СВЦЭМ!$B$39:$B$782,B$313)+'СЕТ СН'!$F$13</f>
        <v>0</v>
      </c>
      <c r="C342" s="36">
        <f ca="1">SUMIFS(СВЦЭМ!$J$40:$J$783,СВЦЭМ!$A$40:$A$783,$A342,СВЦЭМ!$B$39:$B$782,C$313)+'СЕТ СН'!$F$13</f>
        <v>0</v>
      </c>
      <c r="D342" s="36">
        <f ca="1">SUMIFS(СВЦЭМ!$J$40:$J$783,СВЦЭМ!$A$40:$A$783,$A342,СВЦЭМ!$B$39:$B$782,D$313)+'СЕТ СН'!$F$13</f>
        <v>0</v>
      </c>
      <c r="E342" s="36">
        <f ca="1">SUMIFS(СВЦЭМ!$J$40:$J$783,СВЦЭМ!$A$40:$A$783,$A342,СВЦЭМ!$B$39:$B$782,E$313)+'СЕТ СН'!$F$13</f>
        <v>0</v>
      </c>
      <c r="F342" s="36">
        <f ca="1">SUMIFS(СВЦЭМ!$J$40:$J$783,СВЦЭМ!$A$40:$A$783,$A342,СВЦЭМ!$B$39:$B$782,F$313)+'СЕТ СН'!$F$13</f>
        <v>0</v>
      </c>
      <c r="G342" s="36">
        <f ca="1">SUMIFS(СВЦЭМ!$J$40:$J$783,СВЦЭМ!$A$40:$A$783,$A342,СВЦЭМ!$B$39:$B$782,G$313)+'СЕТ СН'!$F$13</f>
        <v>0</v>
      </c>
      <c r="H342" s="36">
        <f ca="1">SUMIFS(СВЦЭМ!$J$40:$J$783,СВЦЭМ!$A$40:$A$783,$A342,СВЦЭМ!$B$39:$B$782,H$313)+'СЕТ СН'!$F$13</f>
        <v>0</v>
      </c>
      <c r="I342" s="36">
        <f ca="1">SUMIFS(СВЦЭМ!$J$40:$J$783,СВЦЭМ!$A$40:$A$783,$A342,СВЦЭМ!$B$39:$B$782,I$313)+'СЕТ СН'!$F$13</f>
        <v>0</v>
      </c>
      <c r="J342" s="36">
        <f ca="1">SUMIFS(СВЦЭМ!$J$40:$J$783,СВЦЭМ!$A$40:$A$783,$A342,СВЦЭМ!$B$39:$B$782,J$313)+'СЕТ СН'!$F$13</f>
        <v>0</v>
      </c>
      <c r="K342" s="36">
        <f ca="1">SUMIFS(СВЦЭМ!$J$40:$J$783,СВЦЭМ!$A$40:$A$783,$A342,СВЦЭМ!$B$39:$B$782,K$313)+'СЕТ СН'!$F$13</f>
        <v>0</v>
      </c>
      <c r="L342" s="36">
        <f ca="1">SUMIFS(СВЦЭМ!$J$40:$J$783,СВЦЭМ!$A$40:$A$783,$A342,СВЦЭМ!$B$39:$B$782,L$313)+'СЕТ СН'!$F$13</f>
        <v>0</v>
      </c>
      <c r="M342" s="36">
        <f ca="1">SUMIFS(СВЦЭМ!$J$40:$J$783,СВЦЭМ!$A$40:$A$783,$A342,СВЦЭМ!$B$39:$B$782,M$313)+'СЕТ СН'!$F$13</f>
        <v>0</v>
      </c>
      <c r="N342" s="36">
        <f ca="1">SUMIFS(СВЦЭМ!$J$40:$J$783,СВЦЭМ!$A$40:$A$783,$A342,СВЦЭМ!$B$39:$B$782,N$313)+'СЕТ СН'!$F$13</f>
        <v>0</v>
      </c>
      <c r="O342" s="36">
        <f ca="1">SUMIFS(СВЦЭМ!$J$40:$J$783,СВЦЭМ!$A$40:$A$783,$A342,СВЦЭМ!$B$39:$B$782,O$313)+'СЕТ СН'!$F$13</f>
        <v>0</v>
      </c>
      <c r="P342" s="36">
        <f ca="1">SUMIFS(СВЦЭМ!$J$40:$J$783,СВЦЭМ!$A$40:$A$783,$A342,СВЦЭМ!$B$39:$B$782,P$313)+'СЕТ СН'!$F$13</f>
        <v>0</v>
      </c>
      <c r="Q342" s="36">
        <f ca="1">SUMIFS(СВЦЭМ!$J$40:$J$783,СВЦЭМ!$A$40:$A$783,$A342,СВЦЭМ!$B$39:$B$782,Q$313)+'СЕТ СН'!$F$13</f>
        <v>0</v>
      </c>
      <c r="R342" s="36">
        <f ca="1">SUMIFS(СВЦЭМ!$J$40:$J$783,СВЦЭМ!$A$40:$A$783,$A342,СВЦЭМ!$B$39:$B$782,R$313)+'СЕТ СН'!$F$13</f>
        <v>0</v>
      </c>
      <c r="S342" s="36">
        <f ca="1">SUMIFS(СВЦЭМ!$J$40:$J$783,СВЦЭМ!$A$40:$A$783,$A342,СВЦЭМ!$B$39:$B$782,S$313)+'СЕТ СН'!$F$13</f>
        <v>0</v>
      </c>
      <c r="T342" s="36">
        <f ca="1">SUMIFS(СВЦЭМ!$J$40:$J$783,СВЦЭМ!$A$40:$A$783,$A342,СВЦЭМ!$B$39:$B$782,T$313)+'СЕТ СН'!$F$13</f>
        <v>0</v>
      </c>
      <c r="U342" s="36">
        <f ca="1">SUMIFS(СВЦЭМ!$J$40:$J$783,СВЦЭМ!$A$40:$A$783,$A342,СВЦЭМ!$B$39:$B$782,U$313)+'СЕТ СН'!$F$13</f>
        <v>0</v>
      </c>
      <c r="V342" s="36">
        <f ca="1">SUMIFS(СВЦЭМ!$J$40:$J$783,СВЦЭМ!$A$40:$A$783,$A342,СВЦЭМ!$B$39:$B$782,V$313)+'СЕТ СН'!$F$13</f>
        <v>0</v>
      </c>
      <c r="W342" s="36">
        <f ca="1">SUMIFS(СВЦЭМ!$J$40:$J$783,СВЦЭМ!$A$40:$A$783,$A342,СВЦЭМ!$B$39:$B$782,W$313)+'СЕТ СН'!$F$13</f>
        <v>0</v>
      </c>
      <c r="X342" s="36">
        <f ca="1">SUMIFS(СВЦЭМ!$J$40:$J$783,СВЦЭМ!$A$40:$A$783,$A342,СВЦЭМ!$B$39:$B$782,X$313)+'СЕТ СН'!$F$13</f>
        <v>0</v>
      </c>
      <c r="Y342" s="36">
        <f ca="1">SUMIFS(СВЦЭМ!$J$40:$J$783,СВЦЭМ!$A$40:$A$783,$A342,СВЦЭМ!$B$39:$B$782,Y$313)+'СЕТ СН'!$F$13</f>
        <v>0</v>
      </c>
    </row>
    <row r="343" spans="1:27" ht="15.75" hidden="1" x14ac:dyDescent="0.2">
      <c r="A343" s="35">
        <f t="shared" si="9"/>
        <v>44987</v>
      </c>
      <c r="B343" s="36">
        <f ca="1">SUMIFS(СВЦЭМ!$J$40:$J$783,СВЦЭМ!$A$40:$A$783,$A343,СВЦЭМ!$B$39:$B$782,B$313)+'СЕТ СН'!$F$13</f>
        <v>0</v>
      </c>
      <c r="C343" s="36">
        <f ca="1">SUMIFS(СВЦЭМ!$J$40:$J$783,СВЦЭМ!$A$40:$A$783,$A343,СВЦЭМ!$B$39:$B$782,C$313)+'СЕТ СН'!$F$13</f>
        <v>0</v>
      </c>
      <c r="D343" s="36">
        <f ca="1">SUMIFS(СВЦЭМ!$J$40:$J$783,СВЦЭМ!$A$40:$A$783,$A343,СВЦЭМ!$B$39:$B$782,D$313)+'СЕТ СН'!$F$13</f>
        <v>0</v>
      </c>
      <c r="E343" s="36">
        <f ca="1">SUMIFS(СВЦЭМ!$J$40:$J$783,СВЦЭМ!$A$40:$A$783,$A343,СВЦЭМ!$B$39:$B$782,E$313)+'СЕТ СН'!$F$13</f>
        <v>0</v>
      </c>
      <c r="F343" s="36">
        <f ca="1">SUMIFS(СВЦЭМ!$J$40:$J$783,СВЦЭМ!$A$40:$A$783,$A343,СВЦЭМ!$B$39:$B$782,F$313)+'СЕТ СН'!$F$13</f>
        <v>0</v>
      </c>
      <c r="G343" s="36">
        <f ca="1">SUMIFS(СВЦЭМ!$J$40:$J$783,СВЦЭМ!$A$40:$A$783,$A343,СВЦЭМ!$B$39:$B$782,G$313)+'СЕТ СН'!$F$13</f>
        <v>0</v>
      </c>
      <c r="H343" s="36">
        <f ca="1">SUMIFS(СВЦЭМ!$J$40:$J$783,СВЦЭМ!$A$40:$A$783,$A343,СВЦЭМ!$B$39:$B$782,H$313)+'СЕТ СН'!$F$13</f>
        <v>0</v>
      </c>
      <c r="I343" s="36">
        <f ca="1">SUMIFS(СВЦЭМ!$J$40:$J$783,СВЦЭМ!$A$40:$A$783,$A343,СВЦЭМ!$B$39:$B$782,I$313)+'СЕТ СН'!$F$13</f>
        <v>0</v>
      </c>
      <c r="J343" s="36">
        <f ca="1">SUMIFS(СВЦЭМ!$J$40:$J$783,СВЦЭМ!$A$40:$A$783,$A343,СВЦЭМ!$B$39:$B$782,J$313)+'СЕТ СН'!$F$13</f>
        <v>0</v>
      </c>
      <c r="K343" s="36">
        <f ca="1">SUMIFS(СВЦЭМ!$J$40:$J$783,СВЦЭМ!$A$40:$A$783,$A343,СВЦЭМ!$B$39:$B$782,K$313)+'СЕТ СН'!$F$13</f>
        <v>0</v>
      </c>
      <c r="L343" s="36">
        <f ca="1">SUMIFS(СВЦЭМ!$J$40:$J$783,СВЦЭМ!$A$40:$A$783,$A343,СВЦЭМ!$B$39:$B$782,L$313)+'СЕТ СН'!$F$13</f>
        <v>0</v>
      </c>
      <c r="M343" s="36">
        <f ca="1">SUMIFS(СВЦЭМ!$J$40:$J$783,СВЦЭМ!$A$40:$A$783,$A343,СВЦЭМ!$B$39:$B$782,M$313)+'СЕТ СН'!$F$13</f>
        <v>0</v>
      </c>
      <c r="N343" s="36">
        <f ca="1">SUMIFS(СВЦЭМ!$J$40:$J$783,СВЦЭМ!$A$40:$A$783,$A343,СВЦЭМ!$B$39:$B$782,N$313)+'СЕТ СН'!$F$13</f>
        <v>0</v>
      </c>
      <c r="O343" s="36">
        <f ca="1">SUMIFS(СВЦЭМ!$J$40:$J$783,СВЦЭМ!$A$40:$A$783,$A343,СВЦЭМ!$B$39:$B$782,O$313)+'СЕТ СН'!$F$13</f>
        <v>0</v>
      </c>
      <c r="P343" s="36">
        <f ca="1">SUMIFS(СВЦЭМ!$J$40:$J$783,СВЦЭМ!$A$40:$A$783,$A343,СВЦЭМ!$B$39:$B$782,P$313)+'СЕТ СН'!$F$13</f>
        <v>0</v>
      </c>
      <c r="Q343" s="36">
        <f ca="1">SUMIFS(СВЦЭМ!$J$40:$J$783,СВЦЭМ!$A$40:$A$783,$A343,СВЦЭМ!$B$39:$B$782,Q$313)+'СЕТ СН'!$F$13</f>
        <v>0</v>
      </c>
      <c r="R343" s="36">
        <f ca="1">SUMIFS(СВЦЭМ!$J$40:$J$783,СВЦЭМ!$A$40:$A$783,$A343,СВЦЭМ!$B$39:$B$782,R$313)+'СЕТ СН'!$F$13</f>
        <v>0</v>
      </c>
      <c r="S343" s="36">
        <f ca="1">SUMIFS(СВЦЭМ!$J$40:$J$783,СВЦЭМ!$A$40:$A$783,$A343,СВЦЭМ!$B$39:$B$782,S$313)+'СЕТ СН'!$F$13</f>
        <v>0</v>
      </c>
      <c r="T343" s="36">
        <f ca="1">SUMIFS(СВЦЭМ!$J$40:$J$783,СВЦЭМ!$A$40:$A$783,$A343,СВЦЭМ!$B$39:$B$782,T$313)+'СЕТ СН'!$F$13</f>
        <v>0</v>
      </c>
      <c r="U343" s="36">
        <f ca="1">SUMIFS(СВЦЭМ!$J$40:$J$783,СВЦЭМ!$A$40:$A$783,$A343,СВЦЭМ!$B$39:$B$782,U$313)+'СЕТ СН'!$F$13</f>
        <v>0</v>
      </c>
      <c r="V343" s="36">
        <f ca="1">SUMIFS(СВЦЭМ!$J$40:$J$783,СВЦЭМ!$A$40:$A$783,$A343,СВЦЭМ!$B$39:$B$782,V$313)+'СЕТ СН'!$F$13</f>
        <v>0</v>
      </c>
      <c r="W343" s="36">
        <f ca="1">SUMIFS(СВЦЭМ!$J$40:$J$783,СВЦЭМ!$A$40:$A$783,$A343,СВЦЭМ!$B$39:$B$782,W$313)+'СЕТ СН'!$F$13</f>
        <v>0</v>
      </c>
      <c r="X343" s="36">
        <f ca="1">SUMIFS(СВЦЭМ!$J$40:$J$783,СВЦЭМ!$A$40:$A$783,$A343,СВЦЭМ!$B$39:$B$782,X$313)+'СЕТ СН'!$F$13</f>
        <v>0</v>
      </c>
      <c r="Y343" s="36">
        <f ca="1">SUMIFS(СВЦЭМ!$J$40:$J$783,СВЦЭМ!$A$40:$A$783,$A343,СВЦЭМ!$B$39:$B$782,Y$313)+'СЕТ СН'!$F$13</f>
        <v>0</v>
      </c>
    </row>
    <row r="344" spans="1:27" ht="15.75" hidden="1" x14ac:dyDescent="0.2">
      <c r="A344" s="35">
        <f t="shared" si="9"/>
        <v>44988</v>
      </c>
      <c r="B344" s="36">
        <f ca="1">SUMIFS(СВЦЭМ!$J$40:$J$783,СВЦЭМ!$A$40:$A$783,$A344,СВЦЭМ!$B$39:$B$782,B$313)+'СЕТ СН'!$F$13</f>
        <v>0</v>
      </c>
      <c r="C344" s="36">
        <f ca="1">SUMIFS(СВЦЭМ!$J$40:$J$783,СВЦЭМ!$A$40:$A$783,$A344,СВЦЭМ!$B$39:$B$782,C$313)+'СЕТ СН'!$F$13</f>
        <v>0</v>
      </c>
      <c r="D344" s="36">
        <f ca="1">SUMIFS(СВЦЭМ!$J$40:$J$783,СВЦЭМ!$A$40:$A$783,$A344,СВЦЭМ!$B$39:$B$782,D$313)+'СЕТ СН'!$F$13</f>
        <v>0</v>
      </c>
      <c r="E344" s="36">
        <f ca="1">SUMIFS(СВЦЭМ!$J$40:$J$783,СВЦЭМ!$A$40:$A$783,$A344,СВЦЭМ!$B$39:$B$782,E$313)+'СЕТ СН'!$F$13</f>
        <v>0</v>
      </c>
      <c r="F344" s="36">
        <f ca="1">SUMIFS(СВЦЭМ!$J$40:$J$783,СВЦЭМ!$A$40:$A$783,$A344,СВЦЭМ!$B$39:$B$782,F$313)+'СЕТ СН'!$F$13</f>
        <v>0</v>
      </c>
      <c r="G344" s="36">
        <f ca="1">SUMIFS(СВЦЭМ!$J$40:$J$783,СВЦЭМ!$A$40:$A$783,$A344,СВЦЭМ!$B$39:$B$782,G$313)+'СЕТ СН'!$F$13</f>
        <v>0</v>
      </c>
      <c r="H344" s="36">
        <f ca="1">SUMIFS(СВЦЭМ!$J$40:$J$783,СВЦЭМ!$A$40:$A$783,$A344,СВЦЭМ!$B$39:$B$782,H$313)+'СЕТ СН'!$F$13</f>
        <v>0</v>
      </c>
      <c r="I344" s="36">
        <f ca="1">SUMIFS(СВЦЭМ!$J$40:$J$783,СВЦЭМ!$A$40:$A$783,$A344,СВЦЭМ!$B$39:$B$782,I$313)+'СЕТ СН'!$F$13</f>
        <v>0</v>
      </c>
      <c r="J344" s="36">
        <f ca="1">SUMIFS(СВЦЭМ!$J$40:$J$783,СВЦЭМ!$A$40:$A$783,$A344,СВЦЭМ!$B$39:$B$782,J$313)+'СЕТ СН'!$F$13</f>
        <v>0</v>
      </c>
      <c r="K344" s="36">
        <f ca="1">SUMIFS(СВЦЭМ!$J$40:$J$783,СВЦЭМ!$A$40:$A$783,$A344,СВЦЭМ!$B$39:$B$782,K$313)+'СЕТ СН'!$F$13</f>
        <v>0</v>
      </c>
      <c r="L344" s="36">
        <f ca="1">SUMIFS(СВЦЭМ!$J$40:$J$783,СВЦЭМ!$A$40:$A$783,$A344,СВЦЭМ!$B$39:$B$782,L$313)+'СЕТ СН'!$F$13</f>
        <v>0</v>
      </c>
      <c r="M344" s="36">
        <f ca="1">SUMIFS(СВЦЭМ!$J$40:$J$783,СВЦЭМ!$A$40:$A$783,$A344,СВЦЭМ!$B$39:$B$782,M$313)+'СЕТ СН'!$F$13</f>
        <v>0</v>
      </c>
      <c r="N344" s="36">
        <f ca="1">SUMIFS(СВЦЭМ!$J$40:$J$783,СВЦЭМ!$A$40:$A$783,$A344,СВЦЭМ!$B$39:$B$782,N$313)+'СЕТ СН'!$F$13</f>
        <v>0</v>
      </c>
      <c r="O344" s="36">
        <f ca="1">SUMIFS(СВЦЭМ!$J$40:$J$783,СВЦЭМ!$A$40:$A$783,$A344,СВЦЭМ!$B$39:$B$782,O$313)+'СЕТ СН'!$F$13</f>
        <v>0</v>
      </c>
      <c r="P344" s="36">
        <f ca="1">SUMIFS(СВЦЭМ!$J$40:$J$783,СВЦЭМ!$A$40:$A$783,$A344,СВЦЭМ!$B$39:$B$782,P$313)+'СЕТ СН'!$F$13</f>
        <v>0</v>
      </c>
      <c r="Q344" s="36">
        <f ca="1">SUMIFS(СВЦЭМ!$J$40:$J$783,СВЦЭМ!$A$40:$A$783,$A344,СВЦЭМ!$B$39:$B$782,Q$313)+'СЕТ СН'!$F$13</f>
        <v>0</v>
      </c>
      <c r="R344" s="36">
        <f ca="1">SUMIFS(СВЦЭМ!$J$40:$J$783,СВЦЭМ!$A$40:$A$783,$A344,СВЦЭМ!$B$39:$B$782,R$313)+'СЕТ СН'!$F$13</f>
        <v>0</v>
      </c>
      <c r="S344" s="36">
        <f ca="1">SUMIFS(СВЦЭМ!$J$40:$J$783,СВЦЭМ!$A$40:$A$783,$A344,СВЦЭМ!$B$39:$B$782,S$313)+'СЕТ СН'!$F$13</f>
        <v>0</v>
      </c>
      <c r="T344" s="36">
        <f ca="1">SUMIFS(СВЦЭМ!$J$40:$J$783,СВЦЭМ!$A$40:$A$783,$A344,СВЦЭМ!$B$39:$B$782,T$313)+'СЕТ СН'!$F$13</f>
        <v>0</v>
      </c>
      <c r="U344" s="36">
        <f ca="1">SUMIFS(СВЦЭМ!$J$40:$J$783,СВЦЭМ!$A$40:$A$783,$A344,СВЦЭМ!$B$39:$B$782,U$313)+'СЕТ СН'!$F$13</f>
        <v>0</v>
      </c>
      <c r="V344" s="36">
        <f ca="1">SUMIFS(СВЦЭМ!$J$40:$J$783,СВЦЭМ!$A$40:$A$783,$A344,СВЦЭМ!$B$39:$B$782,V$313)+'СЕТ СН'!$F$13</f>
        <v>0</v>
      </c>
      <c r="W344" s="36">
        <f ca="1">SUMIFS(СВЦЭМ!$J$40:$J$783,СВЦЭМ!$A$40:$A$783,$A344,СВЦЭМ!$B$39:$B$782,W$313)+'СЕТ СН'!$F$13</f>
        <v>0</v>
      </c>
      <c r="X344" s="36">
        <f ca="1">SUMIFS(СВЦЭМ!$J$40:$J$783,СВЦЭМ!$A$40:$A$783,$A344,СВЦЭМ!$B$39:$B$782,X$313)+'СЕТ СН'!$F$13</f>
        <v>0</v>
      </c>
      <c r="Y344" s="36">
        <f ca="1">SUMIFS(СВЦЭМ!$J$40:$J$783,СВЦЭМ!$A$40:$A$783,$A344,СВЦЭМ!$B$39:$B$782,Y$313)+'СЕТ СН'!$F$13</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25" t="s">
        <v>7</v>
      </c>
      <c r="B346" s="128" t="s">
        <v>120</v>
      </c>
      <c r="C346" s="129"/>
      <c r="D346" s="129"/>
      <c r="E346" s="129"/>
      <c r="F346" s="129"/>
      <c r="G346" s="129"/>
      <c r="H346" s="129"/>
      <c r="I346" s="129"/>
      <c r="J346" s="129"/>
      <c r="K346" s="129"/>
      <c r="L346" s="129"/>
      <c r="M346" s="129"/>
      <c r="N346" s="129"/>
      <c r="O346" s="129"/>
      <c r="P346" s="129"/>
      <c r="Q346" s="129"/>
      <c r="R346" s="129"/>
      <c r="S346" s="129"/>
      <c r="T346" s="129"/>
      <c r="U346" s="129"/>
      <c r="V346" s="129"/>
      <c r="W346" s="129"/>
      <c r="X346" s="129"/>
      <c r="Y346" s="130"/>
    </row>
    <row r="347" spans="1:27" ht="12.75" hidden="1" customHeight="1" x14ac:dyDescent="0.2">
      <c r="A347" s="126"/>
      <c r="B347" s="131"/>
      <c r="C347" s="132"/>
      <c r="D347" s="132"/>
      <c r="E347" s="132"/>
      <c r="F347" s="132"/>
      <c r="G347" s="132"/>
      <c r="H347" s="132"/>
      <c r="I347" s="132"/>
      <c r="J347" s="132"/>
      <c r="K347" s="132"/>
      <c r="L347" s="132"/>
      <c r="M347" s="132"/>
      <c r="N347" s="132"/>
      <c r="O347" s="132"/>
      <c r="P347" s="132"/>
      <c r="Q347" s="132"/>
      <c r="R347" s="132"/>
      <c r="S347" s="132"/>
      <c r="T347" s="132"/>
      <c r="U347" s="132"/>
      <c r="V347" s="132"/>
      <c r="W347" s="132"/>
      <c r="X347" s="132"/>
      <c r="Y347" s="133"/>
    </row>
    <row r="348" spans="1:27" s="46" customFormat="1" ht="12.75" hidden="1" customHeight="1" x14ac:dyDescent="0.2">
      <c r="A348" s="127"/>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01.02.2023</v>
      </c>
      <c r="B349" s="36">
        <f ca="1">SUMIFS(СВЦЭМ!$K$40:$K$783,СВЦЭМ!$A$40:$A$783,$A349,СВЦЭМ!$B$39:$B$782,B$348)+'СЕТ СН'!$F$13</f>
        <v>0</v>
      </c>
      <c r="C349" s="36">
        <f ca="1">SUMIFS(СВЦЭМ!$K$40:$K$783,СВЦЭМ!$A$40:$A$783,$A349,СВЦЭМ!$B$39:$B$782,C$348)+'СЕТ СН'!$F$13</f>
        <v>0</v>
      </c>
      <c r="D349" s="36">
        <f ca="1">SUMIFS(СВЦЭМ!$K$40:$K$783,СВЦЭМ!$A$40:$A$783,$A349,СВЦЭМ!$B$39:$B$782,D$348)+'СЕТ СН'!$F$13</f>
        <v>0</v>
      </c>
      <c r="E349" s="36">
        <f ca="1">SUMIFS(СВЦЭМ!$K$40:$K$783,СВЦЭМ!$A$40:$A$783,$A349,СВЦЭМ!$B$39:$B$782,E$348)+'СЕТ СН'!$F$13</f>
        <v>0</v>
      </c>
      <c r="F349" s="36">
        <f ca="1">SUMIFS(СВЦЭМ!$K$40:$K$783,СВЦЭМ!$A$40:$A$783,$A349,СВЦЭМ!$B$39:$B$782,F$348)+'СЕТ СН'!$F$13</f>
        <v>0</v>
      </c>
      <c r="G349" s="36">
        <f ca="1">SUMIFS(СВЦЭМ!$K$40:$K$783,СВЦЭМ!$A$40:$A$783,$A349,СВЦЭМ!$B$39:$B$782,G$348)+'СЕТ СН'!$F$13</f>
        <v>0</v>
      </c>
      <c r="H349" s="36">
        <f ca="1">SUMIFS(СВЦЭМ!$K$40:$K$783,СВЦЭМ!$A$40:$A$783,$A349,СВЦЭМ!$B$39:$B$782,H$348)+'СЕТ СН'!$F$13</f>
        <v>0</v>
      </c>
      <c r="I349" s="36">
        <f ca="1">SUMIFS(СВЦЭМ!$K$40:$K$783,СВЦЭМ!$A$40:$A$783,$A349,СВЦЭМ!$B$39:$B$782,I$348)+'СЕТ СН'!$F$13</f>
        <v>0</v>
      </c>
      <c r="J349" s="36">
        <f ca="1">SUMIFS(СВЦЭМ!$K$40:$K$783,СВЦЭМ!$A$40:$A$783,$A349,СВЦЭМ!$B$39:$B$782,J$348)+'СЕТ СН'!$F$13</f>
        <v>0</v>
      </c>
      <c r="K349" s="36">
        <f ca="1">SUMIFS(СВЦЭМ!$K$40:$K$783,СВЦЭМ!$A$40:$A$783,$A349,СВЦЭМ!$B$39:$B$782,K$348)+'СЕТ СН'!$F$13</f>
        <v>0</v>
      </c>
      <c r="L349" s="36">
        <f ca="1">SUMIFS(СВЦЭМ!$K$40:$K$783,СВЦЭМ!$A$40:$A$783,$A349,СВЦЭМ!$B$39:$B$782,L$348)+'СЕТ СН'!$F$13</f>
        <v>0</v>
      </c>
      <c r="M349" s="36">
        <f ca="1">SUMIFS(СВЦЭМ!$K$40:$K$783,СВЦЭМ!$A$40:$A$783,$A349,СВЦЭМ!$B$39:$B$782,M$348)+'СЕТ СН'!$F$13</f>
        <v>0</v>
      </c>
      <c r="N349" s="36">
        <f ca="1">SUMIFS(СВЦЭМ!$K$40:$K$783,СВЦЭМ!$A$40:$A$783,$A349,СВЦЭМ!$B$39:$B$782,N$348)+'СЕТ СН'!$F$13</f>
        <v>0</v>
      </c>
      <c r="O349" s="36">
        <f ca="1">SUMIFS(СВЦЭМ!$K$40:$K$783,СВЦЭМ!$A$40:$A$783,$A349,СВЦЭМ!$B$39:$B$782,O$348)+'СЕТ СН'!$F$13</f>
        <v>0</v>
      </c>
      <c r="P349" s="36">
        <f ca="1">SUMIFS(СВЦЭМ!$K$40:$K$783,СВЦЭМ!$A$40:$A$783,$A349,СВЦЭМ!$B$39:$B$782,P$348)+'СЕТ СН'!$F$13</f>
        <v>0</v>
      </c>
      <c r="Q349" s="36">
        <f ca="1">SUMIFS(СВЦЭМ!$K$40:$K$783,СВЦЭМ!$A$40:$A$783,$A349,СВЦЭМ!$B$39:$B$782,Q$348)+'СЕТ СН'!$F$13</f>
        <v>0</v>
      </c>
      <c r="R349" s="36">
        <f ca="1">SUMIFS(СВЦЭМ!$K$40:$K$783,СВЦЭМ!$A$40:$A$783,$A349,СВЦЭМ!$B$39:$B$782,R$348)+'СЕТ СН'!$F$13</f>
        <v>0</v>
      </c>
      <c r="S349" s="36">
        <f ca="1">SUMIFS(СВЦЭМ!$K$40:$K$783,СВЦЭМ!$A$40:$A$783,$A349,СВЦЭМ!$B$39:$B$782,S$348)+'СЕТ СН'!$F$13</f>
        <v>0</v>
      </c>
      <c r="T349" s="36">
        <f ca="1">SUMIFS(СВЦЭМ!$K$40:$K$783,СВЦЭМ!$A$40:$A$783,$A349,СВЦЭМ!$B$39:$B$782,T$348)+'СЕТ СН'!$F$13</f>
        <v>0</v>
      </c>
      <c r="U349" s="36">
        <f ca="1">SUMIFS(СВЦЭМ!$K$40:$K$783,СВЦЭМ!$A$40:$A$783,$A349,СВЦЭМ!$B$39:$B$782,U$348)+'СЕТ СН'!$F$13</f>
        <v>0</v>
      </c>
      <c r="V349" s="36">
        <f ca="1">SUMIFS(СВЦЭМ!$K$40:$K$783,СВЦЭМ!$A$40:$A$783,$A349,СВЦЭМ!$B$39:$B$782,V$348)+'СЕТ СН'!$F$13</f>
        <v>0</v>
      </c>
      <c r="W349" s="36">
        <f ca="1">SUMIFS(СВЦЭМ!$K$40:$K$783,СВЦЭМ!$A$40:$A$783,$A349,СВЦЭМ!$B$39:$B$782,W$348)+'СЕТ СН'!$F$13</f>
        <v>0</v>
      </c>
      <c r="X349" s="36">
        <f ca="1">SUMIFS(СВЦЭМ!$K$40:$K$783,СВЦЭМ!$A$40:$A$783,$A349,СВЦЭМ!$B$39:$B$782,X$348)+'СЕТ СН'!$F$13</f>
        <v>0</v>
      </c>
      <c r="Y349" s="36">
        <f ca="1">SUMIFS(СВЦЭМ!$K$40:$K$783,СВЦЭМ!$A$40:$A$783,$A349,СВЦЭМ!$B$39:$B$782,Y$348)+'СЕТ СН'!$F$13</f>
        <v>0</v>
      </c>
      <c r="AA349" s="45"/>
    </row>
    <row r="350" spans="1:27" ht="15.75" hidden="1" x14ac:dyDescent="0.2">
      <c r="A350" s="35">
        <f>A349+1</f>
        <v>44959</v>
      </c>
      <c r="B350" s="36">
        <f ca="1">SUMIFS(СВЦЭМ!$K$40:$K$783,СВЦЭМ!$A$40:$A$783,$A350,СВЦЭМ!$B$39:$B$782,B$348)+'СЕТ СН'!$F$13</f>
        <v>0</v>
      </c>
      <c r="C350" s="36">
        <f ca="1">SUMIFS(СВЦЭМ!$K$40:$K$783,СВЦЭМ!$A$40:$A$783,$A350,СВЦЭМ!$B$39:$B$782,C$348)+'СЕТ СН'!$F$13</f>
        <v>0</v>
      </c>
      <c r="D350" s="36">
        <f ca="1">SUMIFS(СВЦЭМ!$K$40:$K$783,СВЦЭМ!$A$40:$A$783,$A350,СВЦЭМ!$B$39:$B$782,D$348)+'СЕТ СН'!$F$13</f>
        <v>0</v>
      </c>
      <c r="E350" s="36">
        <f ca="1">SUMIFS(СВЦЭМ!$K$40:$K$783,СВЦЭМ!$A$40:$A$783,$A350,СВЦЭМ!$B$39:$B$782,E$348)+'СЕТ СН'!$F$13</f>
        <v>0</v>
      </c>
      <c r="F350" s="36">
        <f ca="1">SUMIFS(СВЦЭМ!$K$40:$K$783,СВЦЭМ!$A$40:$A$783,$A350,СВЦЭМ!$B$39:$B$782,F$348)+'СЕТ СН'!$F$13</f>
        <v>0</v>
      </c>
      <c r="G350" s="36">
        <f ca="1">SUMIFS(СВЦЭМ!$K$40:$K$783,СВЦЭМ!$A$40:$A$783,$A350,СВЦЭМ!$B$39:$B$782,G$348)+'СЕТ СН'!$F$13</f>
        <v>0</v>
      </c>
      <c r="H350" s="36">
        <f ca="1">SUMIFS(СВЦЭМ!$K$40:$K$783,СВЦЭМ!$A$40:$A$783,$A350,СВЦЭМ!$B$39:$B$782,H$348)+'СЕТ СН'!$F$13</f>
        <v>0</v>
      </c>
      <c r="I350" s="36">
        <f ca="1">SUMIFS(СВЦЭМ!$K$40:$K$783,СВЦЭМ!$A$40:$A$783,$A350,СВЦЭМ!$B$39:$B$782,I$348)+'СЕТ СН'!$F$13</f>
        <v>0</v>
      </c>
      <c r="J350" s="36">
        <f ca="1">SUMIFS(СВЦЭМ!$K$40:$K$783,СВЦЭМ!$A$40:$A$783,$A350,СВЦЭМ!$B$39:$B$782,J$348)+'СЕТ СН'!$F$13</f>
        <v>0</v>
      </c>
      <c r="K350" s="36">
        <f ca="1">SUMIFS(СВЦЭМ!$K$40:$K$783,СВЦЭМ!$A$40:$A$783,$A350,СВЦЭМ!$B$39:$B$782,K$348)+'СЕТ СН'!$F$13</f>
        <v>0</v>
      </c>
      <c r="L350" s="36">
        <f ca="1">SUMIFS(СВЦЭМ!$K$40:$K$783,СВЦЭМ!$A$40:$A$783,$A350,СВЦЭМ!$B$39:$B$782,L$348)+'СЕТ СН'!$F$13</f>
        <v>0</v>
      </c>
      <c r="M350" s="36">
        <f ca="1">SUMIFS(СВЦЭМ!$K$40:$K$783,СВЦЭМ!$A$40:$A$783,$A350,СВЦЭМ!$B$39:$B$782,M$348)+'СЕТ СН'!$F$13</f>
        <v>0</v>
      </c>
      <c r="N350" s="36">
        <f ca="1">SUMIFS(СВЦЭМ!$K$40:$K$783,СВЦЭМ!$A$40:$A$783,$A350,СВЦЭМ!$B$39:$B$782,N$348)+'СЕТ СН'!$F$13</f>
        <v>0</v>
      </c>
      <c r="O350" s="36">
        <f ca="1">SUMIFS(СВЦЭМ!$K$40:$K$783,СВЦЭМ!$A$40:$A$783,$A350,СВЦЭМ!$B$39:$B$782,O$348)+'СЕТ СН'!$F$13</f>
        <v>0</v>
      </c>
      <c r="P350" s="36">
        <f ca="1">SUMIFS(СВЦЭМ!$K$40:$K$783,СВЦЭМ!$A$40:$A$783,$A350,СВЦЭМ!$B$39:$B$782,P$348)+'СЕТ СН'!$F$13</f>
        <v>0</v>
      </c>
      <c r="Q350" s="36">
        <f ca="1">SUMIFS(СВЦЭМ!$K$40:$K$783,СВЦЭМ!$A$40:$A$783,$A350,СВЦЭМ!$B$39:$B$782,Q$348)+'СЕТ СН'!$F$13</f>
        <v>0</v>
      </c>
      <c r="R350" s="36">
        <f ca="1">SUMIFS(СВЦЭМ!$K$40:$K$783,СВЦЭМ!$A$40:$A$783,$A350,СВЦЭМ!$B$39:$B$782,R$348)+'СЕТ СН'!$F$13</f>
        <v>0</v>
      </c>
      <c r="S350" s="36">
        <f ca="1">SUMIFS(СВЦЭМ!$K$40:$K$783,СВЦЭМ!$A$40:$A$783,$A350,СВЦЭМ!$B$39:$B$782,S$348)+'СЕТ СН'!$F$13</f>
        <v>0</v>
      </c>
      <c r="T350" s="36">
        <f ca="1">SUMIFS(СВЦЭМ!$K$40:$K$783,СВЦЭМ!$A$40:$A$783,$A350,СВЦЭМ!$B$39:$B$782,T$348)+'СЕТ СН'!$F$13</f>
        <v>0</v>
      </c>
      <c r="U350" s="36">
        <f ca="1">SUMIFS(СВЦЭМ!$K$40:$K$783,СВЦЭМ!$A$40:$A$783,$A350,СВЦЭМ!$B$39:$B$782,U$348)+'СЕТ СН'!$F$13</f>
        <v>0</v>
      </c>
      <c r="V350" s="36">
        <f ca="1">SUMIFS(СВЦЭМ!$K$40:$K$783,СВЦЭМ!$A$40:$A$783,$A350,СВЦЭМ!$B$39:$B$782,V$348)+'СЕТ СН'!$F$13</f>
        <v>0</v>
      </c>
      <c r="W350" s="36">
        <f ca="1">SUMIFS(СВЦЭМ!$K$40:$K$783,СВЦЭМ!$A$40:$A$783,$A350,СВЦЭМ!$B$39:$B$782,W$348)+'СЕТ СН'!$F$13</f>
        <v>0</v>
      </c>
      <c r="X350" s="36">
        <f ca="1">SUMIFS(СВЦЭМ!$K$40:$K$783,СВЦЭМ!$A$40:$A$783,$A350,СВЦЭМ!$B$39:$B$782,X$348)+'СЕТ СН'!$F$13</f>
        <v>0</v>
      </c>
      <c r="Y350" s="36">
        <f ca="1">SUMIFS(СВЦЭМ!$K$40:$K$783,СВЦЭМ!$A$40:$A$783,$A350,СВЦЭМ!$B$39:$B$782,Y$348)+'СЕТ СН'!$F$13</f>
        <v>0</v>
      </c>
    </row>
    <row r="351" spans="1:27" ht="15.75" hidden="1" x14ac:dyDescent="0.2">
      <c r="A351" s="35">
        <f t="shared" ref="A351:A379" si="10">A350+1</f>
        <v>44960</v>
      </c>
      <c r="B351" s="36">
        <f ca="1">SUMIFS(СВЦЭМ!$K$40:$K$783,СВЦЭМ!$A$40:$A$783,$A351,СВЦЭМ!$B$39:$B$782,B$348)+'СЕТ СН'!$F$13</f>
        <v>0</v>
      </c>
      <c r="C351" s="36">
        <f ca="1">SUMIFS(СВЦЭМ!$K$40:$K$783,СВЦЭМ!$A$40:$A$783,$A351,СВЦЭМ!$B$39:$B$782,C$348)+'СЕТ СН'!$F$13</f>
        <v>0</v>
      </c>
      <c r="D351" s="36">
        <f ca="1">SUMIFS(СВЦЭМ!$K$40:$K$783,СВЦЭМ!$A$40:$A$783,$A351,СВЦЭМ!$B$39:$B$782,D$348)+'СЕТ СН'!$F$13</f>
        <v>0</v>
      </c>
      <c r="E351" s="36">
        <f ca="1">SUMIFS(СВЦЭМ!$K$40:$K$783,СВЦЭМ!$A$40:$A$783,$A351,СВЦЭМ!$B$39:$B$782,E$348)+'СЕТ СН'!$F$13</f>
        <v>0</v>
      </c>
      <c r="F351" s="36">
        <f ca="1">SUMIFS(СВЦЭМ!$K$40:$K$783,СВЦЭМ!$A$40:$A$783,$A351,СВЦЭМ!$B$39:$B$782,F$348)+'СЕТ СН'!$F$13</f>
        <v>0</v>
      </c>
      <c r="G351" s="36">
        <f ca="1">SUMIFS(СВЦЭМ!$K$40:$K$783,СВЦЭМ!$A$40:$A$783,$A351,СВЦЭМ!$B$39:$B$782,G$348)+'СЕТ СН'!$F$13</f>
        <v>0</v>
      </c>
      <c r="H351" s="36">
        <f ca="1">SUMIFS(СВЦЭМ!$K$40:$K$783,СВЦЭМ!$A$40:$A$783,$A351,СВЦЭМ!$B$39:$B$782,H$348)+'СЕТ СН'!$F$13</f>
        <v>0</v>
      </c>
      <c r="I351" s="36">
        <f ca="1">SUMIFS(СВЦЭМ!$K$40:$K$783,СВЦЭМ!$A$40:$A$783,$A351,СВЦЭМ!$B$39:$B$782,I$348)+'СЕТ СН'!$F$13</f>
        <v>0</v>
      </c>
      <c r="J351" s="36">
        <f ca="1">SUMIFS(СВЦЭМ!$K$40:$K$783,СВЦЭМ!$A$40:$A$783,$A351,СВЦЭМ!$B$39:$B$782,J$348)+'СЕТ СН'!$F$13</f>
        <v>0</v>
      </c>
      <c r="K351" s="36">
        <f ca="1">SUMIFS(СВЦЭМ!$K$40:$K$783,СВЦЭМ!$A$40:$A$783,$A351,СВЦЭМ!$B$39:$B$782,K$348)+'СЕТ СН'!$F$13</f>
        <v>0</v>
      </c>
      <c r="L351" s="36">
        <f ca="1">SUMIFS(СВЦЭМ!$K$40:$K$783,СВЦЭМ!$A$40:$A$783,$A351,СВЦЭМ!$B$39:$B$782,L$348)+'СЕТ СН'!$F$13</f>
        <v>0</v>
      </c>
      <c r="M351" s="36">
        <f ca="1">SUMIFS(СВЦЭМ!$K$40:$K$783,СВЦЭМ!$A$40:$A$783,$A351,СВЦЭМ!$B$39:$B$782,M$348)+'СЕТ СН'!$F$13</f>
        <v>0</v>
      </c>
      <c r="N351" s="36">
        <f ca="1">SUMIFS(СВЦЭМ!$K$40:$K$783,СВЦЭМ!$A$40:$A$783,$A351,СВЦЭМ!$B$39:$B$782,N$348)+'СЕТ СН'!$F$13</f>
        <v>0</v>
      </c>
      <c r="O351" s="36">
        <f ca="1">SUMIFS(СВЦЭМ!$K$40:$K$783,СВЦЭМ!$A$40:$A$783,$A351,СВЦЭМ!$B$39:$B$782,O$348)+'СЕТ СН'!$F$13</f>
        <v>0</v>
      </c>
      <c r="P351" s="36">
        <f ca="1">SUMIFS(СВЦЭМ!$K$40:$K$783,СВЦЭМ!$A$40:$A$783,$A351,СВЦЭМ!$B$39:$B$782,P$348)+'СЕТ СН'!$F$13</f>
        <v>0</v>
      </c>
      <c r="Q351" s="36">
        <f ca="1">SUMIFS(СВЦЭМ!$K$40:$K$783,СВЦЭМ!$A$40:$A$783,$A351,СВЦЭМ!$B$39:$B$782,Q$348)+'СЕТ СН'!$F$13</f>
        <v>0</v>
      </c>
      <c r="R351" s="36">
        <f ca="1">SUMIFS(СВЦЭМ!$K$40:$K$783,СВЦЭМ!$A$40:$A$783,$A351,СВЦЭМ!$B$39:$B$782,R$348)+'СЕТ СН'!$F$13</f>
        <v>0</v>
      </c>
      <c r="S351" s="36">
        <f ca="1">SUMIFS(СВЦЭМ!$K$40:$K$783,СВЦЭМ!$A$40:$A$783,$A351,СВЦЭМ!$B$39:$B$782,S$348)+'СЕТ СН'!$F$13</f>
        <v>0</v>
      </c>
      <c r="T351" s="36">
        <f ca="1">SUMIFS(СВЦЭМ!$K$40:$K$783,СВЦЭМ!$A$40:$A$783,$A351,СВЦЭМ!$B$39:$B$782,T$348)+'СЕТ СН'!$F$13</f>
        <v>0</v>
      </c>
      <c r="U351" s="36">
        <f ca="1">SUMIFS(СВЦЭМ!$K$40:$K$783,СВЦЭМ!$A$40:$A$783,$A351,СВЦЭМ!$B$39:$B$782,U$348)+'СЕТ СН'!$F$13</f>
        <v>0</v>
      </c>
      <c r="V351" s="36">
        <f ca="1">SUMIFS(СВЦЭМ!$K$40:$K$783,СВЦЭМ!$A$40:$A$783,$A351,СВЦЭМ!$B$39:$B$782,V$348)+'СЕТ СН'!$F$13</f>
        <v>0</v>
      </c>
      <c r="W351" s="36">
        <f ca="1">SUMIFS(СВЦЭМ!$K$40:$K$783,СВЦЭМ!$A$40:$A$783,$A351,СВЦЭМ!$B$39:$B$782,W$348)+'СЕТ СН'!$F$13</f>
        <v>0</v>
      </c>
      <c r="X351" s="36">
        <f ca="1">SUMIFS(СВЦЭМ!$K$40:$K$783,СВЦЭМ!$A$40:$A$783,$A351,СВЦЭМ!$B$39:$B$782,X$348)+'СЕТ СН'!$F$13</f>
        <v>0</v>
      </c>
      <c r="Y351" s="36">
        <f ca="1">SUMIFS(СВЦЭМ!$K$40:$K$783,СВЦЭМ!$A$40:$A$783,$A351,СВЦЭМ!$B$39:$B$782,Y$348)+'СЕТ СН'!$F$13</f>
        <v>0</v>
      </c>
    </row>
    <row r="352" spans="1:27" ht="15.75" hidden="1" x14ac:dyDescent="0.2">
      <c r="A352" s="35">
        <f t="shared" si="10"/>
        <v>44961</v>
      </c>
      <c r="B352" s="36">
        <f ca="1">SUMIFS(СВЦЭМ!$K$40:$K$783,СВЦЭМ!$A$40:$A$783,$A352,СВЦЭМ!$B$39:$B$782,B$348)+'СЕТ СН'!$F$13</f>
        <v>0</v>
      </c>
      <c r="C352" s="36">
        <f ca="1">SUMIFS(СВЦЭМ!$K$40:$K$783,СВЦЭМ!$A$40:$A$783,$A352,СВЦЭМ!$B$39:$B$782,C$348)+'СЕТ СН'!$F$13</f>
        <v>0</v>
      </c>
      <c r="D352" s="36">
        <f ca="1">SUMIFS(СВЦЭМ!$K$40:$K$783,СВЦЭМ!$A$40:$A$783,$A352,СВЦЭМ!$B$39:$B$782,D$348)+'СЕТ СН'!$F$13</f>
        <v>0</v>
      </c>
      <c r="E352" s="36">
        <f ca="1">SUMIFS(СВЦЭМ!$K$40:$K$783,СВЦЭМ!$A$40:$A$783,$A352,СВЦЭМ!$B$39:$B$782,E$348)+'СЕТ СН'!$F$13</f>
        <v>0</v>
      </c>
      <c r="F352" s="36">
        <f ca="1">SUMIFS(СВЦЭМ!$K$40:$K$783,СВЦЭМ!$A$40:$A$783,$A352,СВЦЭМ!$B$39:$B$782,F$348)+'СЕТ СН'!$F$13</f>
        <v>0</v>
      </c>
      <c r="G352" s="36">
        <f ca="1">SUMIFS(СВЦЭМ!$K$40:$K$783,СВЦЭМ!$A$40:$A$783,$A352,СВЦЭМ!$B$39:$B$782,G$348)+'СЕТ СН'!$F$13</f>
        <v>0</v>
      </c>
      <c r="H352" s="36">
        <f ca="1">SUMIFS(СВЦЭМ!$K$40:$K$783,СВЦЭМ!$A$40:$A$783,$A352,СВЦЭМ!$B$39:$B$782,H$348)+'СЕТ СН'!$F$13</f>
        <v>0</v>
      </c>
      <c r="I352" s="36">
        <f ca="1">SUMIFS(СВЦЭМ!$K$40:$K$783,СВЦЭМ!$A$40:$A$783,$A352,СВЦЭМ!$B$39:$B$782,I$348)+'СЕТ СН'!$F$13</f>
        <v>0</v>
      </c>
      <c r="J352" s="36">
        <f ca="1">SUMIFS(СВЦЭМ!$K$40:$K$783,СВЦЭМ!$A$40:$A$783,$A352,СВЦЭМ!$B$39:$B$782,J$348)+'СЕТ СН'!$F$13</f>
        <v>0</v>
      </c>
      <c r="K352" s="36">
        <f ca="1">SUMIFS(СВЦЭМ!$K$40:$K$783,СВЦЭМ!$A$40:$A$783,$A352,СВЦЭМ!$B$39:$B$782,K$348)+'СЕТ СН'!$F$13</f>
        <v>0</v>
      </c>
      <c r="L352" s="36">
        <f ca="1">SUMIFS(СВЦЭМ!$K$40:$K$783,СВЦЭМ!$A$40:$A$783,$A352,СВЦЭМ!$B$39:$B$782,L$348)+'СЕТ СН'!$F$13</f>
        <v>0</v>
      </c>
      <c r="M352" s="36">
        <f ca="1">SUMIFS(СВЦЭМ!$K$40:$K$783,СВЦЭМ!$A$40:$A$783,$A352,СВЦЭМ!$B$39:$B$782,M$348)+'СЕТ СН'!$F$13</f>
        <v>0</v>
      </c>
      <c r="N352" s="36">
        <f ca="1">SUMIFS(СВЦЭМ!$K$40:$K$783,СВЦЭМ!$A$40:$A$783,$A352,СВЦЭМ!$B$39:$B$782,N$348)+'СЕТ СН'!$F$13</f>
        <v>0</v>
      </c>
      <c r="O352" s="36">
        <f ca="1">SUMIFS(СВЦЭМ!$K$40:$K$783,СВЦЭМ!$A$40:$A$783,$A352,СВЦЭМ!$B$39:$B$782,O$348)+'СЕТ СН'!$F$13</f>
        <v>0</v>
      </c>
      <c r="P352" s="36">
        <f ca="1">SUMIFS(СВЦЭМ!$K$40:$K$783,СВЦЭМ!$A$40:$A$783,$A352,СВЦЭМ!$B$39:$B$782,P$348)+'СЕТ СН'!$F$13</f>
        <v>0</v>
      </c>
      <c r="Q352" s="36">
        <f ca="1">SUMIFS(СВЦЭМ!$K$40:$K$783,СВЦЭМ!$A$40:$A$783,$A352,СВЦЭМ!$B$39:$B$782,Q$348)+'СЕТ СН'!$F$13</f>
        <v>0</v>
      </c>
      <c r="R352" s="36">
        <f ca="1">SUMIFS(СВЦЭМ!$K$40:$K$783,СВЦЭМ!$A$40:$A$783,$A352,СВЦЭМ!$B$39:$B$782,R$348)+'СЕТ СН'!$F$13</f>
        <v>0</v>
      </c>
      <c r="S352" s="36">
        <f ca="1">SUMIFS(СВЦЭМ!$K$40:$K$783,СВЦЭМ!$A$40:$A$783,$A352,СВЦЭМ!$B$39:$B$782,S$348)+'СЕТ СН'!$F$13</f>
        <v>0</v>
      </c>
      <c r="T352" s="36">
        <f ca="1">SUMIFS(СВЦЭМ!$K$40:$K$783,СВЦЭМ!$A$40:$A$783,$A352,СВЦЭМ!$B$39:$B$782,T$348)+'СЕТ СН'!$F$13</f>
        <v>0</v>
      </c>
      <c r="U352" s="36">
        <f ca="1">SUMIFS(СВЦЭМ!$K$40:$K$783,СВЦЭМ!$A$40:$A$783,$A352,СВЦЭМ!$B$39:$B$782,U$348)+'СЕТ СН'!$F$13</f>
        <v>0</v>
      </c>
      <c r="V352" s="36">
        <f ca="1">SUMIFS(СВЦЭМ!$K$40:$K$783,СВЦЭМ!$A$40:$A$783,$A352,СВЦЭМ!$B$39:$B$782,V$348)+'СЕТ СН'!$F$13</f>
        <v>0</v>
      </c>
      <c r="W352" s="36">
        <f ca="1">SUMIFS(СВЦЭМ!$K$40:$K$783,СВЦЭМ!$A$40:$A$783,$A352,СВЦЭМ!$B$39:$B$782,W$348)+'СЕТ СН'!$F$13</f>
        <v>0</v>
      </c>
      <c r="X352" s="36">
        <f ca="1">SUMIFS(СВЦЭМ!$K$40:$K$783,СВЦЭМ!$A$40:$A$783,$A352,СВЦЭМ!$B$39:$B$782,X$348)+'СЕТ СН'!$F$13</f>
        <v>0</v>
      </c>
      <c r="Y352" s="36">
        <f ca="1">SUMIFS(СВЦЭМ!$K$40:$K$783,СВЦЭМ!$A$40:$A$783,$A352,СВЦЭМ!$B$39:$B$782,Y$348)+'СЕТ СН'!$F$13</f>
        <v>0</v>
      </c>
    </row>
    <row r="353" spans="1:25" ht="15.75" hidden="1" x14ac:dyDescent="0.2">
      <c r="A353" s="35">
        <f t="shared" si="10"/>
        <v>44962</v>
      </c>
      <c r="B353" s="36">
        <f ca="1">SUMIFS(СВЦЭМ!$K$40:$K$783,СВЦЭМ!$A$40:$A$783,$A353,СВЦЭМ!$B$39:$B$782,B$348)+'СЕТ СН'!$F$13</f>
        <v>0</v>
      </c>
      <c r="C353" s="36">
        <f ca="1">SUMIFS(СВЦЭМ!$K$40:$K$783,СВЦЭМ!$A$40:$A$783,$A353,СВЦЭМ!$B$39:$B$782,C$348)+'СЕТ СН'!$F$13</f>
        <v>0</v>
      </c>
      <c r="D353" s="36">
        <f ca="1">SUMIFS(СВЦЭМ!$K$40:$K$783,СВЦЭМ!$A$40:$A$783,$A353,СВЦЭМ!$B$39:$B$782,D$348)+'СЕТ СН'!$F$13</f>
        <v>0</v>
      </c>
      <c r="E353" s="36">
        <f ca="1">SUMIFS(СВЦЭМ!$K$40:$K$783,СВЦЭМ!$A$40:$A$783,$A353,СВЦЭМ!$B$39:$B$782,E$348)+'СЕТ СН'!$F$13</f>
        <v>0</v>
      </c>
      <c r="F353" s="36">
        <f ca="1">SUMIFS(СВЦЭМ!$K$40:$K$783,СВЦЭМ!$A$40:$A$783,$A353,СВЦЭМ!$B$39:$B$782,F$348)+'СЕТ СН'!$F$13</f>
        <v>0</v>
      </c>
      <c r="G353" s="36">
        <f ca="1">SUMIFS(СВЦЭМ!$K$40:$K$783,СВЦЭМ!$A$40:$A$783,$A353,СВЦЭМ!$B$39:$B$782,G$348)+'СЕТ СН'!$F$13</f>
        <v>0</v>
      </c>
      <c r="H353" s="36">
        <f ca="1">SUMIFS(СВЦЭМ!$K$40:$K$783,СВЦЭМ!$A$40:$A$783,$A353,СВЦЭМ!$B$39:$B$782,H$348)+'СЕТ СН'!$F$13</f>
        <v>0</v>
      </c>
      <c r="I353" s="36">
        <f ca="1">SUMIFS(СВЦЭМ!$K$40:$K$783,СВЦЭМ!$A$40:$A$783,$A353,СВЦЭМ!$B$39:$B$782,I$348)+'СЕТ СН'!$F$13</f>
        <v>0</v>
      </c>
      <c r="J353" s="36">
        <f ca="1">SUMIFS(СВЦЭМ!$K$40:$K$783,СВЦЭМ!$A$40:$A$783,$A353,СВЦЭМ!$B$39:$B$782,J$348)+'СЕТ СН'!$F$13</f>
        <v>0</v>
      </c>
      <c r="K353" s="36">
        <f ca="1">SUMIFS(СВЦЭМ!$K$40:$K$783,СВЦЭМ!$A$40:$A$783,$A353,СВЦЭМ!$B$39:$B$782,K$348)+'СЕТ СН'!$F$13</f>
        <v>0</v>
      </c>
      <c r="L353" s="36">
        <f ca="1">SUMIFS(СВЦЭМ!$K$40:$K$783,СВЦЭМ!$A$40:$A$783,$A353,СВЦЭМ!$B$39:$B$782,L$348)+'СЕТ СН'!$F$13</f>
        <v>0</v>
      </c>
      <c r="M353" s="36">
        <f ca="1">SUMIFS(СВЦЭМ!$K$40:$K$783,СВЦЭМ!$A$40:$A$783,$A353,СВЦЭМ!$B$39:$B$782,M$348)+'СЕТ СН'!$F$13</f>
        <v>0</v>
      </c>
      <c r="N353" s="36">
        <f ca="1">SUMIFS(СВЦЭМ!$K$40:$K$783,СВЦЭМ!$A$40:$A$783,$A353,СВЦЭМ!$B$39:$B$782,N$348)+'СЕТ СН'!$F$13</f>
        <v>0</v>
      </c>
      <c r="O353" s="36">
        <f ca="1">SUMIFS(СВЦЭМ!$K$40:$K$783,СВЦЭМ!$A$40:$A$783,$A353,СВЦЭМ!$B$39:$B$782,O$348)+'СЕТ СН'!$F$13</f>
        <v>0</v>
      </c>
      <c r="P353" s="36">
        <f ca="1">SUMIFS(СВЦЭМ!$K$40:$K$783,СВЦЭМ!$A$40:$A$783,$A353,СВЦЭМ!$B$39:$B$782,P$348)+'СЕТ СН'!$F$13</f>
        <v>0</v>
      </c>
      <c r="Q353" s="36">
        <f ca="1">SUMIFS(СВЦЭМ!$K$40:$K$783,СВЦЭМ!$A$40:$A$783,$A353,СВЦЭМ!$B$39:$B$782,Q$348)+'СЕТ СН'!$F$13</f>
        <v>0</v>
      </c>
      <c r="R353" s="36">
        <f ca="1">SUMIFS(СВЦЭМ!$K$40:$K$783,СВЦЭМ!$A$40:$A$783,$A353,СВЦЭМ!$B$39:$B$782,R$348)+'СЕТ СН'!$F$13</f>
        <v>0</v>
      </c>
      <c r="S353" s="36">
        <f ca="1">SUMIFS(СВЦЭМ!$K$40:$K$783,СВЦЭМ!$A$40:$A$783,$A353,СВЦЭМ!$B$39:$B$782,S$348)+'СЕТ СН'!$F$13</f>
        <v>0</v>
      </c>
      <c r="T353" s="36">
        <f ca="1">SUMIFS(СВЦЭМ!$K$40:$K$783,СВЦЭМ!$A$40:$A$783,$A353,СВЦЭМ!$B$39:$B$782,T$348)+'СЕТ СН'!$F$13</f>
        <v>0</v>
      </c>
      <c r="U353" s="36">
        <f ca="1">SUMIFS(СВЦЭМ!$K$40:$K$783,СВЦЭМ!$A$40:$A$783,$A353,СВЦЭМ!$B$39:$B$782,U$348)+'СЕТ СН'!$F$13</f>
        <v>0</v>
      </c>
      <c r="V353" s="36">
        <f ca="1">SUMIFS(СВЦЭМ!$K$40:$K$783,СВЦЭМ!$A$40:$A$783,$A353,СВЦЭМ!$B$39:$B$782,V$348)+'СЕТ СН'!$F$13</f>
        <v>0</v>
      </c>
      <c r="W353" s="36">
        <f ca="1">SUMIFS(СВЦЭМ!$K$40:$K$783,СВЦЭМ!$A$40:$A$783,$A353,СВЦЭМ!$B$39:$B$782,W$348)+'СЕТ СН'!$F$13</f>
        <v>0</v>
      </c>
      <c r="X353" s="36">
        <f ca="1">SUMIFS(СВЦЭМ!$K$40:$K$783,СВЦЭМ!$A$40:$A$783,$A353,СВЦЭМ!$B$39:$B$782,X$348)+'СЕТ СН'!$F$13</f>
        <v>0</v>
      </c>
      <c r="Y353" s="36">
        <f ca="1">SUMIFS(СВЦЭМ!$K$40:$K$783,СВЦЭМ!$A$40:$A$783,$A353,СВЦЭМ!$B$39:$B$782,Y$348)+'СЕТ СН'!$F$13</f>
        <v>0</v>
      </c>
    </row>
    <row r="354" spans="1:25" ht="15.75" hidden="1" x14ac:dyDescent="0.2">
      <c r="A354" s="35">
        <f t="shared" si="10"/>
        <v>44963</v>
      </c>
      <c r="B354" s="36">
        <f ca="1">SUMIFS(СВЦЭМ!$K$40:$K$783,СВЦЭМ!$A$40:$A$783,$A354,СВЦЭМ!$B$39:$B$782,B$348)+'СЕТ СН'!$F$13</f>
        <v>0</v>
      </c>
      <c r="C354" s="36">
        <f ca="1">SUMIFS(СВЦЭМ!$K$40:$K$783,СВЦЭМ!$A$40:$A$783,$A354,СВЦЭМ!$B$39:$B$782,C$348)+'СЕТ СН'!$F$13</f>
        <v>0</v>
      </c>
      <c r="D354" s="36">
        <f ca="1">SUMIFS(СВЦЭМ!$K$40:$K$783,СВЦЭМ!$A$40:$A$783,$A354,СВЦЭМ!$B$39:$B$782,D$348)+'СЕТ СН'!$F$13</f>
        <v>0</v>
      </c>
      <c r="E354" s="36">
        <f ca="1">SUMIFS(СВЦЭМ!$K$40:$K$783,СВЦЭМ!$A$40:$A$783,$A354,СВЦЭМ!$B$39:$B$782,E$348)+'СЕТ СН'!$F$13</f>
        <v>0</v>
      </c>
      <c r="F354" s="36">
        <f ca="1">SUMIFS(СВЦЭМ!$K$40:$K$783,СВЦЭМ!$A$40:$A$783,$A354,СВЦЭМ!$B$39:$B$782,F$348)+'СЕТ СН'!$F$13</f>
        <v>0</v>
      </c>
      <c r="G354" s="36">
        <f ca="1">SUMIFS(СВЦЭМ!$K$40:$K$783,СВЦЭМ!$A$40:$A$783,$A354,СВЦЭМ!$B$39:$B$782,G$348)+'СЕТ СН'!$F$13</f>
        <v>0</v>
      </c>
      <c r="H354" s="36">
        <f ca="1">SUMIFS(СВЦЭМ!$K$40:$K$783,СВЦЭМ!$A$40:$A$783,$A354,СВЦЭМ!$B$39:$B$782,H$348)+'СЕТ СН'!$F$13</f>
        <v>0</v>
      </c>
      <c r="I354" s="36">
        <f ca="1">SUMIFS(СВЦЭМ!$K$40:$K$783,СВЦЭМ!$A$40:$A$783,$A354,СВЦЭМ!$B$39:$B$782,I$348)+'СЕТ СН'!$F$13</f>
        <v>0</v>
      </c>
      <c r="J354" s="36">
        <f ca="1">SUMIFS(СВЦЭМ!$K$40:$K$783,СВЦЭМ!$A$40:$A$783,$A354,СВЦЭМ!$B$39:$B$782,J$348)+'СЕТ СН'!$F$13</f>
        <v>0</v>
      </c>
      <c r="K354" s="36">
        <f ca="1">SUMIFS(СВЦЭМ!$K$40:$K$783,СВЦЭМ!$A$40:$A$783,$A354,СВЦЭМ!$B$39:$B$782,K$348)+'СЕТ СН'!$F$13</f>
        <v>0</v>
      </c>
      <c r="L354" s="36">
        <f ca="1">SUMIFS(СВЦЭМ!$K$40:$K$783,СВЦЭМ!$A$40:$A$783,$A354,СВЦЭМ!$B$39:$B$782,L$348)+'СЕТ СН'!$F$13</f>
        <v>0</v>
      </c>
      <c r="M354" s="36">
        <f ca="1">SUMIFS(СВЦЭМ!$K$40:$K$783,СВЦЭМ!$A$40:$A$783,$A354,СВЦЭМ!$B$39:$B$782,M$348)+'СЕТ СН'!$F$13</f>
        <v>0</v>
      </c>
      <c r="N354" s="36">
        <f ca="1">SUMIFS(СВЦЭМ!$K$40:$K$783,СВЦЭМ!$A$40:$A$783,$A354,СВЦЭМ!$B$39:$B$782,N$348)+'СЕТ СН'!$F$13</f>
        <v>0</v>
      </c>
      <c r="O354" s="36">
        <f ca="1">SUMIFS(СВЦЭМ!$K$40:$K$783,СВЦЭМ!$A$40:$A$783,$A354,СВЦЭМ!$B$39:$B$782,O$348)+'СЕТ СН'!$F$13</f>
        <v>0</v>
      </c>
      <c r="P354" s="36">
        <f ca="1">SUMIFS(СВЦЭМ!$K$40:$K$783,СВЦЭМ!$A$40:$A$783,$A354,СВЦЭМ!$B$39:$B$782,P$348)+'СЕТ СН'!$F$13</f>
        <v>0</v>
      </c>
      <c r="Q354" s="36">
        <f ca="1">SUMIFS(СВЦЭМ!$K$40:$K$783,СВЦЭМ!$A$40:$A$783,$A354,СВЦЭМ!$B$39:$B$782,Q$348)+'СЕТ СН'!$F$13</f>
        <v>0</v>
      </c>
      <c r="R354" s="36">
        <f ca="1">SUMIFS(СВЦЭМ!$K$40:$K$783,СВЦЭМ!$A$40:$A$783,$A354,СВЦЭМ!$B$39:$B$782,R$348)+'СЕТ СН'!$F$13</f>
        <v>0</v>
      </c>
      <c r="S354" s="36">
        <f ca="1">SUMIFS(СВЦЭМ!$K$40:$K$783,СВЦЭМ!$A$40:$A$783,$A354,СВЦЭМ!$B$39:$B$782,S$348)+'СЕТ СН'!$F$13</f>
        <v>0</v>
      </c>
      <c r="T354" s="36">
        <f ca="1">SUMIFS(СВЦЭМ!$K$40:$K$783,СВЦЭМ!$A$40:$A$783,$A354,СВЦЭМ!$B$39:$B$782,T$348)+'СЕТ СН'!$F$13</f>
        <v>0</v>
      </c>
      <c r="U354" s="36">
        <f ca="1">SUMIFS(СВЦЭМ!$K$40:$K$783,СВЦЭМ!$A$40:$A$783,$A354,СВЦЭМ!$B$39:$B$782,U$348)+'СЕТ СН'!$F$13</f>
        <v>0</v>
      </c>
      <c r="V354" s="36">
        <f ca="1">SUMIFS(СВЦЭМ!$K$40:$K$783,СВЦЭМ!$A$40:$A$783,$A354,СВЦЭМ!$B$39:$B$782,V$348)+'СЕТ СН'!$F$13</f>
        <v>0</v>
      </c>
      <c r="W354" s="36">
        <f ca="1">SUMIFS(СВЦЭМ!$K$40:$K$783,СВЦЭМ!$A$40:$A$783,$A354,СВЦЭМ!$B$39:$B$782,W$348)+'СЕТ СН'!$F$13</f>
        <v>0</v>
      </c>
      <c r="X354" s="36">
        <f ca="1">SUMIFS(СВЦЭМ!$K$40:$K$783,СВЦЭМ!$A$40:$A$783,$A354,СВЦЭМ!$B$39:$B$782,X$348)+'СЕТ СН'!$F$13</f>
        <v>0</v>
      </c>
      <c r="Y354" s="36">
        <f ca="1">SUMIFS(СВЦЭМ!$K$40:$K$783,СВЦЭМ!$A$40:$A$783,$A354,СВЦЭМ!$B$39:$B$782,Y$348)+'СЕТ СН'!$F$13</f>
        <v>0</v>
      </c>
    </row>
    <row r="355" spans="1:25" ht="15.75" hidden="1" x14ac:dyDescent="0.2">
      <c r="A355" s="35">
        <f t="shared" si="10"/>
        <v>44964</v>
      </c>
      <c r="B355" s="36">
        <f ca="1">SUMIFS(СВЦЭМ!$K$40:$K$783,СВЦЭМ!$A$40:$A$783,$A355,СВЦЭМ!$B$39:$B$782,B$348)+'СЕТ СН'!$F$13</f>
        <v>0</v>
      </c>
      <c r="C355" s="36">
        <f ca="1">SUMIFS(СВЦЭМ!$K$40:$K$783,СВЦЭМ!$A$40:$A$783,$A355,СВЦЭМ!$B$39:$B$782,C$348)+'СЕТ СН'!$F$13</f>
        <v>0</v>
      </c>
      <c r="D355" s="36">
        <f ca="1">SUMIFS(СВЦЭМ!$K$40:$K$783,СВЦЭМ!$A$40:$A$783,$A355,СВЦЭМ!$B$39:$B$782,D$348)+'СЕТ СН'!$F$13</f>
        <v>0</v>
      </c>
      <c r="E355" s="36">
        <f ca="1">SUMIFS(СВЦЭМ!$K$40:$K$783,СВЦЭМ!$A$40:$A$783,$A355,СВЦЭМ!$B$39:$B$782,E$348)+'СЕТ СН'!$F$13</f>
        <v>0</v>
      </c>
      <c r="F355" s="36">
        <f ca="1">SUMIFS(СВЦЭМ!$K$40:$K$783,СВЦЭМ!$A$40:$A$783,$A355,СВЦЭМ!$B$39:$B$782,F$348)+'СЕТ СН'!$F$13</f>
        <v>0</v>
      </c>
      <c r="G355" s="36">
        <f ca="1">SUMIFS(СВЦЭМ!$K$40:$K$783,СВЦЭМ!$A$40:$A$783,$A355,СВЦЭМ!$B$39:$B$782,G$348)+'СЕТ СН'!$F$13</f>
        <v>0</v>
      </c>
      <c r="H355" s="36">
        <f ca="1">SUMIFS(СВЦЭМ!$K$40:$K$783,СВЦЭМ!$A$40:$A$783,$A355,СВЦЭМ!$B$39:$B$782,H$348)+'СЕТ СН'!$F$13</f>
        <v>0</v>
      </c>
      <c r="I355" s="36">
        <f ca="1">SUMIFS(СВЦЭМ!$K$40:$K$783,СВЦЭМ!$A$40:$A$783,$A355,СВЦЭМ!$B$39:$B$782,I$348)+'СЕТ СН'!$F$13</f>
        <v>0</v>
      </c>
      <c r="J355" s="36">
        <f ca="1">SUMIFS(СВЦЭМ!$K$40:$K$783,СВЦЭМ!$A$40:$A$783,$A355,СВЦЭМ!$B$39:$B$782,J$348)+'СЕТ СН'!$F$13</f>
        <v>0</v>
      </c>
      <c r="K355" s="36">
        <f ca="1">SUMIFS(СВЦЭМ!$K$40:$K$783,СВЦЭМ!$A$40:$A$783,$A355,СВЦЭМ!$B$39:$B$782,K$348)+'СЕТ СН'!$F$13</f>
        <v>0</v>
      </c>
      <c r="L355" s="36">
        <f ca="1">SUMIFS(СВЦЭМ!$K$40:$K$783,СВЦЭМ!$A$40:$A$783,$A355,СВЦЭМ!$B$39:$B$782,L$348)+'СЕТ СН'!$F$13</f>
        <v>0</v>
      </c>
      <c r="M355" s="36">
        <f ca="1">SUMIFS(СВЦЭМ!$K$40:$K$783,СВЦЭМ!$A$40:$A$783,$A355,СВЦЭМ!$B$39:$B$782,M$348)+'СЕТ СН'!$F$13</f>
        <v>0</v>
      </c>
      <c r="N355" s="36">
        <f ca="1">SUMIFS(СВЦЭМ!$K$40:$K$783,СВЦЭМ!$A$40:$A$783,$A355,СВЦЭМ!$B$39:$B$782,N$348)+'СЕТ СН'!$F$13</f>
        <v>0</v>
      </c>
      <c r="O355" s="36">
        <f ca="1">SUMIFS(СВЦЭМ!$K$40:$K$783,СВЦЭМ!$A$40:$A$783,$A355,СВЦЭМ!$B$39:$B$782,O$348)+'СЕТ СН'!$F$13</f>
        <v>0</v>
      </c>
      <c r="P355" s="36">
        <f ca="1">SUMIFS(СВЦЭМ!$K$40:$K$783,СВЦЭМ!$A$40:$A$783,$A355,СВЦЭМ!$B$39:$B$782,P$348)+'СЕТ СН'!$F$13</f>
        <v>0</v>
      </c>
      <c r="Q355" s="36">
        <f ca="1">SUMIFS(СВЦЭМ!$K$40:$K$783,СВЦЭМ!$A$40:$A$783,$A355,СВЦЭМ!$B$39:$B$782,Q$348)+'СЕТ СН'!$F$13</f>
        <v>0</v>
      </c>
      <c r="R355" s="36">
        <f ca="1">SUMIFS(СВЦЭМ!$K$40:$K$783,СВЦЭМ!$A$40:$A$783,$A355,СВЦЭМ!$B$39:$B$782,R$348)+'СЕТ СН'!$F$13</f>
        <v>0</v>
      </c>
      <c r="S355" s="36">
        <f ca="1">SUMIFS(СВЦЭМ!$K$40:$K$783,СВЦЭМ!$A$40:$A$783,$A355,СВЦЭМ!$B$39:$B$782,S$348)+'СЕТ СН'!$F$13</f>
        <v>0</v>
      </c>
      <c r="T355" s="36">
        <f ca="1">SUMIFS(СВЦЭМ!$K$40:$K$783,СВЦЭМ!$A$40:$A$783,$A355,СВЦЭМ!$B$39:$B$782,T$348)+'СЕТ СН'!$F$13</f>
        <v>0</v>
      </c>
      <c r="U355" s="36">
        <f ca="1">SUMIFS(СВЦЭМ!$K$40:$K$783,СВЦЭМ!$A$40:$A$783,$A355,СВЦЭМ!$B$39:$B$782,U$348)+'СЕТ СН'!$F$13</f>
        <v>0</v>
      </c>
      <c r="V355" s="36">
        <f ca="1">SUMIFS(СВЦЭМ!$K$40:$K$783,СВЦЭМ!$A$40:$A$783,$A355,СВЦЭМ!$B$39:$B$782,V$348)+'СЕТ СН'!$F$13</f>
        <v>0</v>
      </c>
      <c r="W355" s="36">
        <f ca="1">SUMIFS(СВЦЭМ!$K$40:$K$783,СВЦЭМ!$A$40:$A$783,$A355,СВЦЭМ!$B$39:$B$782,W$348)+'СЕТ СН'!$F$13</f>
        <v>0</v>
      </c>
      <c r="X355" s="36">
        <f ca="1">SUMIFS(СВЦЭМ!$K$40:$K$783,СВЦЭМ!$A$40:$A$783,$A355,СВЦЭМ!$B$39:$B$782,X$348)+'СЕТ СН'!$F$13</f>
        <v>0</v>
      </c>
      <c r="Y355" s="36">
        <f ca="1">SUMIFS(СВЦЭМ!$K$40:$K$783,СВЦЭМ!$A$40:$A$783,$A355,СВЦЭМ!$B$39:$B$782,Y$348)+'СЕТ СН'!$F$13</f>
        <v>0</v>
      </c>
    </row>
    <row r="356" spans="1:25" ht="15.75" hidden="1" x14ac:dyDescent="0.2">
      <c r="A356" s="35">
        <f t="shared" si="10"/>
        <v>44965</v>
      </c>
      <c r="B356" s="36">
        <f ca="1">SUMIFS(СВЦЭМ!$K$40:$K$783,СВЦЭМ!$A$40:$A$783,$A356,СВЦЭМ!$B$39:$B$782,B$348)+'СЕТ СН'!$F$13</f>
        <v>0</v>
      </c>
      <c r="C356" s="36">
        <f ca="1">SUMIFS(СВЦЭМ!$K$40:$K$783,СВЦЭМ!$A$40:$A$783,$A356,СВЦЭМ!$B$39:$B$782,C$348)+'СЕТ СН'!$F$13</f>
        <v>0</v>
      </c>
      <c r="D356" s="36">
        <f ca="1">SUMIFS(СВЦЭМ!$K$40:$K$783,СВЦЭМ!$A$40:$A$783,$A356,СВЦЭМ!$B$39:$B$782,D$348)+'СЕТ СН'!$F$13</f>
        <v>0</v>
      </c>
      <c r="E356" s="36">
        <f ca="1">SUMIFS(СВЦЭМ!$K$40:$K$783,СВЦЭМ!$A$40:$A$783,$A356,СВЦЭМ!$B$39:$B$782,E$348)+'СЕТ СН'!$F$13</f>
        <v>0</v>
      </c>
      <c r="F356" s="36">
        <f ca="1">SUMIFS(СВЦЭМ!$K$40:$K$783,СВЦЭМ!$A$40:$A$783,$A356,СВЦЭМ!$B$39:$B$782,F$348)+'СЕТ СН'!$F$13</f>
        <v>0</v>
      </c>
      <c r="G356" s="36">
        <f ca="1">SUMIFS(СВЦЭМ!$K$40:$K$783,СВЦЭМ!$A$40:$A$783,$A356,СВЦЭМ!$B$39:$B$782,G$348)+'СЕТ СН'!$F$13</f>
        <v>0</v>
      </c>
      <c r="H356" s="36">
        <f ca="1">SUMIFS(СВЦЭМ!$K$40:$K$783,СВЦЭМ!$A$40:$A$783,$A356,СВЦЭМ!$B$39:$B$782,H$348)+'СЕТ СН'!$F$13</f>
        <v>0</v>
      </c>
      <c r="I356" s="36">
        <f ca="1">SUMIFS(СВЦЭМ!$K$40:$K$783,СВЦЭМ!$A$40:$A$783,$A356,СВЦЭМ!$B$39:$B$782,I$348)+'СЕТ СН'!$F$13</f>
        <v>0</v>
      </c>
      <c r="J356" s="36">
        <f ca="1">SUMIFS(СВЦЭМ!$K$40:$K$783,СВЦЭМ!$A$40:$A$783,$A356,СВЦЭМ!$B$39:$B$782,J$348)+'СЕТ СН'!$F$13</f>
        <v>0</v>
      </c>
      <c r="K356" s="36">
        <f ca="1">SUMIFS(СВЦЭМ!$K$40:$K$783,СВЦЭМ!$A$40:$A$783,$A356,СВЦЭМ!$B$39:$B$782,K$348)+'СЕТ СН'!$F$13</f>
        <v>0</v>
      </c>
      <c r="L356" s="36">
        <f ca="1">SUMIFS(СВЦЭМ!$K$40:$K$783,СВЦЭМ!$A$40:$A$783,$A356,СВЦЭМ!$B$39:$B$782,L$348)+'СЕТ СН'!$F$13</f>
        <v>0</v>
      </c>
      <c r="M356" s="36">
        <f ca="1">SUMIFS(СВЦЭМ!$K$40:$K$783,СВЦЭМ!$A$40:$A$783,$A356,СВЦЭМ!$B$39:$B$782,M$348)+'СЕТ СН'!$F$13</f>
        <v>0</v>
      </c>
      <c r="N356" s="36">
        <f ca="1">SUMIFS(СВЦЭМ!$K$40:$K$783,СВЦЭМ!$A$40:$A$783,$A356,СВЦЭМ!$B$39:$B$782,N$348)+'СЕТ СН'!$F$13</f>
        <v>0</v>
      </c>
      <c r="O356" s="36">
        <f ca="1">SUMIFS(СВЦЭМ!$K$40:$K$783,СВЦЭМ!$A$40:$A$783,$A356,СВЦЭМ!$B$39:$B$782,O$348)+'СЕТ СН'!$F$13</f>
        <v>0</v>
      </c>
      <c r="P356" s="36">
        <f ca="1">SUMIFS(СВЦЭМ!$K$40:$K$783,СВЦЭМ!$A$40:$A$783,$A356,СВЦЭМ!$B$39:$B$782,P$348)+'СЕТ СН'!$F$13</f>
        <v>0</v>
      </c>
      <c r="Q356" s="36">
        <f ca="1">SUMIFS(СВЦЭМ!$K$40:$K$783,СВЦЭМ!$A$40:$A$783,$A356,СВЦЭМ!$B$39:$B$782,Q$348)+'СЕТ СН'!$F$13</f>
        <v>0</v>
      </c>
      <c r="R356" s="36">
        <f ca="1">SUMIFS(СВЦЭМ!$K$40:$K$783,СВЦЭМ!$A$40:$A$783,$A356,СВЦЭМ!$B$39:$B$782,R$348)+'СЕТ СН'!$F$13</f>
        <v>0</v>
      </c>
      <c r="S356" s="36">
        <f ca="1">SUMIFS(СВЦЭМ!$K$40:$K$783,СВЦЭМ!$A$40:$A$783,$A356,СВЦЭМ!$B$39:$B$782,S$348)+'СЕТ СН'!$F$13</f>
        <v>0</v>
      </c>
      <c r="T356" s="36">
        <f ca="1">SUMIFS(СВЦЭМ!$K$40:$K$783,СВЦЭМ!$A$40:$A$783,$A356,СВЦЭМ!$B$39:$B$782,T$348)+'СЕТ СН'!$F$13</f>
        <v>0</v>
      </c>
      <c r="U356" s="36">
        <f ca="1">SUMIFS(СВЦЭМ!$K$40:$K$783,СВЦЭМ!$A$40:$A$783,$A356,СВЦЭМ!$B$39:$B$782,U$348)+'СЕТ СН'!$F$13</f>
        <v>0</v>
      </c>
      <c r="V356" s="36">
        <f ca="1">SUMIFS(СВЦЭМ!$K$40:$K$783,СВЦЭМ!$A$40:$A$783,$A356,СВЦЭМ!$B$39:$B$782,V$348)+'СЕТ СН'!$F$13</f>
        <v>0</v>
      </c>
      <c r="W356" s="36">
        <f ca="1">SUMIFS(СВЦЭМ!$K$40:$K$783,СВЦЭМ!$A$40:$A$783,$A356,СВЦЭМ!$B$39:$B$782,W$348)+'СЕТ СН'!$F$13</f>
        <v>0</v>
      </c>
      <c r="X356" s="36">
        <f ca="1">SUMIFS(СВЦЭМ!$K$40:$K$783,СВЦЭМ!$A$40:$A$783,$A356,СВЦЭМ!$B$39:$B$782,X$348)+'СЕТ СН'!$F$13</f>
        <v>0</v>
      </c>
      <c r="Y356" s="36">
        <f ca="1">SUMIFS(СВЦЭМ!$K$40:$K$783,СВЦЭМ!$A$40:$A$783,$A356,СВЦЭМ!$B$39:$B$782,Y$348)+'СЕТ СН'!$F$13</f>
        <v>0</v>
      </c>
    </row>
    <row r="357" spans="1:25" ht="15.75" hidden="1" x14ac:dyDescent="0.2">
      <c r="A357" s="35">
        <f t="shared" si="10"/>
        <v>44966</v>
      </c>
      <c r="B357" s="36">
        <f ca="1">SUMIFS(СВЦЭМ!$K$40:$K$783,СВЦЭМ!$A$40:$A$783,$A357,СВЦЭМ!$B$39:$B$782,B$348)+'СЕТ СН'!$F$13</f>
        <v>0</v>
      </c>
      <c r="C357" s="36">
        <f ca="1">SUMIFS(СВЦЭМ!$K$40:$K$783,СВЦЭМ!$A$40:$A$783,$A357,СВЦЭМ!$B$39:$B$782,C$348)+'СЕТ СН'!$F$13</f>
        <v>0</v>
      </c>
      <c r="D357" s="36">
        <f ca="1">SUMIFS(СВЦЭМ!$K$40:$K$783,СВЦЭМ!$A$40:$A$783,$A357,СВЦЭМ!$B$39:$B$782,D$348)+'СЕТ СН'!$F$13</f>
        <v>0</v>
      </c>
      <c r="E357" s="36">
        <f ca="1">SUMIFS(СВЦЭМ!$K$40:$K$783,СВЦЭМ!$A$40:$A$783,$A357,СВЦЭМ!$B$39:$B$782,E$348)+'СЕТ СН'!$F$13</f>
        <v>0</v>
      </c>
      <c r="F357" s="36">
        <f ca="1">SUMIFS(СВЦЭМ!$K$40:$K$783,СВЦЭМ!$A$40:$A$783,$A357,СВЦЭМ!$B$39:$B$782,F$348)+'СЕТ СН'!$F$13</f>
        <v>0</v>
      </c>
      <c r="G357" s="36">
        <f ca="1">SUMIFS(СВЦЭМ!$K$40:$K$783,СВЦЭМ!$A$40:$A$783,$A357,СВЦЭМ!$B$39:$B$782,G$348)+'СЕТ СН'!$F$13</f>
        <v>0</v>
      </c>
      <c r="H357" s="36">
        <f ca="1">SUMIFS(СВЦЭМ!$K$40:$K$783,СВЦЭМ!$A$40:$A$783,$A357,СВЦЭМ!$B$39:$B$782,H$348)+'СЕТ СН'!$F$13</f>
        <v>0</v>
      </c>
      <c r="I357" s="36">
        <f ca="1">SUMIFS(СВЦЭМ!$K$40:$K$783,СВЦЭМ!$A$40:$A$783,$A357,СВЦЭМ!$B$39:$B$782,I$348)+'СЕТ СН'!$F$13</f>
        <v>0</v>
      </c>
      <c r="J357" s="36">
        <f ca="1">SUMIFS(СВЦЭМ!$K$40:$K$783,СВЦЭМ!$A$40:$A$783,$A357,СВЦЭМ!$B$39:$B$782,J$348)+'СЕТ СН'!$F$13</f>
        <v>0</v>
      </c>
      <c r="K357" s="36">
        <f ca="1">SUMIFS(СВЦЭМ!$K$40:$K$783,СВЦЭМ!$A$40:$A$783,$A357,СВЦЭМ!$B$39:$B$782,K$348)+'СЕТ СН'!$F$13</f>
        <v>0</v>
      </c>
      <c r="L357" s="36">
        <f ca="1">SUMIFS(СВЦЭМ!$K$40:$K$783,СВЦЭМ!$A$40:$A$783,$A357,СВЦЭМ!$B$39:$B$782,L$348)+'СЕТ СН'!$F$13</f>
        <v>0</v>
      </c>
      <c r="M357" s="36">
        <f ca="1">SUMIFS(СВЦЭМ!$K$40:$K$783,СВЦЭМ!$A$40:$A$783,$A357,СВЦЭМ!$B$39:$B$782,M$348)+'СЕТ СН'!$F$13</f>
        <v>0</v>
      </c>
      <c r="N357" s="36">
        <f ca="1">SUMIFS(СВЦЭМ!$K$40:$K$783,СВЦЭМ!$A$40:$A$783,$A357,СВЦЭМ!$B$39:$B$782,N$348)+'СЕТ СН'!$F$13</f>
        <v>0</v>
      </c>
      <c r="O357" s="36">
        <f ca="1">SUMIFS(СВЦЭМ!$K$40:$K$783,СВЦЭМ!$A$40:$A$783,$A357,СВЦЭМ!$B$39:$B$782,O$348)+'СЕТ СН'!$F$13</f>
        <v>0</v>
      </c>
      <c r="P357" s="36">
        <f ca="1">SUMIFS(СВЦЭМ!$K$40:$K$783,СВЦЭМ!$A$40:$A$783,$A357,СВЦЭМ!$B$39:$B$782,P$348)+'СЕТ СН'!$F$13</f>
        <v>0</v>
      </c>
      <c r="Q357" s="36">
        <f ca="1">SUMIFS(СВЦЭМ!$K$40:$K$783,СВЦЭМ!$A$40:$A$783,$A357,СВЦЭМ!$B$39:$B$782,Q$348)+'СЕТ СН'!$F$13</f>
        <v>0</v>
      </c>
      <c r="R357" s="36">
        <f ca="1">SUMIFS(СВЦЭМ!$K$40:$K$783,СВЦЭМ!$A$40:$A$783,$A357,СВЦЭМ!$B$39:$B$782,R$348)+'СЕТ СН'!$F$13</f>
        <v>0</v>
      </c>
      <c r="S357" s="36">
        <f ca="1">SUMIFS(СВЦЭМ!$K$40:$K$783,СВЦЭМ!$A$40:$A$783,$A357,СВЦЭМ!$B$39:$B$782,S$348)+'СЕТ СН'!$F$13</f>
        <v>0</v>
      </c>
      <c r="T357" s="36">
        <f ca="1">SUMIFS(СВЦЭМ!$K$40:$K$783,СВЦЭМ!$A$40:$A$783,$A357,СВЦЭМ!$B$39:$B$782,T$348)+'СЕТ СН'!$F$13</f>
        <v>0</v>
      </c>
      <c r="U357" s="36">
        <f ca="1">SUMIFS(СВЦЭМ!$K$40:$K$783,СВЦЭМ!$A$40:$A$783,$A357,СВЦЭМ!$B$39:$B$782,U$348)+'СЕТ СН'!$F$13</f>
        <v>0</v>
      </c>
      <c r="V357" s="36">
        <f ca="1">SUMIFS(СВЦЭМ!$K$40:$K$783,СВЦЭМ!$A$40:$A$783,$A357,СВЦЭМ!$B$39:$B$782,V$348)+'СЕТ СН'!$F$13</f>
        <v>0</v>
      </c>
      <c r="W357" s="36">
        <f ca="1">SUMIFS(СВЦЭМ!$K$40:$K$783,СВЦЭМ!$A$40:$A$783,$A357,СВЦЭМ!$B$39:$B$782,W$348)+'СЕТ СН'!$F$13</f>
        <v>0</v>
      </c>
      <c r="X357" s="36">
        <f ca="1">SUMIFS(СВЦЭМ!$K$40:$K$783,СВЦЭМ!$A$40:$A$783,$A357,СВЦЭМ!$B$39:$B$782,X$348)+'СЕТ СН'!$F$13</f>
        <v>0</v>
      </c>
      <c r="Y357" s="36">
        <f ca="1">SUMIFS(СВЦЭМ!$K$40:$K$783,СВЦЭМ!$A$40:$A$783,$A357,СВЦЭМ!$B$39:$B$782,Y$348)+'СЕТ СН'!$F$13</f>
        <v>0</v>
      </c>
    </row>
    <row r="358" spans="1:25" ht="15.75" hidden="1" x14ac:dyDescent="0.2">
      <c r="A358" s="35">
        <f t="shared" si="10"/>
        <v>44967</v>
      </c>
      <c r="B358" s="36">
        <f ca="1">SUMIFS(СВЦЭМ!$K$40:$K$783,СВЦЭМ!$A$40:$A$783,$A358,СВЦЭМ!$B$39:$B$782,B$348)+'СЕТ СН'!$F$13</f>
        <v>0</v>
      </c>
      <c r="C358" s="36">
        <f ca="1">SUMIFS(СВЦЭМ!$K$40:$K$783,СВЦЭМ!$A$40:$A$783,$A358,СВЦЭМ!$B$39:$B$782,C$348)+'СЕТ СН'!$F$13</f>
        <v>0</v>
      </c>
      <c r="D358" s="36">
        <f ca="1">SUMIFS(СВЦЭМ!$K$40:$K$783,СВЦЭМ!$A$40:$A$783,$A358,СВЦЭМ!$B$39:$B$782,D$348)+'СЕТ СН'!$F$13</f>
        <v>0</v>
      </c>
      <c r="E358" s="36">
        <f ca="1">SUMIFS(СВЦЭМ!$K$40:$K$783,СВЦЭМ!$A$40:$A$783,$A358,СВЦЭМ!$B$39:$B$782,E$348)+'СЕТ СН'!$F$13</f>
        <v>0</v>
      </c>
      <c r="F358" s="36">
        <f ca="1">SUMIFS(СВЦЭМ!$K$40:$K$783,СВЦЭМ!$A$40:$A$783,$A358,СВЦЭМ!$B$39:$B$782,F$348)+'СЕТ СН'!$F$13</f>
        <v>0</v>
      </c>
      <c r="G358" s="36">
        <f ca="1">SUMIFS(СВЦЭМ!$K$40:$K$783,СВЦЭМ!$A$40:$A$783,$A358,СВЦЭМ!$B$39:$B$782,G$348)+'СЕТ СН'!$F$13</f>
        <v>0</v>
      </c>
      <c r="H358" s="36">
        <f ca="1">SUMIFS(СВЦЭМ!$K$40:$K$783,СВЦЭМ!$A$40:$A$783,$A358,СВЦЭМ!$B$39:$B$782,H$348)+'СЕТ СН'!$F$13</f>
        <v>0</v>
      </c>
      <c r="I358" s="36">
        <f ca="1">SUMIFS(СВЦЭМ!$K$40:$K$783,СВЦЭМ!$A$40:$A$783,$A358,СВЦЭМ!$B$39:$B$782,I$348)+'СЕТ СН'!$F$13</f>
        <v>0</v>
      </c>
      <c r="J358" s="36">
        <f ca="1">SUMIFS(СВЦЭМ!$K$40:$K$783,СВЦЭМ!$A$40:$A$783,$A358,СВЦЭМ!$B$39:$B$782,J$348)+'СЕТ СН'!$F$13</f>
        <v>0</v>
      </c>
      <c r="K358" s="36">
        <f ca="1">SUMIFS(СВЦЭМ!$K$40:$K$783,СВЦЭМ!$A$40:$A$783,$A358,СВЦЭМ!$B$39:$B$782,K$348)+'СЕТ СН'!$F$13</f>
        <v>0</v>
      </c>
      <c r="L358" s="36">
        <f ca="1">SUMIFS(СВЦЭМ!$K$40:$K$783,СВЦЭМ!$A$40:$A$783,$A358,СВЦЭМ!$B$39:$B$782,L$348)+'СЕТ СН'!$F$13</f>
        <v>0</v>
      </c>
      <c r="M358" s="36">
        <f ca="1">SUMIFS(СВЦЭМ!$K$40:$K$783,СВЦЭМ!$A$40:$A$783,$A358,СВЦЭМ!$B$39:$B$782,M$348)+'СЕТ СН'!$F$13</f>
        <v>0</v>
      </c>
      <c r="N358" s="36">
        <f ca="1">SUMIFS(СВЦЭМ!$K$40:$K$783,СВЦЭМ!$A$40:$A$783,$A358,СВЦЭМ!$B$39:$B$782,N$348)+'СЕТ СН'!$F$13</f>
        <v>0</v>
      </c>
      <c r="O358" s="36">
        <f ca="1">SUMIFS(СВЦЭМ!$K$40:$K$783,СВЦЭМ!$A$40:$A$783,$A358,СВЦЭМ!$B$39:$B$782,O$348)+'СЕТ СН'!$F$13</f>
        <v>0</v>
      </c>
      <c r="P358" s="36">
        <f ca="1">SUMIFS(СВЦЭМ!$K$40:$K$783,СВЦЭМ!$A$40:$A$783,$A358,СВЦЭМ!$B$39:$B$782,P$348)+'СЕТ СН'!$F$13</f>
        <v>0</v>
      </c>
      <c r="Q358" s="36">
        <f ca="1">SUMIFS(СВЦЭМ!$K$40:$K$783,СВЦЭМ!$A$40:$A$783,$A358,СВЦЭМ!$B$39:$B$782,Q$348)+'СЕТ СН'!$F$13</f>
        <v>0</v>
      </c>
      <c r="R358" s="36">
        <f ca="1">SUMIFS(СВЦЭМ!$K$40:$K$783,СВЦЭМ!$A$40:$A$783,$A358,СВЦЭМ!$B$39:$B$782,R$348)+'СЕТ СН'!$F$13</f>
        <v>0</v>
      </c>
      <c r="S358" s="36">
        <f ca="1">SUMIFS(СВЦЭМ!$K$40:$K$783,СВЦЭМ!$A$40:$A$783,$A358,СВЦЭМ!$B$39:$B$782,S$348)+'СЕТ СН'!$F$13</f>
        <v>0</v>
      </c>
      <c r="T358" s="36">
        <f ca="1">SUMIFS(СВЦЭМ!$K$40:$K$783,СВЦЭМ!$A$40:$A$783,$A358,СВЦЭМ!$B$39:$B$782,T$348)+'СЕТ СН'!$F$13</f>
        <v>0</v>
      </c>
      <c r="U358" s="36">
        <f ca="1">SUMIFS(СВЦЭМ!$K$40:$K$783,СВЦЭМ!$A$40:$A$783,$A358,СВЦЭМ!$B$39:$B$782,U$348)+'СЕТ СН'!$F$13</f>
        <v>0</v>
      </c>
      <c r="V358" s="36">
        <f ca="1">SUMIFS(СВЦЭМ!$K$40:$K$783,СВЦЭМ!$A$40:$A$783,$A358,СВЦЭМ!$B$39:$B$782,V$348)+'СЕТ СН'!$F$13</f>
        <v>0</v>
      </c>
      <c r="W358" s="36">
        <f ca="1">SUMIFS(СВЦЭМ!$K$40:$K$783,СВЦЭМ!$A$40:$A$783,$A358,СВЦЭМ!$B$39:$B$782,W$348)+'СЕТ СН'!$F$13</f>
        <v>0</v>
      </c>
      <c r="X358" s="36">
        <f ca="1">SUMIFS(СВЦЭМ!$K$40:$K$783,СВЦЭМ!$A$40:$A$783,$A358,СВЦЭМ!$B$39:$B$782,X$348)+'СЕТ СН'!$F$13</f>
        <v>0</v>
      </c>
      <c r="Y358" s="36">
        <f ca="1">SUMIFS(СВЦЭМ!$K$40:$K$783,СВЦЭМ!$A$40:$A$783,$A358,СВЦЭМ!$B$39:$B$782,Y$348)+'СЕТ СН'!$F$13</f>
        <v>0</v>
      </c>
    </row>
    <row r="359" spans="1:25" ht="15.75" hidden="1" x14ac:dyDescent="0.2">
      <c r="A359" s="35">
        <f t="shared" si="10"/>
        <v>44968</v>
      </c>
      <c r="B359" s="36">
        <f ca="1">SUMIFS(СВЦЭМ!$K$40:$K$783,СВЦЭМ!$A$40:$A$783,$A359,СВЦЭМ!$B$39:$B$782,B$348)+'СЕТ СН'!$F$13</f>
        <v>0</v>
      </c>
      <c r="C359" s="36">
        <f ca="1">SUMIFS(СВЦЭМ!$K$40:$K$783,СВЦЭМ!$A$40:$A$783,$A359,СВЦЭМ!$B$39:$B$782,C$348)+'СЕТ СН'!$F$13</f>
        <v>0</v>
      </c>
      <c r="D359" s="36">
        <f ca="1">SUMIFS(СВЦЭМ!$K$40:$K$783,СВЦЭМ!$A$40:$A$783,$A359,СВЦЭМ!$B$39:$B$782,D$348)+'СЕТ СН'!$F$13</f>
        <v>0</v>
      </c>
      <c r="E359" s="36">
        <f ca="1">SUMIFS(СВЦЭМ!$K$40:$K$783,СВЦЭМ!$A$40:$A$783,$A359,СВЦЭМ!$B$39:$B$782,E$348)+'СЕТ СН'!$F$13</f>
        <v>0</v>
      </c>
      <c r="F359" s="36">
        <f ca="1">SUMIFS(СВЦЭМ!$K$40:$K$783,СВЦЭМ!$A$40:$A$783,$A359,СВЦЭМ!$B$39:$B$782,F$348)+'СЕТ СН'!$F$13</f>
        <v>0</v>
      </c>
      <c r="G359" s="36">
        <f ca="1">SUMIFS(СВЦЭМ!$K$40:$K$783,СВЦЭМ!$A$40:$A$783,$A359,СВЦЭМ!$B$39:$B$782,G$348)+'СЕТ СН'!$F$13</f>
        <v>0</v>
      </c>
      <c r="H359" s="36">
        <f ca="1">SUMIFS(СВЦЭМ!$K$40:$K$783,СВЦЭМ!$A$40:$A$783,$A359,СВЦЭМ!$B$39:$B$782,H$348)+'СЕТ СН'!$F$13</f>
        <v>0</v>
      </c>
      <c r="I359" s="36">
        <f ca="1">SUMIFS(СВЦЭМ!$K$40:$K$783,СВЦЭМ!$A$40:$A$783,$A359,СВЦЭМ!$B$39:$B$782,I$348)+'СЕТ СН'!$F$13</f>
        <v>0</v>
      </c>
      <c r="J359" s="36">
        <f ca="1">SUMIFS(СВЦЭМ!$K$40:$K$783,СВЦЭМ!$A$40:$A$783,$A359,СВЦЭМ!$B$39:$B$782,J$348)+'СЕТ СН'!$F$13</f>
        <v>0</v>
      </c>
      <c r="K359" s="36">
        <f ca="1">SUMIFS(СВЦЭМ!$K$40:$K$783,СВЦЭМ!$A$40:$A$783,$A359,СВЦЭМ!$B$39:$B$782,K$348)+'СЕТ СН'!$F$13</f>
        <v>0</v>
      </c>
      <c r="L359" s="36">
        <f ca="1">SUMIFS(СВЦЭМ!$K$40:$K$783,СВЦЭМ!$A$40:$A$783,$A359,СВЦЭМ!$B$39:$B$782,L$348)+'СЕТ СН'!$F$13</f>
        <v>0</v>
      </c>
      <c r="M359" s="36">
        <f ca="1">SUMIFS(СВЦЭМ!$K$40:$K$783,СВЦЭМ!$A$40:$A$783,$A359,СВЦЭМ!$B$39:$B$782,M$348)+'СЕТ СН'!$F$13</f>
        <v>0</v>
      </c>
      <c r="N359" s="36">
        <f ca="1">SUMIFS(СВЦЭМ!$K$40:$K$783,СВЦЭМ!$A$40:$A$783,$A359,СВЦЭМ!$B$39:$B$782,N$348)+'СЕТ СН'!$F$13</f>
        <v>0</v>
      </c>
      <c r="O359" s="36">
        <f ca="1">SUMIFS(СВЦЭМ!$K$40:$K$783,СВЦЭМ!$A$40:$A$783,$A359,СВЦЭМ!$B$39:$B$782,O$348)+'СЕТ СН'!$F$13</f>
        <v>0</v>
      </c>
      <c r="P359" s="36">
        <f ca="1">SUMIFS(СВЦЭМ!$K$40:$K$783,СВЦЭМ!$A$40:$A$783,$A359,СВЦЭМ!$B$39:$B$782,P$348)+'СЕТ СН'!$F$13</f>
        <v>0</v>
      </c>
      <c r="Q359" s="36">
        <f ca="1">SUMIFS(СВЦЭМ!$K$40:$K$783,СВЦЭМ!$A$40:$A$783,$A359,СВЦЭМ!$B$39:$B$782,Q$348)+'СЕТ СН'!$F$13</f>
        <v>0</v>
      </c>
      <c r="R359" s="36">
        <f ca="1">SUMIFS(СВЦЭМ!$K$40:$K$783,СВЦЭМ!$A$40:$A$783,$A359,СВЦЭМ!$B$39:$B$782,R$348)+'СЕТ СН'!$F$13</f>
        <v>0</v>
      </c>
      <c r="S359" s="36">
        <f ca="1">SUMIFS(СВЦЭМ!$K$40:$K$783,СВЦЭМ!$A$40:$A$783,$A359,СВЦЭМ!$B$39:$B$782,S$348)+'СЕТ СН'!$F$13</f>
        <v>0</v>
      </c>
      <c r="T359" s="36">
        <f ca="1">SUMIFS(СВЦЭМ!$K$40:$K$783,СВЦЭМ!$A$40:$A$783,$A359,СВЦЭМ!$B$39:$B$782,T$348)+'СЕТ СН'!$F$13</f>
        <v>0</v>
      </c>
      <c r="U359" s="36">
        <f ca="1">SUMIFS(СВЦЭМ!$K$40:$K$783,СВЦЭМ!$A$40:$A$783,$A359,СВЦЭМ!$B$39:$B$782,U$348)+'СЕТ СН'!$F$13</f>
        <v>0</v>
      </c>
      <c r="V359" s="36">
        <f ca="1">SUMIFS(СВЦЭМ!$K$40:$K$783,СВЦЭМ!$A$40:$A$783,$A359,СВЦЭМ!$B$39:$B$782,V$348)+'СЕТ СН'!$F$13</f>
        <v>0</v>
      </c>
      <c r="W359" s="36">
        <f ca="1">SUMIFS(СВЦЭМ!$K$40:$K$783,СВЦЭМ!$A$40:$A$783,$A359,СВЦЭМ!$B$39:$B$782,W$348)+'СЕТ СН'!$F$13</f>
        <v>0</v>
      </c>
      <c r="X359" s="36">
        <f ca="1">SUMIFS(СВЦЭМ!$K$40:$K$783,СВЦЭМ!$A$40:$A$783,$A359,СВЦЭМ!$B$39:$B$782,X$348)+'СЕТ СН'!$F$13</f>
        <v>0</v>
      </c>
      <c r="Y359" s="36">
        <f ca="1">SUMIFS(СВЦЭМ!$K$40:$K$783,СВЦЭМ!$A$40:$A$783,$A359,СВЦЭМ!$B$39:$B$782,Y$348)+'СЕТ СН'!$F$13</f>
        <v>0</v>
      </c>
    </row>
    <row r="360" spans="1:25" ht="15.75" hidden="1" x14ac:dyDescent="0.2">
      <c r="A360" s="35">
        <f t="shared" si="10"/>
        <v>44969</v>
      </c>
      <c r="B360" s="36">
        <f ca="1">SUMIFS(СВЦЭМ!$K$40:$K$783,СВЦЭМ!$A$40:$A$783,$A360,СВЦЭМ!$B$39:$B$782,B$348)+'СЕТ СН'!$F$13</f>
        <v>0</v>
      </c>
      <c r="C360" s="36">
        <f ca="1">SUMIFS(СВЦЭМ!$K$40:$K$783,СВЦЭМ!$A$40:$A$783,$A360,СВЦЭМ!$B$39:$B$782,C$348)+'СЕТ СН'!$F$13</f>
        <v>0</v>
      </c>
      <c r="D360" s="36">
        <f ca="1">SUMIFS(СВЦЭМ!$K$40:$K$783,СВЦЭМ!$A$40:$A$783,$A360,СВЦЭМ!$B$39:$B$782,D$348)+'СЕТ СН'!$F$13</f>
        <v>0</v>
      </c>
      <c r="E360" s="36">
        <f ca="1">SUMIFS(СВЦЭМ!$K$40:$K$783,СВЦЭМ!$A$40:$A$783,$A360,СВЦЭМ!$B$39:$B$782,E$348)+'СЕТ СН'!$F$13</f>
        <v>0</v>
      </c>
      <c r="F360" s="36">
        <f ca="1">SUMIFS(СВЦЭМ!$K$40:$K$783,СВЦЭМ!$A$40:$A$783,$A360,СВЦЭМ!$B$39:$B$782,F$348)+'СЕТ СН'!$F$13</f>
        <v>0</v>
      </c>
      <c r="G360" s="36">
        <f ca="1">SUMIFS(СВЦЭМ!$K$40:$K$783,СВЦЭМ!$A$40:$A$783,$A360,СВЦЭМ!$B$39:$B$782,G$348)+'СЕТ СН'!$F$13</f>
        <v>0</v>
      </c>
      <c r="H360" s="36">
        <f ca="1">SUMIFS(СВЦЭМ!$K$40:$K$783,СВЦЭМ!$A$40:$A$783,$A360,СВЦЭМ!$B$39:$B$782,H$348)+'СЕТ СН'!$F$13</f>
        <v>0</v>
      </c>
      <c r="I360" s="36">
        <f ca="1">SUMIFS(СВЦЭМ!$K$40:$K$783,СВЦЭМ!$A$40:$A$783,$A360,СВЦЭМ!$B$39:$B$782,I$348)+'СЕТ СН'!$F$13</f>
        <v>0</v>
      </c>
      <c r="J360" s="36">
        <f ca="1">SUMIFS(СВЦЭМ!$K$40:$K$783,СВЦЭМ!$A$40:$A$783,$A360,СВЦЭМ!$B$39:$B$782,J$348)+'СЕТ СН'!$F$13</f>
        <v>0</v>
      </c>
      <c r="K360" s="36">
        <f ca="1">SUMIFS(СВЦЭМ!$K$40:$K$783,СВЦЭМ!$A$40:$A$783,$A360,СВЦЭМ!$B$39:$B$782,K$348)+'СЕТ СН'!$F$13</f>
        <v>0</v>
      </c>
      <c r="L360" s="36">
        <f ca="1">SUMIFS(СВЦЭМ!$K$40:$K$783,СВЦЭМ!$A$40:$A$783,$A360,СВЦЭМ!$B$39:$B$782,L$348)+'СЕТ СН'!$F$13</f>
        <v>0</v>
      </c>
      <c r="M360" s="36">
        <f ca="1">SUMIFS(СВЦЭМ!$K$40:$K$783,СВЦЭМ!$A$40:$A$783,$A360,СВЦЭМ!$B$39:$B$782,M$348)+'СЕТ СН'!$F$13</f>
        <v>0</v>
      </c>
      <c r="N360" s="36">
        <f ca="1">SUMIFS(СВЦЭМ!$K$40:$K$783,СВЦЭМ!$A$40:$A$783,$A360,СВЦЭМ!$B$39:$B$782,N$348)+'СЕТ СН'!$F$13</f>
        <v>0</v>
      </c>
      <c r="O360" s="36">
        <f ca="1">SUMIFS(СВЦЭМ!$K$40:$K$783,СВЦЭМ!$A$40:$A$783,$A360,СВЦЭМ!$B$39:$B$782,O$348)+'СЕТ СН'!$F$13</f>
        <v>0</v>
      </c>
      <c r="P360" s="36">
        <f ca="1">SUMIFS(СВЦЭМ!$K$40:$K$783,СВЦЭМ!$A$40:$A$783,$A360,СВЦЭМ!$B$39:$B$782,P$348)+'СЕТ СН'!$F$13</f>
        <v>0</v>
      </c>
      <c r="Q360" s="36">
        <f ca="1">SUMIFS(СВЦЭМ!$K$40:$K$783,СВЦЭМ!$A$40:$A$783,$A360,СВЦЭМ!$B$39:$B$782,Q$348)+'СЕТ СН'!$F$13</f>
        <v>0</v>
      </c>
      <c r="R360" s="36">
        <f ca="1">SUMIFS(СВЦЭМ!$K$40:$K$783,СВЦЭМ!$A$40:$A$783,$A360,СВЦЭМ!$B$39:$B$782,R$348)+'СЕТ СН'!$F$13</f>
        <v>0</v>
      </c>
      <c r="S360" s="36">
        <f ca="1">SUMIFS(СВЦЭМ!$K$40:$K$783,СВЦЭМ!$A$40:$A$783,$A360,СВЦЭМ!$B$39:$B$782,S$348)+'СЕТ СН'!$F$13</f>
        <v>0</v>
      </c>
      <c r="T360" s="36">
        <f ca="1">SUMIFS(СВЦЭМ!$K$40:$K$783,СВЦЭМ!$A$40:$A$783,$A360,СВЦЭМ!$B$39:$B$782,T$348)+'СЕТ СН'!$F$13</f>
        <v>0</v>
      </c>
      <c r="U360" s="36">
        <f ca="1">SUMIFS(СВЦЭМ!$K$40:$K$783,СВЦЭМ!$A$40:$A$783,$A360,СВЦЭМ!$B$39:$B$782,U$348)+'СЕТ СН'!$F$13</f>
        <v>0</v>
      </c>
      <c r="V360" s="36">
        <f ca="1">SUMIFS(СВЦЭМ!$K$40:$K$783,СВЦЭМ!$A$40:$A$783,$A360,СВЦЭМ!$B$39:$B$782,V$348)+'СЕТ СН'!$F$13</f>
        <v>0</v>
      </c>
      <c r="W360" s="36">
        <f ca="1">SUMIFS(СВЦЭМ!$K$40:$K$783,СВЦЭМ!$A$40:$A$783,$A360,СВЦЭМ!$B$39:$B$782,W$348)+'СЕТ СН'!$F$13</f>
        <v>0</v>
      </c>
      <c r="X360" s="36">
        <f ca="1">SUMIFS(СВЦЭМ!$K$40:$K$783,СВЦЭМ!$A$40:$A$783,$A360,СВЦЭМ!$B$39:$B$782,X$348)+'СЕТ СН'!$F$13</f>
        <v>0</v>
      </c>
      <c r="Y360" s="36">
        <f ca="1">SUMIFS(СВЦЭМ!$K$40:$K$783,СВЦЭМ!$A$40:$A$783,$A360,СВЦЭМ!$B$39:$B$782,Y$348)+'СЕТ СН'!$F$13</f>
        <v>0</v>
      </c>
    </row>
    <row r="361" spans="1:25" ht="15.75" hidden="1" x14ac:dyDescent="0.2">
      <c r="A361" s="35">
        <f t="shared" si="10"/>
        <v>44970</v>
      </c>
      <c r="B361" s="36">
        <f ca="1">SUMIFS(СВЦЭМ!$K$40:$K$783,СВЦЭМ!$A$40:$A$783,$A361,СВЦЭМ!$B$39:$B$782,B$348)+'СЕТ СН'!$F$13</f>
        <v>0</v>
      </c>
      <c r="C361" s="36">
        <f ca="1">SUMIFS(СВЦЭМ!$K$40:$K$783,СВЦЭМ!$A$40:$A$783,$A361,СВЦЭМ!$B$39:$B$782,C$348)+'СЕТ СН'!$F$13</f>
        <v>0</v>
      </c>
      <c r="D361" s="36">
        <f ca="1">SUMIFS(СВЦЭМ!$K$40:$K$783,СВЦЭМ!$A$40:$A$783,$A361,СВЦЭМ!$B$39:$B$782,D$348)+'СЕТ СН'!$F$13</f>
        <v>0</v>
      </c>
      <c r="E361" s="36">
        <f ca="1">SUMIFS(СВЦЭМ!$K$40:$K$783,СВЦЭМ!$A$40:$A$783,$A361,СВЦЭМ!$B$39:$B$782,E$348)+'СЕТ СН'!$F$13</f>
        <v>0</v>
      </c>
      <c r="F361" s="36">
        <f ca="1">SUMIFS(СВЦЭМ!$K$40:$K$783,СВЦЭМ!$A$40:$A$783,$A361,СВЦЭМ!$B$39:$B$782,F$348)+'СЕТ СН'!$F$13</f>
        <v>0</v>
      </c>
      <c r="G361" s="36">
        <f ca="1">SUMIFS(СВЦЭМ!$K$40:$K$783,СВЦЭМ!$A$40:$A$783,$A361,СВЦЭМ!$B$39:$B$782,G$348)+'СЕТ СН'!$F$13</f>
        <v>0</v>
      </c>
      <c r="H361" s="36">
        <f ca="1">SUMIFS(СВЦЭМ!$K$40:$K$783,СВЦЭМ!$A$40:$A$783,$A361,СВЦЭМ!$B$39:$B$782,H$348)+'СЕТ СН'!$F$13</f>
        <v>0</v>
      </c>
      <c r="I361" s="36">
        <f ca="1">SUMIFS(СВЦЭМ!$K$40:$K$783,СВЦЭМ!$A$40:$A$783,$A361,СВЦЭМ!$B$39:$B$782,I$348)+'СЕТ СН'!$F$13</f>
        <v>0</v>
      </c>
      <c r="J361" s="36">
        <f ca="1">SUMIFS(СВЦЭМ!$K$40:$K$783,СВЦЭМ!$A$40:$A$783,$A361,СВЦЭМ!$B$39:$B$782,J$348)+'СЕТ СН'!$F$13</f>
        <v>0</v>
      </c>
      <c r="K361" s="36">
        <f ca="1">SUMIFS(СВЦЭМ!$K$40:$K$783,СВЦЭМ!$A$40:$A$783,$A361,СВЦЭМ!$B$39:$B$782,K$348)+'СЕТ СН'!$F$13</f>
        <v>0</v>
      </c>
      <c r="L361" s="36">
        <f ca="1">SUMIFS(СВЦЭМ!$K$40:$K$783,СВЦЭМ!$A$40:$A$783,$A361,СВЦЭМ!$B$39:$B$782,L$348)+'СЕТ СН'!$F$13</f>
        <v>0</v>
      </c>
      <c r="M361" s="36">
        <f ca="1">SUMIFS(СВЦЭМ!$K$40:$K$783,СВЦЭМ!$A$40:$A$783,$A361,СВЦЭМ!$B$39:$B$782,M$348)+'СЕТ СН'!$F$13</f>
        <v>0</v>
      </c>
      <c r="N361" s="36">
        <f ca="1">SUMIFS(СВЦЭМ!$K$40:$K$783,СВЦЭМ!$A$40:$A$783,$A361,СВЦЭМ!$B$39:$B$782,N$348)+'СЕТ СН'!$F$13</f>
        <v>0</v>
      </c>
      <c r="O361" s="36">
        <f ca="1">SUMIFS(СВЦЭМ!$K$40:$K$783,СВЦЭМ!$A$40:$A$783,$A361,СВЦЭМ!$B$39:$B$782,O$348)+'СЕТ СН'!$F$13</f>
        <v>0</v>
      </c>
      <c r="P361" s="36">
        <f ca="1">SUMIFS(СВЦЭМ!$K$40:$K$783,СВЦЭМ!$A$40:$A$783,$A361,СВЦЭМ!$B$39:$B$782,P$348)+'СЕТ СН'!$F$13</f>
        <v>0</v>
      </c>
      <c r="Q361" s="36">
        <f ca="1">SUMIFS(СВЦЭМ!$K$40:$K$783,СВЦЭМ!$A$40:$A$783,$A361,СВЦЭМ!$B$39:$B$782,Q$348)+'СЕТ СН'!$F$13</f>
        <v>0</v>
      </c>
      <c r="R361" s="36">
        <f ca="1">SUMIFS(СВЦЭМ!$K$40:$K$783,СВЦЭМ!$A$40:$A$783,$A361,СВЦЭМ!$B$39:$B$782,R$348)+'СЕТ СН'!$F$13</f>
        <v>0</v>
      </c>
      <c r="S361" s="36">
        <f ca="1">SUMIFS(СВЦЭМ!$K$40:$K$783,СВЦЭМ!$A$40:$A$783,$A361,СВЦЭМ!$B$39:$B$782,S$348)+'СЕТ СН'!$F$13</f>
        <v>0</v>
      </c>
      <c r="T361" s="36">
        <f ca="1">SUMIFS(СВЦЭМ!$K$40:$K$783,СВЦЭМ!$A$40:$A$783,$A361,СВЦЭМ!$B$39:$B$782,T$348)+'СЕТ СН'!$F$13</f>
        <v>0</v>
      </c>
      <c r="U361" s="36">
        <f ca="1">SUMIFS(СВЦЭМ!$K$40:$K$783,СВЦЭМ!$A$40:$A$783,$A361,СВЦЭМ!$B$39:$B$782,U$348)+'СЕТ СН'!$F$13</f>
        <v>0</v>
      </c>
      <c r="V361" s="36">
        <f ca="1">SUMIFS(СВЦЭМ!$K$40:$K$783,СВЦЭМ!$A$40:$A$783,$A361,СВЦЭМ!$B$39:$B$782,V$348)+'СЕТ СН'!$F$13</f>
        <v>0</v>
      </c>
      <c r="W361" s="36">
        <f ca="1">SUMIFS(СВЦЭМ!$K$40:$K$783,СВЦЭМ!$A$40:$A$783,$A361,СВЦЭМ!$B$39:$B$782,W$348)+'СЕТ СН'!$F$13</f>
        <v>0</v>
      </c>
      <c r="X361" s="36">
        <f ca="1">SUMIFS(СВЦЭМ!$K$40:$K$783,СВЦЭМ!$A$40:$A$783,$A361,СВЦЭМ!$B$39:$B$782,X$348)+'СЕТ СН'!$F$13</f>
        <v>0</v>
      </c>
      <c r="Y361" s="36">
        <f ca="1">SUMIFS(СВЦЭМ!$K$40:$K$783,СВЦЭМ!$A$40:$A$783,$A361,СВЦЭМ!$B$39:$B$782,Y$348)+'СЕТ СН'!$F$13</f>
        <v>0</v>
      </c>
    </row>
    <row r="362" spans="1:25" ht="15.75" hidden="1" x14ac:dyDescent="0.2">
      <c r="A362" s="35">
        <f t="shared" si="10"/>
        <v>44971</v>
      </c>
      <c r="B362" s="36">
        <f ca="1">SUMIFS(СВЦЭМ!$K$40:$K$783,СВЦЭМ!$A$40:$A$783,$A362,СВЦЭМ!$B$39:$B$782,B$348)+'СЕТ СН'!$F$13</f>
        <v>0</v>
      </c>
      <c r="C362" s="36">
        <f ca="1">SUMIFS(СВЦЭМ!$K$40:$K$783,СВЦЭМ!$A$40:$A$783,$A362,СВЦЭМ!$B$39:$B$782,C$348)+'СЕТ СН'!$F$13</f>
        <v>0</v>
      </c>
      <c r="D362" s="36">
        <f ca="1">SUMIFS(СВЦЭМ!$K$40:$K$783,СВЦЭМ!$A$40:$A$783,$A362,СВЦЭМ!$B$39:$B$782,D$348)+'СЕТ СН'!$F$13</f>
        <v>0</v>
      </c>
      <c r="E362" s="36">
        <f ca="1">SUMIFS(СВЦЭМ!$K$40:$K$783,СВЦЭМ!$A$40:$A$783,$A362,СВЦЭМ!$B$39:$B$782,E$348)+'СЕТ СН'!$F$13</f>
        <v>0</v>
      </c>
      <c r="F362" s="36">
        <f ca="1">SUMIFS(СВЦЭМ!$K$40:$K$783,СВЦЭМ!$A$40:$A$783,$A362,СВЦЭМ!$B$39:$B$782,F$348)+'СЕТ СН'!$F$13</f>
        <v>0</v>
      </c>
      <c r="G362" s="36">
        <f ca="1">SUMIFS(СВЦЭМ!$K$40:$K$783,СВЦЭМ!$A$40:$A$783,$A362,СВЦЭМ!$B$39:$B$782,G$348)+'СЕТ СН'!$F$13</f>
        <v>0</v>
      </c>
      <c r="H362" s="36">
        <f ca="1">SUMIFS(СВЦЭМ!$K$40:$K$783,СВЦЭМ!$A$40:$A$783,$A362,СВЦЭМ!$B$39:$B$782,H$348)+'СЕТ СН'!$F$13</f>
        <v>0</v>
      </c>
      <c r="I362" s="36">
        <f ca="1">SUMIFS(СВЦЭМ!$K$40:$K$783,СВЦЭМ!$A$40:$A$783,$A362,СВЦЭМ!$B$39:$B$782,I$348)+'СЕТ СН'!$F$13</f>
        <v>0</v>
      </c>
      <c r="J362" s="36">
        <f ca="1">SUMIFS(СВЦЭМ!$K$40:$K$783,СВЦЭМ!$A$40:$A$783,$A362,СВЦЭМ!$B$39:$B$782,J$348)+'СЕТ СН'!$F$13</f>
        <v>0</v>
      </c>
      <c r="K362" s="36">
        <f ca="1">SUMIFS(СВЦЭМ!$K$40:$K$783,СВЦЭМ!$A$40:$A$783,$A362,СВЦЭМ!$B$39:$B$782,K$348)+'СЕТ СН'!$F$13</f>
        <v>0</v>
      </c>
      <c r="L362" s="36">
        <f ca="1">SUMIFS(СВЦЭМ!$K$40:$K$783,СВЦЭМ!$A$40:$A$783,$A362,СВЦЭМ!$B$39:$B$782,L$348)+'СЕТ СН'!$F$13</f>
        <v>0</v>
      </c>
      <c r="M362" s="36">
        <f ca="1">SUMIFS(СВЦЭМ!$K$40:$K$783,СВЦЭМ!$A$40:$A$783,$A362,СВЦЭМ!$B$39:$B$782,M$348)+'СЕТ СН'!$F$13</f>
        <v>0</v>
      </c>
      <c r="N362" s="36">
        <f ca="1">SUMIFS(СВЦЭМ!$K$40:$K$783,СВЦЭМ!$A$40:$A$783,$A362,СВЦЭМ!$B$39:$B$782,N$348)+'СЕТ СН'!$F$13</f>
        <v>0</v>
      </c>
      <c r="O362" s="36">
        <f ca="1">SUMIFS(СВЦЭМ!$K$40:$K$783,СВЦЭМ!$A$40:$A$783,$A362,СВЦЭМ!$B$39:$B$782,O$348)+'СЕТ СН'!$F$13</f>
        <v>0</v>
      </c>
      <c r="P362" s="36">
        <f ca="1">SUMIFS(СВЦЭМ!$K$40:$K$783,СВЦЭМ!$A$40:$A$783,$A362,СВЦЭМ!$B$39:$B$782,P$348)+'СЕТ СН'!$F$13</f>
        <v>0</v>
      </c>
      <c r="Q362" s="36">
        <f ca="1">SUMIFS(СВЦЭМ!$K$40:$K$783,СВЦЭМ!$A$40:$A$783,$A362,СВЦЭМ!$B$39:$B$782,Q$348)+'СЕТ СН'!$F$13</f>
        <v>0</v>
      </c>
      <c r="R362" s="36">
        <f ca="1">SUMIFS(СВЦЭМ!$K$40:$K$783,СВЦЭМ!$A$40:$A$783,$A362,СВЦЭМ!$B$39:$B$782,R$348)+'СЕТ СН'!$F$13</f>
        <v>0</v>
      </c>
      <c r="S362" s="36">
        <f ca="1">SUMIFS(СВЦЭМ!$K$40:$K$783,СВЦЭМ!$A$40:$A$783,$A362,СВЦЭМ!$B$39:$B$782,S$348)+'СЕТ СН'!$F$13</f>
        <v>0</v>
      </c>
      <c r="T362" s="36">
        <f ca="1">SUMIFS(СВЦЭМ!$K$40:$K$783,СВЦЭМ!$A$40:$A$783,$A362,СВЦЭМ!$B$39:$B$782,T$348)+'СЕТ СН'!$F$13</f>
        <v>0</v>
      </c>
      <c r="U362" s="36">
        <f ca="1">SUMIFS(СВЦЭМ!$K$40:$K$783,СВЦЭМ!$A$40:$A$783,$A362,СВЦЭМ!$B$39:$B$782,U$348)+'СЕТ СН'!$F$13</f>
        <v>0</v>
      </c>
      <c r="V362" s="36">
        <f ca="1">SUMIFS(СВЦЭМ!$K$40:$K$783,СВЦЭМ!$A$40:$A$783,$A362,СВЦЭМ!$B$39:$B$782,V$348)+'СЕТ СН'!$F$13</f>
        <v>0</v>
      </c>
      <c r="W362" s="36">
        <f ca="1">SUMIFS(СВЦЭМ!$K$40:$K$783,СВЦЭМ!$A$40:$A$783,$A362,СВЦЭМ!$B$39:$B$782,W$348)+'СЕТ СН'!$F$13</f>
        <v>0</v>
      </c>
      <c r="X362" s="36">
        <f ca="1">SUMIFS(СВЦЭМ!$K$40:$K$783,СВЦЭМ!$A$40:$A$783,$A362,СВЦЭМ!$B$39:$B$782,X$348)+'СЕТ СН'!$F$13</f>
        <v>0</v>
      </c>
      <c r="Y362" s="36">
        <f ca="1">SUMIFS(СВЦЭМ!$K$40:$K$783,СВЦЭМ!$A$40:$A$783,$A362,СВЦЭМ!$B$39:$B$782,Y$348)+'СЕТ СН'!$F$13</f>
        <v>0</v>
      </c>
    </row>
    <row r="363" spans="1:25" ht="15.75" hidden="1" x14ac:dyDescent="0.2">
      <c r="A363" s="35">
        <f t="shared" si="10"/>
        <v>44972</v>
      </c>
      <c r="B363" s="36">
        <f ca="1">SUMIFS(СВЦЭМ!$K$40:$K$783,СВЦЭМ!$A$40:$A$783,$A363,СВЦЭМ!$B$39:$B$782,B$348)+'СЕТ СН'!$F$13</f>
        <v>0</v>
      </c>
      <c r="C363" s="36">
        <f ca="1">SUMIFS(СВЦЭМ!$K$40:$K$783,СВЦЭМ!$A$40:$A$783,$A363,СВЦЭМ!$B$39:$B$782,C$348)+'СЕТ СН'!$F$13</f>
        <v>0</v>
      </c>
      <c r="D363" s="36">
        <f ca="1">SUMIFS(СВЦЭМ!$K$40:$K$783,СВЦЭМ!$A$40:$A$783,$A363,СВЦЭМ!$B$39:$B$782,D$348)+'СЕТ СН'!$F$13</f>
        <v>0</v>
      </c>
      <c r="E363" s="36">
        <f ca="1">SUMIFS(СВЦЭМ!$K$40:$K$783,СВЦЭМ!$A$40:$A$783,$A363,СВЦЭМ!$B$39:$B$782,E$348)+'СЕТ СН'!$F$13</f>
        <v>0</v>
      </c>
      <c r="F363" s="36">
        <f ca="1">SUMIFS(СВЦЭМ!$K$40:$K$783,СВЦЭМ!$A$40:$A$783,$A363,СВЦЭМ!$B$39:$B$782,F$348)+'СЕТ СН'!$F$13</f>
        <v>0</v>
      </c>
      <c r="G363" s="36">
        <f ca="1">SUMIFS(СВЦЭМ!$K$40:$K$783,СВЦЭМ!$A$40:$A$783,$A363,СВЦЭМ!$B$39:$B$782,G$348)+'СЕТ СН'!$F$13</f>
        <v>0</v>
      </c>
      <c r="H363" s="36">
        <f ca="1">SUMIFS(СВЦЭМ!$K$40:$K$783,СВЦЭМ!$A$40:$A$783,$A363,СВЦЭМ!$B$39:$B$782,H$348)+'СЕТ СН'!$F$13</f>
        <v>0</v>
      </c>
      <c r="I363" s="36">
        <f ca="1">SUMIFS(СВЦЭМ!$K$40:$K$783,СВЦЭМ!$A$40:$A$783,$A363,СВЦЭМ!$B$39:$B$782,I$348)+'СЕТ СН'!$F$13</f>
        <v>0</v>
      </c>
      <c r="J363" s="36">
        <f ca="1">SUMIFS(СВЦЭМ!$K$40:$K$783,СВЦЭМ!$A$40:$A$783,$A363,СВЦЭМ!$B$39:$B$782,J$348)+'СЕТ СН'!$F$13</f>
        <v>0</v>
      </c>
      <c r="K363" s="36">
        <f ca="1">SUMIFS(СВЦЭМ!$K$40:$K$783,СВЦЭМ!$A$40:$A$783,$A363,СВЦЭМ!$B$39:$B$782,K$348)+'СЕТ СН'!$F$13</f>
        <v>0</v>
      </c>
      <c r="L363" s="36">
        <f ca="1">SUMIFS(СВЦЭМ!$K$40:$K$783,СВЦЭМ!$A$40:$A$783,$A363,СВЦЭМ!$B$39:$B$782,L$348)+'СЕТ СН'!$F$13</f>
        <v>0</v>
      </c>
      <c r="M363" s="36">
        <f ca="1">SUMIFS(СВЦЭМ!$K$40:$K$783,СВЦЭМ!$A$40:$A$783,$A363,СВЦЭМ!$B$39:$B$782,M$348)+'СЕТ СН'!$F$13</f>
        <v>0</v>
      </c>
      <c r="N363" s="36">
        <f ca="1">SUMIFS(СВЦЭМ!$K$40:$K$783,СВЦЭМ!$A$40:$A$783,$A363,СВЦЭМ!$B$39:$B$782,N$348)+'СЕТ СН'!$F$13</f>
        <v>0</v>
      </c>
      <c r="O363" s="36">
        <f ca="1">SUMIFS(СВЦЭМ!$K$40:$K$783,СВЦЭМ!$A$40:$A$783,$A363,СВЦЭМ!$B$39:$B$782,O$348)+'СЕТ СН'!$F$13</f>
        <v>0</v>
      </c>
      <c r="P363" s="36">
        <f ca="1">SUMIFS(СВЦЭМ!$K$40:$K$783,СВЦЭМ!$A$40:$A$783,$A363,СВЦЭМ!$B$39:$B$782,P$348)+'СЕТ СН'!$F$13</f>
        <v>0</v>
      </c>
      <c r="Q363" s="36">
        <f ca="1">SUMIFS(СВЦЭМ!$K$40:$K$783,СВЦЭМ!$A$40:$A$783,$A363,СВЦЭМ!$B$39:$B$782,Q$348)+'СЕТ СН'!$F$13</f>
        <v>0</v>
      </c>
      <c r="R363" s="36">
        <f ca="1">SUMIFS(СВЦЭМ!$K$40:$K$783,СВЦЭМ!$A$40:$A$783,$A363,СВЦЭМ!$B$39:$B$782,R$348)+'СЕТ СН'!$F$13</f>
        <v>0</v>
      </c>
      <c r="S363" s="36">
        <f ca="1">SUMIFS(СВЦЭМ!$K$40:$K$783,СВЦЭМ!$A$40:$A$783,$A363,СВЦЭМ!$B$39:$B$782,S$348)+'СЕТ СН'!$F$13</f>
        <v>0</v>
      </c>
      <c r="T363" s="36">
        <f ca="1">SUMIFS(СВЦЭМ!$K$40:$K$783,СВЦЭМ!$A$40:$A$783,$A363,СВЦЭМ!$B$39:$B$782,T$348)+'СЕТ СН'!$F$13</f>
        <v>0</v>
      </c>
      <c r="U363" s="36">
        <f ca="1">SUMIFS(СВЦЭМ!$K$40:$K$783,СВЦЭМ!$A$40:$A$783,$A363,СВЦЭМ!$B$39:$B$782,U$348)+'СЕТ СН'!$F$13</f>
        <v>0</v>
      </c>
      <c r="V363" s="36">
        <f ca="1">SUMIFS(СВЦЭМ!$K$40:$K$783,СВЦЭМ!$A$40:$A$783,$A363,СВЦЭМ!$B$39:$B$782,V$348)+'СЕТ СН'!$F$13</f>
        <v>0</v>
      </c>
      <c r="W363" s="36">
        <f ca="1">SUMIFS(СВЦЭМ!$K$40:$K$783,СВЦЭМ!$A$40:$A$783,$A363,СВЦЭМ!$B$39:$B$782,W$348)+'СЕТ СН'!$F$13</f>
        <v>0</v>
      </c>
      <c r="X363" s="36">
        <f ca="1">SUMIFS(СВЦЭМ!$K$40:$K$783,СВЦЭМ!$A$40:$A$783,$A363,СВЦЭМ!$B$39:$B$782,X$348)+'СЕТ СН'!$F$13</f>
        <v>0</v>
      </c>
      <c r="Y363" s="36">
        <f ca="1">SUMIFS(СВЦЭМ!$K$40:$K$783,СВЦЭМ!$A$40:$A$783,$A363,СВЦЭМ!$B$39:$B$782,Y$348)+'СЕТ СН'!$F$13</f>
        <v>0</v>
      </c>
    </row>
    <row r="364" spans="1:25" ht="15.75" hidden="1" x14ac:dyDescent="0.2">
      <c r="A364" s="35">
        <f t="shared" si="10"/>
        <v>44973</v>
      </c>
      <c r="B364" s="36">
        <f ca="1">SUMIFS(СВЦЭМ!$K$40:$K$783,СВЦЭМ!$A$40:$A$783,$A364,СВЦЭМ!$B$39:$B$782,B$348)+'СЕТ СН'!$F$13</f>
        <v>0</v>
      </c>
      <c r="C364" s="36">
        <f ca="1">SUMIFS(СВЦЭМ!$K$40:$K$783,СВЦЭМ!$A$40:$A$783,$A364,СВЦЭМ!$B$39:$B$782,C$348)+'СЕТ СН'!$F$13</f>
        <v>0</v>
      </c>
      <c r="D364" s="36">
        <f ca="1">SUMIFS(СВЦЭМ!$K$40:$K$783,СВЦЭМ!$A$40:$A$783,$A364,СВЦЭМ!$B$39:$B$782,D$348)+'СЕТ СН'!$F$13</f>
        <v>0</v>
      </c>
      <c r="E364" s="36">
        <f ca="1">SUMIFS(СВЦЭМ!$K$40:$K$783,СВЦЭМ!$A$40:$A$783,$A364,СВЦЭМ!$B$39:$B$782,E$348)+'СЕТ СН'!$F$13</f>
        <v>0</v>
      </c>
      <c r="F364" s="36">
        <f ca="1">SUMIFS(СВЦЭМ!$K$40:$K$783,СВЦЭМ!$A$40:$A$783,$A364,СВЦЭМ!$B$39:$B$782,F$348)+'СЕТ СН'!$F$13</f>
        <v>0</v>
      </c>
      <c r="G364" s="36">
        <f ca="1">SUMIFS(СВЦЭМ!$K$40:$K$783,СВЦЭМ!$A$40:$A$783,$A364,СВЦЭМ!$B$39:$B$782,G$348)+'СЕТ СН'!$F$13</f>
        <v>0</v>
      </c>
      <c r="H364" s="36">
        <f ca="1">SUMIFS(СВЦЭМ!$K$40:$K$783,СВЦЭМ!$A$40:$A$783,$A364,СВЦЭМ!$B$39:$B$782,H$348)+'СЕТ СН'!$F$13</f>
        <v>0</v>
      </c>
      <c r="I364" s="36">
        <f ca="1">SUMIFS(СВЦЭМ!$K$40:$K$783,СВЦЭМ!$A$40:$A$783,$A364,СВЦЭМ!$B$39:$B$782,I$348)+'СЕТ СН'!$F$13</f>
        <v>0</v>
      </c>
      <c r="J364" s="36">
        <f ca="1">SUMIFS(СВЦЭМ!$K$40:$K$783,СВЦЭМ!$A$40:$A$783,$A364,СВЦЭМ!$B$39:$B$782,J$348)+'СЕТ СН'!$F$13</f>
        <v>0</v>
      </c>
      <c r="K364" s="36">
        <f ca="1">SUMIFS(СВЦЭМ!$K$40:$K$783,СВЦЭМ!$A$40:$A$783,$A364,СВЦЭМ!$B$39:$B$782,K$348)+'СЕТ СН'!$F$13</f>
        <v>0</v>
      </c>
      <c r="L364" s="36">
        <f ca="1">SUMIFS(СВЦЭМ!$K$40:$K$783,СВЦЭМ!$A$40:$A$783,$A364,СВЦЭМ!$B$39:$B$782,L$348)+'СЕТ СН'!$F$13</f>
        <v>0</v>
      </c>
      <c r="M364" s="36">
        <f ca="1">SUMIFS(СВЦЭМ!$K$40:$K$783,СВЦЭМ!$A$40:$A$783,$A364,СВЦЭМ!$B$39:$B$782,M$348)+'СЕТ СН'!$F$13</f>
        <v>0</v>
      </c>
      <c r="N364" s="36">
        <f ca="1">SUMIFS(СВЦЭМ!$K$40:$K$783,СВЦЭМ!$A$40:$A$783,$A364,СВЦЭМ!$B$39:$B$782,N$348)+'СЕТ СН'!$F$13</f>
        <v>0</v>
      </c>
      <c r="O364" s="36">
        <f ca="1">SUMIFS(СВЦЭМ!$K$40:$K$783,СВЦЭМ!$A$40:$A$783,$A364,СВЦЭМ!$B$39:$B$782,O$348)+'СЕТ СН'!$F$13</f>
        <v>0</v>
      </c>
      <c r="P364" s="36">
        <f ca="1">SUMIFS(СВЦЭМ!$K$40:$K$783,СВЦЭМ!$A$40:$A$783,$A364,СВЦЭМ!$B$39:$B$782,P$348)+'СЕТ СН'!$F$13</f>
        <v>0</v>
      </c>
      <c r="Q364" s="36">
        <f ca="1">SUMIFS(СВЦЭМ!$K$40:$K$783,СВЦЭМ!$A$40:$A$783,$A364,СВЦЭМ!$B$39:$B$782,Q$348)+'СЕТ СН'!$F$13</f>
        <v>0</v>
      </c>
      <c r="R364" s="36">
        <f ca="1">SUMIFS(СВЦЭМ!$K$40:$K$783,СВЦЭМ!$A$40:$A$783,$A364,СВЦЭМ!$B$39:$B$782,R$348)+'СЕТ СН'!$F$13</f>
        <v>0</v>
      </c>
      <c r="S364" s="36">
        <f ca="1">SUMIFS(СВЦЭМ!$K$40:$K$783,СВЦЭМ!$A$40:$A$783,$A364,СВЦЭМ!$B$39:$B$782,S$348)+'СЕТ СН'!$F$13</f>
        <v>0</v>
      </c>
      <c r="T364" s="36">
        <f ca="1">SUMIFS(СВЦЭМ!$K$40:$K$783,СВЦЭМ!$A$40:$A$783,$A364,СВЦЭМ!$B$39:$B$782,T$348)+'СЕТ СН'!$F$13</f>
        <v>0</v>
      </c>
      <c r="U364" s="36">
        <f ca="1">SUMIFS(СВЦЭМ!$K$40:$K$783,СВЦЭМ!$A$40:$A$783,$A364,СВЦЭМ!$B$39:$B$782,U$348)+'СЕТ СН'!$F$13</f>
        <v>0</v>
      </c>
      <c r="V364" s="36">
        <f ca="1">SUMIFS(СВЦЭМ!$K$40:$K$783,СВЦЭМ!$A$40:$A$783,$A364,СВЦЭМ!$B$39:$B$782,V$348)+'СЕТ СН'!$F$13</f>
        <v>0</v>
      </c>
      <c r="W364" s="36">
        <f ca="1">SUMIFS(СВЦЭМ!$K$40:$K$783,СВЦЭМ!$A$40:$A$783,$A364,СВЦЭМ!$B$39:$B$782,W$348)+'СЕТ СН'!$F$13</f>
        <v>0</v>
      </c>
      <c r="X364" s="36">
        <f ca="1">SUMIFS(СВЦЭМ!$K$40:$K$783,СВЦЭМ!$A$40:$A$783,$A364,СВЦЭМ!$B$39:$B$782,X$348)+'СЕТ СН'!$F$13</f>
        <v>0</v>
      </c>
      <c r="Y364" s="36">
        <f ca="1">SUMIFS(СВЦЭМ!$K$40:$K$783,СВЦЭМ!$A$40:$A$783,$A364,СВЦЭМ!$B$39:$B$782,Y$348)+'СЕТ СН'!$F$13</f>
        <v>0</v>
      </c>
    </row>
    <row r="365" spans="1:25" ht="15.75" hidden="1" x14ac:dyDescent="0.2">
      <c r="A365" s="35">
        <f t="shared" si="10"/>
        <v>44974</v>
      </c>
      <c r="B365" s="36">
        <f ca="1">SUMIFS(СВЦЭМ!$K$40:$K$783,СВЦЭМ!$A$40:$A$783,$A365,СВЦЭМ!$B$39:$B$782,B$348)+'СЕТ СН'!$F$13</f>
        <v>0</v>
      </c>
      <c r="C365" s="36">
        <f ca="1">SUMIFS(СВЦЭМ!$K$40:$K$783,СВЦЭМ!$A$40:$A$783,$A365,СВЦЭМ!$B$39:$B$782,C$348)+'СЕТ СН'!$F$13</f>
        <v>0</v>
      </c>
      <c r="D365" s="36">
        <f ca="1">SUMIFS(СВЦЭМ!$K$40:$K$783,СВЦЭМ!$A$40:$A$783,$A365,СВЦЭМ!$B$39:$B$782,D$348)+'СЕТ СН'!$F$13</f>
        <v>0</v>
      </c>
      <c r="E365" s="36">
        <f ca="1">SUMIFS(СВЦЭМ!$K$40:$K$783,СВЦЭМ!$A$40:$A$783,$A365,СВЦЭМ!$B$39:$B$782,E$348)+'СЕТ СН'!$F$13</f>
        <v>0</v>
      </c>
      <c r="F365" s="36">
        <f ca="1">SUMIFS(СВЦЭМ!$K$40:$K$783,СВЦЭМ!$A$40:$A$783,$A365,СВЦЭМ!$B$39:$B$782,F$348)+'СЕТ СН'!$F$13</f>
        <v>0</v>
      </c>
      <c r="G365" s="36">
        <f ca="1">SUMIFS(СВЦЭМ!$K$40:$K$783,СВЦЭМ!$A$40:$A$783,$A365,СВЦЭМ!$B$39:$B$782,G$348)+'СЕТ СН'!$F$13</f>
        <v>0</v>
      </c>
      <c r="H365" s="36">
        <f ca="1">SUMIFS(СВЦЭМ!$K$40:$K$783,СВЦЭМ!$A$40:$A$783,$A365,СВЦЭМ!$B$39:$B$782,H$348)+'СЕТ СН'!$F$13</f>
        <v>0</v>
      </c>
      <c r="I365" s="36">
        <f ca="1">SUMIFS(СВЦЭМ!$K$40:$K$783,СВЦЭМ!$A$40:$A$783,$A365,СВЦЭМ!$B$39:$B$782,I$348)+'СЕТ СН'!$F$13</f>
        <v>0</v>
      </c>
      <c r="J365" s="36">
        <f ca="1">SUMIFS(СВЦЭМ!$K$40:$K$783,СВЦЭМ!$A$40:$A$783,$A365,СВЦЭМ!$B$39:$B$782,J$348)+'СЕТ СН'!$F$13</f>
        <v>0</v>
      </c>
      <c r="K365" s="36">
        <f ca="1">SUMIFS(СВЦЭМ!$K$40:$K$783,СВЦЭМ!$A$40:$A$783,$A365,СВЦЭМ!$B$39:$B$782,K$348)+'СЕТ СН'!$F$13</f>
        <v>0</v>
      </c>
      <c r="L365" s="36">
        <f ca="1">SUMIFS(СВЦЭМ!$K$40:$K$783,СВЦЭМ!$A$40:$A$783,$A365,СВЦЭМ!$B$39:$B$782,L$348)+'СЕТ СН'!$F$13</f>
        <v>0</v>
      </c>
      <c r="M365" s="36">
        <f ca="1">SUMIFS(СВЦЭМ!$K$40:$K$783,СВЦЭМ!$A$40:$A$783,$A365,СВЦЭМ!$B$39:$B$782,M$348)+'СЕТ СН'!$F$13</f>
        <v>0</v>
      </c>
      <c r="N365" s="36">
        <f ca="1">SUMIFS(СВЦЭМ!$K$40:$K$783,СВЦЭМ!$A$40:$A$783,$A365,СВЦЭМ!$B$39:$B$782,N$348)+'СЕТ СН'!$F$13</f>
        <v>0</v>
      </c>
      <c r="O365" s="36">
        <f ca="1">SUMIFS(СВЦЭМ!$K$40:$K$783,СВЦЭМ!$A$40:$A$783,$A365,СВЦЭМ!$B$39:$B$782,O$348)+'СЕТ СН'!$F$13</f>
        <v>0</v>
      </c>
      <c r="P365" s="36">
        <f ca="1">SUMIFS(СВЦЭМ!$K$40:$K$783,СВЦЭМ!$A$40:$A$783,$A365,СВЦЭМ!$B$39:$B$782,P$348)+'СЕТ СН'!$F$13</f>
        <v>0</v>
      </c>
      <c r="Q365" s="36">
        <f ca="1">SUMIFS(СВЦЭМ!$K$40:$K$783,СВЦЭМ!$A$40:$A$783,$A365,СВЦЭМ!$B$39:$B$782,Q$348)+'СЕТ СН'!$F$13</f>
        <v>0</v>
      </c>
      <c r="R365" s="36">
        <f ca="1">SUMIFS(СВЦЭМ!$K$40:$K$783,СВЦЭМ!$A$40:$A$783,$A365,СВЦЭМ!$B$39:$B$782,R$348)+'СЕТ СН'!$F$13</f>
        <v>0</v>
      </c>
      <c r="S365" s="36">
        <f ca="1">SUMIFS(СВЦЭМ!$K$40:$K$783,СВЦЭМ!$A$40:$A$783,$A365,СВЦЭМ!$B$39:$B$782,S$348)+'СЕТ СН'!$F$13</f>
        <v>0</v>
      </c>
      <c r="T365" s="36">
        <f ca="1">SUMIFS(СВЦЭМ!$K$40:$K$783,СВЦЭМ!$A$40:$A$783,$A365,СВЦЭМ!$B$39:$B$782,T$348)+'СЕТ СН'!$F$13</f>
        <v>0</v>
      </c>
      <c r="U365" s="36">
        <f ca="1">SUMIFS(СВЦЭМ!$K$40:$K$783,СВЦЭМ!$A$40:$A$783,$A365,СВЦЭМ!$B$39:$B$782,U$348)+'СЕТ СН'!$F$13</f>
        <v>0</v>
      </c>
      <c r="V365" s="36">
        <f ca="1">SUMIFS(СВЦЭМ!$K$40:$K$783,СВЦЭМ!$A$40:$A$783,$A365,СВЦЭМ!$B$39:$B$782,V$348)+'СЕТ СН'!$F$13</f>
        <v>0</v>
      </c>
      <c r="W365" s="36">
        <f ca="1">SUMIFS(СВЦЭМ!$K$40:$K$783,СВЦЭМ!$A$40:$A$783,$A365,СВЦЭМ!$B$39:$B$782,W$348)+'СЕТ СН'!$F$13</f>
        <v>0</v>
      </c>
      <c r="X365" s="36">
        <f ca="1">SUMIFS(СВЦЭМ!$K$40:$K$783,СВЦЭМ!$A$40:$A$783,$A365,СВЦЭМ!$B$39:$B$782,X$348)+'СЕТ СН'!$F$13</f>
        <v>0</v>
      </c>
      <c r="Y365" s="36">
        <f ca="1">SUMIFS(СВЦЭМ!$K$40:$K$783,СВЦЭМ!$A$40:$A$783,$A365,СВЦЭМ!$B$39:$B$782,Y$348)+'СЕТ СН'!$F$13</f>
        <v>0</v>
      </c>
    </row>
    <row r="366" spans="1:25" ht="15.75" hidden="1" x14ac:dyDescent="0.2">
      <c r="A366" s="35">
        <f t="shared" si="10"/>
        <v>44975</v>
      </c>
      <c r="B366" s="36">
        <f ca="1">SUMIFS(СВЦЭМ!$K$40:$K$783,СВЦЭМ!$A$40:$A$783,$A366,СВЦЭМ!$B$39:$B$782,B$348)+'СЕТ СН'!$F$13</f>
        <v>0</v>
      </c>
      <c r="C366" s="36">
        <f ca="1">SUMIFS(СВЦЭМ!$K$40:$K$783,СВЦЭМ!$A$40:$A$783,$A366,СВЦЭМ!$B$39:$B$782,C$348)+'СЕТ СН'!$F$13</f>
        <v>0</v>
      </c>
      <c r="D366" s="36">
        <f ca="1">SUMIFS(СВЦЭМ!$K$40:$K$783,СВЦЭМ!$A$40:$A$783,$A366,СВЦЭМ!$B$39:$B$782,D$348)+'СЕТ СН'!$F$13</f>
        <v>0</v>
      </c>
      <c r="E366" s="36">
        <f ca="1">SUMIFS(СВЦЭМ!$K$40:$K$783,СВЦЭМ!$A$40:$A$783,$A366,СВЦЭМ!$B$39:$B$782,E$348)+'СЕТ СН'!$F$13</f>
        <v>0</v>
      </c>
      <c r="F366" s="36">
        <f ca="1">SUMIFS(СВЦЭМ!$K$40:$K$783,СВЦЭМ!$A$40:$A$783,$A366,СВЦЭМ!$B$39:$B$782,F$348)+'СЕТ СН'!$F$13</f>
        <v>0</v>
      </c>
      <c r="G366" s="36">
        <f ca="1">SUMIFS(СВЦЭМ!$K$40:$K$783,СВЦЭМ!$A$40:$A$783,$A366,СВЦЭМ!$B$39:$B$782,G$348)+'СЕТ СН'!$F$13</f>
        <v>0</v>
      </c>
      <c r="H366" s="36">
        <f ca="1">SUMIFS(СВЦЭМ!$K$40:$K$783,СВЦЭМ!$A$40:$A$783,$A366,СВЦЭМ!$B$39:$B$782,H$348)+'СЕТ СН'!$F$13</f>
        <v>0</v>
      </c>
      <c r="I366" s="36">
        <f ca="1">SUMIFS(СВЦЭМ!$K$40:$K$783,СВЦЭМ!$A$40:$A$783,$A366,СВЦЭМ!$B$39:$B$782,I$348)+'СЕТ СН'!$F$13</f>
        <v>0</v>
      </c>
      <c r="J366" s="36">
        <f ca="1">SUMIFS(СВЦЭМ!$K$40:$K$783,СВЦЭМ!$A$40:$A$783,$A366,СВЦЭМ!$B$39:$B$782,J$348)+'СЕТ СН'!$F$13</f>
        <v>0</v>
      </c>
      <c r="K366" s="36">
        <f ca="1">SUMIFS(СВЦЭМ!$K$40:$K$783,СВЦЭМ!$A$40:$A$783,$A366,СВЦЭМ!$B$39:$B$782,K$348)+'СЕТ СН'!$F$13</f>
        <v>0</v>
      </c>
      <c r="L366" s="36">
        <f ca="1">SUMIFS(СВЦЭМ!$K$40:$K$783,СВЦЭМ!$A$40:$A$783,$A366,СВЦЭМ!$B$39:$B$782,L$348)+'СЕТ СН'!$F$13</f>
        <v>0</v>
      </c>
      <c r="M366" s="36">
        <f ca="1">SUMIFS(СВЦЭМ!$K$40:$K$783,СВЦЭМ!$A$40:$A$783,$A366,СВЦЭМ!$B$39:$B$782,M$348)+'СЕТ СН'!$F$13</f>
        <v>0</v>
      </c>
      <c r="N366" s="36">
        <f ca="1">SUMIFS(СВЦЭМ!$K$40:$K$783,СВЦЭМ!$A$40:$A$783,$A366,СВЦЭМ!$B$39:$B$782,N$348)+'СЕТ СН'!$F$13</f>
        <v>0</v>
      </c>
      <c r="O366" s="36">
        <f ca="1">SUMIFS(СВЦЭМ!$K$40:$K$783,СВЦЭМ!$A$40:$A$783,$A366,СВЦЭМ!$B$39:$B$782,O$348)+'СЕТ СН'!$F$13</f>
        <v>0</v>
      </c>
      <c r="P366" s="36">
        <f ca="1">SUMIFS(СВЦЭМ!$K$40:$K$783,СВЦЭМ!$A$40:$A$783,$A366,СВЦЭМ!$B$39:$B$782,P$348)+'СЕТ СН'!$F$13</f>
        <v>0</v>
      </c>
      <c r="Q366" s="36">
        <f ca="1">SUMIFS(СВЦЭМ!$K$40:$K$783,СВЦЭМ!$A$40:$A$783,$A366,СВЦЭМ!$B$39:$B$782,Q$348)+'СЕТ СН'!$F$13</f>
        <v>0</v>
      </c>
      <c r="R366" s="36">
        <f ca="1">SUMIFS(СВЦЭМ!$K$40:$K$783,СВЦЭМ!$A$40:$A$783,$A366,СВЦЭМ!$B$39:$B$782,R$348)+'СЕТ СН'!$F$13</f>
        <v>0</v>
      </c>
      <c r="S366" s="36">
        <f ca="1">SUMIFS(СВЦЭМ!$K$40:$K$783,СВЦЭМ!$A$40:$A$783,$A366,СВЦЭМ!$B$39:$B$782,S$348)+'СЕТ СН'!$F$13</f>
        <v>0</v>
      </c>
      <c r="T366" s="36">
        <f ca="1">SUMIFS(СВЦЭМ!$K$40:$K$783,СВЦЭМ!$A$40:$A$783,$A366,СВЦЭМ!$B$39:$B$782,T$348)+'СЕТ СН'!$F$13</f>
        <v>0</v>
      </c>
      <c r="U366" s="36">
        <f ca="1">SUMIFS(СВЦЭМ!$K$40:$K$783,СВЦЭМ!$A$40:$A$783,$A366,СВЦЭМ!$B$39:$B$782,U$348)+'СЕТ СН'!$F$13</f>
        <v>0</v>
      </c>
      <c r="V366" s="36">
        <f ca="1">SUMIFS(СВЦЭМ!$K$40:$K$783,СВЦЭМ!$A$40:$A$783,$A366,СВЦЭМ!$B$39:$B$782,V$348)+'СЕТ СН'!$F$13</f>
        <v>0</v>
      </c>
      <c r="W366" s="36">
        <f ca="1">SUMIFS(СВЦЭМ!$K$40:$K$783,СВЦЭМ!$A$40:$A$783,$A366,СВЦЭМ!$B$39:$B$782,W$348)+'СЕТ СН'!$F$13</f>
        <v>0</v>
      </c>
      <c r="X366" s="36">
        <f ca="1">SUMIFS(СВЦЭМ!$K$40:$K$783,СВЦЭМ!$A$40:$A$783,$A366,СВЦЭМ!$B$39:$B$782,X$348)+'СЕТ СН'!$F$13</f>
        <v>0</v>
      </c>
      <c r="Y366" s="36">
        <f ca="1">SUMIFS(СВЦЭМ!$K$40:$K$783,СВЦЭМ!$A$40:$A$783,$A366,СВЦЭМ!$B$39:$B$782,Y$348)+'СЕТ СН'!$F$13</f>
        <v>0</v>
      </c>
    </row>
    <row r="367" spans="1:25" ht="15.75" hidden="1" x14ac:dyDescent="0.2">
      <c r="A367" s="35">
        <f t="shared" si="10"/>
        <v>44976</v>
      </c>
      <c r="B367" s="36">
        <f ca="1">SUMIFS(СВЦЭМ!$K$40:$K$783,СВЦЭМ!$A$40:$A$783,$A367,СВЦЭМ!$B$39:$B$782,B$348)+'СЕТ СН'!$F$13</f>
        <v>0</v>
      </c>
      <c r="C367" s="36">
        <f ca="1">SUMIFS(СВЦЭМ!$K$40:$K$783,СВЦЭМ!$A$40:$A$783,$A367,СВЦЭМ!$B$39:$B$782,C$348)+'СЕТ СН'!$F$13</f>
        <v>0</v>
      </c>
      <c r="D367" s="36">
        <f ca="1">SUMIFS(СВЦЭМ!$K$40:$K$783,СВЦЭМ!$A$40:$A$783,$A367,СВЦЭМ!$B$39:$B$782,D$348)+'СЕТ СН'!$F$13</f>
        <v>0</v>
      </c>
      <c r="E367" s="36">
        <f ca="1">SUMIFS(СВЦЭМ!$K$40:$K$783,СВЦЭМ!$A$40:$A$783,$A367,СВЦЭМ!$B$39:$B$782,E$348)+'СЕТ СН'!$F$13</f>
        <v>0</v>
      </c>
      <c r="F367" s="36">
        <f ca="1">SUMIFS(СВЦЭМ!$K$40:$K$783,СВЦЭМ!$A$40:$A$783,$A367,СВЦЭМ!$B$39:$B$782,F$348)+'СЕТ СН'!$F$13</f>
        <v>0</v>
      </c>
      <c r="G367" s="36">
        <f ca="1">SUMIFS(СВЦЭМ!$K$40:$K$783,СВЦЭМ!$A$40:$A$783,$A367,СВЦЭМ!$B$39:$B$782,G$348)+'СЕТ СН'!$F$13</f>
        <v>0</v>
      </c>
      <c r="H367" s="36">
        <f ca="1">SUMIFS(СВЦЭМ!$K$40:$K$783,СВЦЭМ!$A$40:$A$783,$A367,СВЦЭМ!$B$39:$B$782,H$348)+'СЕТ СН'!$F$13</f>
        <v>0</v>
      </c>
      <c r="I367" s="36">
        <f ca="1">SUMIFS(СВЦЭМ!$K$40:$K$783,СВЦЭМ!$A$40:$A$783,$A367,СВЦЭМ!$B$39:$B$782,I$348)+'СЕТ СН'!$F$13</f>
        <v>0</v>
      </c>
      <c r="J367" s="36">
        <f ca="1">SUMIFS(СВЦЭМ!$K$40:$K$783,СВЦЭМ!$A$40:$A$783,$A367,СВЦЭМ!$B$39:$B$782,J$348)+'СЕТ СН'!$F$13</f>
        <v>0</v>
      </c>
      <c r="K367" s="36">
        <f ca="1">SUMIFS(СВЦЭМ!$K$40:$K$783,СВЦЭМ!$A$40:$A$783,$A367,СВЦЭМ!$B$39:$B$782,K$348)+'СЕТ СН'!$F$13</f>
        <v>0</v>
      </c>
      <c r="L367" s="36">
        <f ca="1">SUMIFS(СВЦЭМ!$K$40:$K$783,СВЦЭМ!$A$40:$A$783,$A367,СВЦЭМ!$B$39:$B$782,L$348)+'СЕТ СН'!$F$13</f>
        <v>0</v>
      </c>
      <c r="M367" s="36">
        <f ca="1">SUMIFS(СВЦЭМ!$K$40:$K$783,СВЦЭМ!$A$40:$A$783,$A367,СВЦЭМ!$B$39:$B$782,M$348)+'СЕТ СН'!$F$13</f>
        <v>0</v>
      </c>
      <c r="N367" s="36">
        <f ca="1">SUMIFS(СВЦЭМ!$K$40:$K$783,СВЦЭМ!$A$40:$A$783,$A367,СВЦЭМ!$B$39:$B$782,N$348)+'СЕТ СН'!$F$13</f>
        <v>0</v>
      </c>
      <c r="O367" s="36">
        <f ca="1">SUMIFS(СВЦЭМ!$K$40:$K$783,СВЦЭМ!$A$40:$A$783,$A367,СВЦЭМ!$B$39:$B$782,O$348)+'СЕТ СН'!$F$13</f>
        <v>0</v>
      </c>
      <c r="P367" s="36">
        <f ca="1">SUMIFS(СВЦЭМ!$K$40:$K$783,СВЦЭМ!$A$40:$A$783,$A367,СВЦЭМ!$B$39:$B$782,P$348)+'СЕТ СН'!$F$13</f>
        <v>0</v>
      </c>
      <c r="Q367" s="36">
        <f ca="1">SUMIFS(СВЦЭМ!$K$40:$K$783,СВЦЭМ!$A$40:$A$783,$A367,СВЦЭМ!$B$39:$B$782,Q$348)+'СЕТ СН'!$F$13</f>
        <v>0</v>
      </c>
      <c r="R367" s="36">
        <f ca="1">SUMIFS(СВЦЭМ!$K$40:$K$783,СВЦЭМ!$A$40:$A$783,$A367,СВЦЭМ!$B$39:$B$782,R$348)+'СЕТ СН'!$F$13</f>
        <v>0</v>
      </c>
      <c r="S367" s="36">
        <f ca="1">SUMIFS(СВЦЭМ!$K$40:$K$783,СВЦЭМ!$A$40:$A$783,$A367,СВЦЭМ!$B$39:$B$782,S$348)+'СЕТ СН'!$F$13</f>
        <v>0</v>
      </c>
      <c r="T367" s="36">
        <f ca="1">SUMIFS(СВЦЭМ!$K$40:$K$783,СВЦЭМ!$A$40:$A$783,$A367,СВЦЭМ!$B$39:$B$782,T$348)+'СЕТ СН'!$F$13</f>
        <v>0</v>
      </c>
      <c r="U367" s="36">
        <f ca="1">SUMIFS(СВЦЭМ!$K$40:$K$783,СВЦЭМ!$A$40:$A$783,$A367,СВЦЭМ!$B$39:$B$782,U$348)+'СЕТ СН'!$F$13</f>
        <v>0</v>
      </c>
      <c r="V367" s="36">
        <f ca="1">SUMIFS(СВЦЭМ!$K$40:$K$783,СВЦЭМ!$A$40:$A$783,$A367,СВЦЭМ!$B$39:$B$782,V$348)+'СЕТ СН'!$F$13</f>
        <v>0</v>
      </c>
      <c r="W367" s="36">
        <f ca="1">SUMIFS(СВЦЭМ!$K$40:$K$783,СВЦЭМ!$A$40:$A$783,$A367,СВЦЭМ!$B$39:$B$782,W$348)+'СЕТ СН'!$F$13</f>
        <v>0</v>
      </c>
      <c r="X367" s="36">
        <f ca="1">SUMIFS(СВЦЭМ!$K$40:$K$783,СВЦЭМ!$A$40:$A$783,$A367,СВЦЭМ!$B$39:$B$782,X$348)+'СЕТ СН'!$F$13</f>
        <v>0</v>
      </c>
      <c r="Y367" s="36">
        <f ca="1">SUMIFS(СВЦЭМ!$K$40:$K$783,СВЦЭМ!$A$40:$A$783,$A367,СВЦЭМ!$B$39:$B$782,Y$348)+'СЕТ СН'!$F$13</f>
        <v>0</v>
      </c>
    </row>
    <row r="368" spans="1:25" ht="15.75" hidden="1" x14ac:dyDescent="0.2">
      <c r="A368" s="35">
        <f t="shared" si="10"/>
        <v>44977</v>
      </c>
      <c r="B368" s="36">
        <f ca="1">SUMIFS(СВЦЭМ!$K$40:$K$783,СВЦЭМ!$A$40:$A$783,$A368,СВЦЭМ!$B$39:$B$782,B$348)+'СЕТ СН'!$F$13</f>
        <v>0</v>
      </c>
      <c r="C368" s="36">
        <f ca="1">SUMIFS(СВЦЭМ!$K$40:$K$783,СВЦЭМ!$A$40:$A$783,$A368,СВЦЭМ!$B$39:$B$782,C$348)+'СЕТ СН'!$F$13</f>
        <v>0</v>
      </c>
      <c r="D368" s="36">
        <f ca="1">SUMIFS(СВЦЭМ!$K$40:$K$783,СВЦЭМ!$A$40:$A$783,$A368,СВЦЭМ!$B$39:$B$782,D$348)+'СЕТ СН'!$F$13</f>
        <v>0</v>
      </c>
      <c r="E368" s="36">
        <f ca="1">SUMIFS(СВЦЭМ!$K$40:$K$783,СВЦЭМ!$A$40:$A$783,$A368,СВЦЭМ!$B$39:$B$782,E$348)+'СЕТ СН'!$F$13</f>
        <v>0</v>
      </c>
      <c r="F368" s="36">
        <f ca="1">SUMIFS(СВЦЭМ!$K$40:$K$783,СВЦЭМ!$A$40:$A$783,$A368,СВЦЭМ!$B$39:$B$782,F$348)+'СЕТ СН'!$F$13</f>
        <v>0</v>
      </c>
      <c r="G368" s="36">
        <f ca="1">SUMIFS(СВЦЭМ!$K$40:$K$783,СВЦЭМ!$A$40:$A$783,$A368,СВЦЭМ!$B$39:$B$782,G$348)+'СЕТ СН'!$F$13</f>
        <v>0</v>
      </c>
      <c r="H368" s="36">
        <f ca="1">SUMIFS(СВЦЭМ!$K$40:$K$783,СВЦЭМ!$A$40:$A$783,$A368,СВЦЭМ!$B$39:$B$782,H$348)+'СЕТ СН'!$F$13</f>
        <v>0</v>
      </c>
      <c r="I368" s="36">
        <f ca="1">SUMIFS(СВЦЭМ!$K$40:$K$783,СВЦЭМ!$A$40:$A$783,$A368,СВЦЭМ!$B$39:$B$782,I$348)+'СЕТ СН'!$F$13</f>
        <v>0</v>
      </c>
      <c r="J368" s="36">
        <f ca="1">SUMIFS(СВЦЭМ!$K$40:$K$783,СВЦЭМ!$A$40:$A$783,$A368,СВЦЭМ!$B$39:$B$782,J$348)+'СЕТ СН'!$F$13</f>
        <v>0</v>
      </c>
      <c r="K368" s="36">
        <f ca="1">SUMIFS(СВЦЭМ!$K$40:$K$783,СВЦЭМ!$A$40:$A$783,$A368,СВЦЭМ!$B$39:$B$782,K$348)+'СЕТ СН'!$F$13</f>
        <v>0</v>
      </c>
      <c r="L368" s="36">
        <f ca="1">SUMIFS(СВЦЭМ!$K$40:$K$783,СВЦЭМ!$A$40:$A$783,$A368,СВЦЭМ!$B$39:$B$782,L$348)+'СЕТ СН'!$F$13</f>
        <v>0</v>
      </c>
      <c r="M368" s="36">
        <f ca="1">SUMIFS(СВЦЭМ!$K$40:$K$783,СВЦЭМ!$A$40:$A$783,$A368,СВЦЭМ!$B$39:$B$782,M$348)+'СЕТ СН'!$F$13</f>
        <v>0</v>
      </c>
      <c r="N368" s="36">
        <f ca="1">SUMIFS(СВЦЭМ!$K$40:$K$783,СВЦЭМ!$A$40:$A$783,$A368,СВЦЭМ!$B$39:$B$782,N$348)+'СЕТ СН'!$F$13</f>
        <v>0</v>
      </c>
      <c r="O368" s="36">
        <f ca="1">SUMIFS(СВЦЭМ!$K$40:$K$783,СВЦЭМ!$A$40:$A$783,$A368,СВЦЭМ!$B$39:$B$782,O$348)+'СЕТ СН'!$F$13</f>
        <v>0</v>
      </c>
      <c r="P368" s="36">
        <f ca="1">SUMIFS(СВЦЭМ!$K$40:$K$783,СВЦЭМ!$A$40:$A$783,$A368,СВЦЭМ!$B$39:$B$782,P$348)+'СЕТ СН'!$F$13</f>
        <v>0</v>
      </c>
      <c r="Q368" s="36">
        <f ca="1">SUMIFS(СВЦЭМ!$K$40:$K$783,СВЦЭМ!$A$40:$A$783,$A368,СВЦЭМ!$B$39:$B$782,Q$348)+'СЕТ СН'!$F$13</f>
        <v>0</v>
      </c>
      <c r="R368" s="36">
        <f ca="1">SUMIFS(СВЦЭМ!$K$40:$K$783,СВЦЭМ!$A$40:$A$783,$A368,СВЦЭМ!$B$39:$B$782,R$348)+'СЕТ СН'!$F$13</f>
        <v>0</v>
      </c>
      <c r="S368" s="36">
        <f ca="1">SUMIFS(СВЦЭМ!$K$40:$K$783,СВЦЭМ!$A$40:$A$783,$A368,СВЦЭМ!$B$39:$B$782,S$348)+'СЕТ СН'!$F$13</f>
        <v>0</v>
      </c>
      <c r="T368" s="36">
        <f ca="1">SUMIFS(СВЦЭМ!$K$40:$K$783,СВЦЭМ!$A$40:$A$783,$A368,СВЦЭМ!$B$39:$B$782,T$348)+'СЕТ СН'!$F$13</f>
        <v>0</v>
      </c>
      <c r="U368" s="36">
        <f ca="1">SUMIFS(СВЦЭМ!$K$40:$K$783,СВЦЭМ!$A$40:$A$783,$A368,СВЦЭМ!$B$39:$B$782,U$348)+'СЕТ СН'!$F$13</f>
        <v>0</v>
      </c>
      <c r="V368" s="36">
        <f ca="1">SUMIFS(СВЦЭМ!$K$40:$K$783,СВЦЭМ!$A$40:$A$783,$A368,СВЦЭМ!$B$39:$B$782,V$348)+'СЕТ СН'!$F$13</f>
        <v>0</v>
      </c>
      <c r="W368" s="36">
        <f ca="1">SUMIFS(СВЦЭМ!$K$40:$K$783,СВЦЭМ!$A$40:$A$783,$A368,СВЦЭМ!$B$39:$B$782,W$348)+'СЕТ СН'!$F$13</f>
        <v>0</v>
      </c>
      <c r="X368" s="36">
        <f ca="1">SUMIFS(СВЦЭМ!$K$40:$K$783,СВЦЭМ!$A$40:$A$783,$A368,СВЦЭМ!$B$39:$B$782,X$348)+'СЕТ СН'!$F$13</f>
        <v>0</v>
      </c>
      <c r="Y368" s="36">
        <f ca="1">SUMIFS(СВЦЭМ!$K$40:$K$783,СВЦЭМ!$A$40:$A$783,$A368,СВЦЭМ!$B$39:$B$782,Y$348)+'СЕТ СН'!$F$13</f>
        <v>0</v>
      </c>
    </row>
    <row r="369" spans="1:27" ht="15.75" hidden="1" x14ac:dyDescent="0.2">
      <c r="A369" s="35">
        <f t="shared" si="10"/>
        <v>44978</v>
      </c>
      <c r="B369" s="36">
        <f ca="1">SUMIFS(СВЦЭМ!$K$40:$K$783,СВЦЭМ!$A$40:$A$783,$A369,СВЦЭМ!$B$39:$B$782,B$348)+'СЕТ СН'!$F$13</f>
        <v>0</v>
      </c>
      <c r="C369" s="36">
        <f ca="1">SUMIFS(СВЦЭМ!$K$40:$K$783,СВЦЭМ!$A$40:$A$783,$A369,СВЦЭМ!$B$39:$B$782,C$348)+'СЕТ СН'!$F$13</f>
        <v>0</v>
      </c>
      <c r="D369" s="36">
        <f ca="1">SUMIFS(СВЦЭМ!$K$40:$K$783,СВЦЭМ!$A$40:$A$783,$A369,СВЦЭМ!$B$39:$B$782,D$348)+'СЕТ СН'!$F$13</f>
        <v>0</v>
      </c>
      <c r="E369" s="36">
        <f ca="1">SUMIFS(СВЦЭМ!$K$40:$K$783,СВЦЭМ!$A$40:$A$783,$A369,СВЦЭМ!$B$39:$B$782,E$348)+'СЕТ СН'!$F$13</f>
        <v>0</v>
      </c>
      <c r="F369" s="36">
        <f ca="1">SUMIFS(СВЦЭМ!$K$40:$K$783,СВЦЭМ!$A$40:$A$783,$A369,СВЦЭМ!$B$39:$B$782,F$348)+'СЕТ СН'!$F$13</f>
        <v>0</v>
      </c>
      <c r="G369" s="36">
        <f ca="1">SUMIFS(СВЦЭМ!$K$40:$K$783,СВЦЭМ!$A$40:$A$783,$A369,СВЦЭМ!$B$39:$B$782,G$348)+'СЕТ СН'!$F$13</f>
        <v>0</v>
      </c>
      <c r="H369" s="36">
        <f ca="1">SUMIFS(СВЦЭМ!$K$40:$K$783,СВЦЭМ!$A$40:$A$783,$A369,СВЦЭМ!$B$39:$B$782,H$348)+'СЕТ СН'!$F$13</f>
        <v>0</v>
      </c>
      <c r="I369" s="36">
        <f ca="1">SUMIFS(СВЦЭМ!$K$40:$K$783,СВЦЭМ!$A$40:$A$783,$A369,СВЦЭМ!$B$39:$B$782,I$348)+'СЕТ СН'!$F$13</f>
        <v>0</v>
      </c>
      <c r="J369" s="36">
        <f ca="1">SUMIFS(СВЦЭМ!$K$40:$K$783,СВЦЭМ!$A$40:$A$783,$A369,СВЦЭМ!$B$39:$B$782,J$348)+'СЕТ СН'!$F$13</f>
        <v>0</v>
      </c>
      <c r="K369" s="36">
        <f ca="1">SUMIFS(СВЦЭМ!$K$40:$K$783,СВЦЭМ!$A$40:$A$783,$A369,СВЦЭМ!$B$39:$B$782,K$348)+'СЕТ СН'!$F$13</f>
        <v>0</v>
      </c>
      <c r="L369" s="36">
        <f ca="1">SUMIFS(СВЦЭМ!$K$40:$K$783,СВЦЭМ!$A$40:$A$783,$A369,СВЦЭМ!$B$39:$B$782,L$348)+'СЕТ СН'!$F$13</f>
        <v>0</v>
      </c>
      <c r="M369" s="36">
        <f ca="1">SUMIFS(СВЦЭМ!$K$40:$K$783,СВЦЭМ!$A$40:$A$783,$A369,СВЦЭМ!$B$39:$B$782,M$348)+'СЕТ СН'!$F$13</f>
        <v>0</v>
      </c>
      <c r="N369" s="36">
        <f ca="1">SUMIFS(СВЦЭМ!$K$40:$K$783,СВЦЭМ!$A$40:$A$783,$A369,СВЦЭМ!$B$39:$B$782,N$348)+'СЕТ СН'!$F$13</f>
        <v>0</v>
      </c>
      <c r="O369" s="36">
        <f ca="1">SUMIFS(СВЦЭМ!$K$40:$K$783,СВЦЭМ!$A$40:$A$783,$A369,СВЦЭМ!$B$39:$B$782,O$348)+'СЕТ СН'!$F$13</f>
        <v>0</v>
      </c>
      <c r="P369" s="36">
        <f ca="1">SUMIFS(СВЦЭМ!$K$40:$K$783,СВЦЭМ!$A$40:$A$783,$A369,СВЦЭМ!$B$39:$B$782,P$348)+'СЕТ СН'!$F$13</f>
        <v>0</v>
      </c>
      <c r="Q369" s="36">
        <f ca="1">SUMIFS(СВЦЭМ!$K$40:$K$783,СВЦЭМ!$A$40:$A$783,$A369,СВЦЭМ!$B$39:$B$782,Q$348)+'СЕТ СН'!$F$13</f>
        <v>0</v>
      </c>
      <c r="R369" s="36">
        <f ca="1">SUMIFS(СВЦЭМ!$K$40:$K$783,СВЦЭМ!$A$40:$A$783,$A369,СВЦЭМ!$B$39:$B$782,R$348)+'СЕТ СН'!$F$13</f>
        <v>0</v>
      </c>
      <c r="S369" s="36">
        <f ca="1">SUMIFS(СВЦЭМ!$K$40:$K$783,СВЦЭМ!$A$40:$A$783,$A369,СВЦЭМ!$B$39:$B$782,S$348)+'СЕТ СН'!$F$13</f>
        <v>0</v>
      </c>
      <c r="T369" s="36">
        <f ca="1">SUMIFS(СВЦЭМ!$K$40:$K$783,СВЦЭМ!$A$40:$A$783,$A369,СВЦЭМ!$B$39:$B$782,T$348)+'СЕТ СН'!$F$13</f>
        <v>0</v>
      </c>
      <c r="U369" s="36">
        <f ca="1">SUMIFS(СВЦЭМ!$K$40:$K$783,СВЦЭМ!$A$40:$A$783,$A369,СВЦЭМ!$B$39:$B$782,U$348)+'СЕТ СН'!$F$13</f>
        <v>0</v>
      </c>
      <c r="V369" s="36">
        <f ca="1">SUMIFS(СВЦЭМ!$K$40:$K$783,СВЦЭМ!$A$40:$A$783,$A369,СВЦЭМ!$B$39:$B$782,V$348)+'СЕТ СН'!$F$13</f>
        <v>0</v>
      </c>
      <c r="W369" s="36">
        <f ca="1">SUMIFS(СВЦЭМ!$K$40:$K$783,СВЦЭМ!$A$40:$A$783,$A369,СВЦЭМ!$B$39:$B$782,W$348)+'СЕТ СН'!$F$13</f>
        <v>0</v>
      </c>
      <c r="X369" s="36">
        <f ca="1">SUMIFS(СВЦЭМ!$K$40:$K$783,СВЦЭМ!$A$40:$A$783,$A369,СВЦЭМ!$B$39:$B$782,X$348)+'СЕТ СН'!$F$13</f>
        <v>0</v>
      </c>
      <c r="Y369" s="36">
        <f ca="1">SUMIFS(СВЦЭМ!$K$40:$K$783,СВЦЭМ!$A$40:$A$783,$A369,СВЦЭМ!$B$39:$B$782,Y$348)+'СЕТ СН'!$F$13</f>
        <v>0</v>
      </c>
    </row>
    <row r="370" spans="1:27" ht="15.75" hidden="1" x14ac:dyDescent="0.2">
      <c r="A370" s="35">
        <f t="shared" si="10"/>
        <v>44979</v>
      </c>
      <c r="B370" s="36">
        <f ca="1">SUMIFS(СВЦЭМ!$K$40:$K$783,СВЦЭМ!$A$40:$A$783,$A370,СВЦЭМ!$B$39:$B$782,B$348)+'СЕТ СН'!$F$13</f>
        <v>0</v>
      </c>
      <c r="C370" s="36">
        <f ca="1">SUMIFS(СВЦЭМ!$K$40:$K$783,СВЦЭМ!$A$40:$A$783,$A370,СВЦЭМ!$B$39:$B$782,C$348)+'СЕТ СН'!$F$13</f>
        <v>0</v>
      </c>
      <c r="D370" s="36">
        <f ca="1">SUMIFS(СВЦЭМ!$K$40:$K$783,СВЦЭМ!$A$40:$A$783,$A370,СВЦЭМ!$B$39:$B$782,D$348)+'СЕТ СН'!$F$13</f>
        <v>0</v>
      </c>
      <c r="E370" s="36">
        <f ca="1">SUMIFS(СВЦЭМ!$K$40:$K$783,СВЦЭМ!$A$40:$A$783,$A370,СВЦЭМ!$B$39:$B$782,E$348)+'СЕТ СН'!$F$13</f>
        <v>0</v>
      </c>
      <c r="F370" s="36">
        <f ca="1">SUMIFS(СВЦЭМ!$K$40:$K$783,СВЦЭМ!$A$40:$A$783,$A370,СВЦЭМ!$B$39:$B$782,F$348)+'СЕТ СН'!$F$13</f>
        <v>0</v>
      </c>
      <c r="G370" s="36">
        <f ca="1">SUMIFS(СВЦЭМ!$K$40:$K$783,СВЦЭМ!$A$40:$A$783,$A370,СВЦЭМ!$B$39:$B$782,G$348)+'СЕТ СН'!$F$13</f>
        <v>0</v>
      </c>
      <c r="H370" s="36">
        <f ca="1">SUMIFS(СВЦЭМ!$K$40:$K$783,СВЦЭМ!$A$40:$A$783,$A370,СВЦЭМ!$B$39:$B$782,H$348)+'СЕТ СН'!$F$13</f>
        <v>0</v>
      </c>
      <c r="I370" s="36">
        <f ca="1">SUMIFS(СВЦЭМ!$K$40:$K$783,СВЦЭМ!$A$40:$A$783,$A370,СВЦЭМ!$B$39:$B$782,I$348)+'СЕТ СН'!$F$13</f>
        <v>0</v>
      </c>
      <c r="J370" s="36">
        <f ca="1">SUMIFS(СВЦЭМ!$K$40:$K$783,СВЦЭМ!$A$40:$A$783,$A370,СВЦЭМ!$B$39:$B$782,J$348)+'СЕТ СН'!$F$13</f>
        <v>0</v>
      </c>
      <c r="K370" s="36">
        <f ca="1">SUMIFS(СВЦЭМ!$K$40:$K$783,СВЦЭМ!$A$40:$A$783,$A370,СВЦЭМ!$B$39:$B$782,K$348)+'СЕТ СН'!$F$13</f>
        <v>0</v>
      </c>
      <c r="L370" s="36">
        <f ca="1">SUMIFS(СВЦЭМ!$K$40:$K$783,СВЦЭМ!$A$40:$A$783,$A370,СВЦЭМ!$B$39:$B$782,L$348)+'СЕТ СН'!$F$13</f>
        <v>0</v>
      </c>
      <c r="M370" s="36">
        <f ca="1">SUMIFS(СВЦЭМ!$K$40:$K$783,СВЦЭМ!$A$40:$A$783,$A370,СВЦЭМ!$B$39:$B$782,M$348)+'СЕТ СН'!$F$13</f>
        <v>0</v>
      </c>
      <c r="N370" s="36">
        <f ca="1">SUMIFS(СВЦЭМ!$K$40:$K$783,СВЦЭМ!$A$40:$A$783,$A370,СВЦЭМ!$B$39:$B$782,N$348)+'СЕТ СН'!$F$13</f>
        <v>0</v>
      </c>
      <c r="O370" s="36">
        <f ca="1">SUMIFS(СВЦЭМ!$K$40:$K$783,СВЦЭМ!$A$40:$A$783,$A370,СВЦЭМ!$B$39:$B$782,O$348)+'СЕТ СН'!$F$13</f>
        <v>0</v>
      </c>
      <c r="P370" s="36">
        <f ca="1">SUMIFS(СВЦЭМ!$K$40:$K$783,СВЦЭМ!$A$40:$A$783,$A370,СВЦЭМ!$B$39:$B$782,P$348)+'СЕТ СН'!$F$13</f>
        <v>0</v>
      </c>
      <c r="Q370" s="36">
        <f ca="1">SUMIFS(СВЦЭМ!$K$40:$K$783,СВЦЭМ!$A$40:$A$783,$A370,СВЦЭМ!$B$39:$B$782,Q$348)+'СЕТ СН'!$F$13</f>
        <v>0</v>
      </c>
      <c r="R370" s="36">
        <f ca="1">SUMIFS(СВЦЭМ!$K$40:$K$783,СВЦЭМ!$A$40:$A$783,$A370,СВЦЭМ!$B$39:$B$782,R$348)+'СЕТ СН'!$F$13</f>
        <v>0</v>
      </c>
      <c r="S370" s="36">
        <f ca="1">SUMIFS(СВЦЭМ!$K$40:$K$783,СВЦЭМ!$A$40:$A$783,$A370,СВЦЭМ!$B$39:$B$782,S$348)+'СЕТ СН'!$F$13</f>
        <v>0</v>
      </c>
      <c r="T370" s="36">
        <f ca="1">SUMIFS(СВЦЭМ!$K$40:$K$783,СВЦЭМ!$A$40:$A$783,$A370,СВЦЭМ!$B$39:$B$782,T$348)+'СЕТ СН'!$F$13</f>
        <v>0</v>
      </c>
      <c r="U370" s="36">
        <f ca="1">SUMIFS(СВЦЭМ!$K$40:$K$783,СВЦЭМ!$A$40:$A$783,$A370,СВЦЭМ!$B$39:$B$782,U$348)+'СЕТ СН'!$F$13</f>
        <v>0</v>
      </c>
      <c r="V370" s="36">
        <f ca="1">SUMIFS(СВЦЭМ!$K$40:$K$783,СВЦЭМ!$A$40:$A$783,$A370,СВЦЭМ!$B$39:$B$782,V$348)+'СЕТ СН'!$F$13</f>
        <v>0</v>
      </c>
      <c r="W370" s="36">
        <f ca="1">SUMIFS(СВЦЭМ!$K$40:$K$783,СВЦЭМ!$A$40:$A$783,$A370,СВЦЭМ!$B$39:$B$782,W$348)+'СЕТ СН'!$F$13</f>
        <v>0</v>
      </c>
      <c r="X370" s="36">
        <f ca="1">SUMIFS(СВЦЭМ!$K$40:$K$783,СВЦЭМ!$A$40:$A$783,$A370,СВЦЭМ!$B$39:$B$782,X$348)+'СЕТ СН'!$F$13</f>
        <v>0</v>
      </c>
      <c r="Y370" s="36">
        <f ca="1">SUMIFS(СВЦЭМ!$K$40:$K$783,СВЦЭМ!$A$40:$A$783,$A370,СВЦЭМ!$B$39:$B$782,Y$348)+'СЕТ СН'!$F$13</f>
        <v>0</v>
      </c>
    </row>
    <row r="371" spans="1:27" ht="15.75" hidden="1" x14ac:dyDescent="0.2">
      <c r="A371" s="35">
        <f t="shared" si="10"/>
        <v>44980</v>
      </c>
      <c r="B371" s="36">
        <f ca="1">SUMIFS(СВЦЭМ!$K$40:$K$783,СВЦЭМ!$A$40:$A$783,$A371,СВЦЭМ!$B$39:$B$782,B$348)+'СЕТ СН'!$F$13</f>
        <v>0</v>
      </c>
      <c r="C371" s="36">
        <f ca="1">SUMIFS(СВЦЭМ!$K$40:$K$783,СВЦЭМ!$A$40:$A$783,$A371,СВЦЭМ!$B$39:$B$782,C$348)+'СЕТ СН'!$F$13</f>
        <v>0</v>
      </c>
      <c r="D371" s="36">
        <f ca="1">SUMIFS(СВЦЭМ!$K$40:$K$783,СВЦЭМ!$A$40:$A$783,$A371,СВЦЭМ!$B$39:$B$782,D$348)+'СЕТ СН'!$F$13</f>
        <v>0</v>
      </c>
      <c r="E371" s="36">
        <f ca="1">SUMIFS(СВЦЭМ!$K$40:$K$783,СВЦЭМ!$A$40:$A$783,$A371,СВЦЭМ!$B$39:$B$782,E$348)+'СЕТ СН'!$F$13</f>
        <v>0</v>
      </c>
      <c r="F371" s="36">
        <f ca="1">SUMIFS(СВЦЭМ!$K$40:$K$783,СВЦЭМ!$A$40:$A$783,$A371,СВЦЭМ!$B$39:$B$782,F$348)+'СЕТ СН'!$F$13</f>
        <v>0</v>
      </c>
      <c r="G371" s="36">
        <f ca="1">SUMIFS(СВЦЭМ!$K$40:$K$783,СВЦЭМ!$A$40:$A$783,$A371,СВЦЭМ!$B$39:$B$782,G$348)+'СЕТ СН'!$F$13</f>
        <v>0</v>
      </c>
      <c r="H371" s="36">
        <f ca="1">SUMIFS(СВЦЭМ!$K$40:$K$783,СВЦЭМ!$A$40:$A$783,$A371,СВЦЭМ!$B$39:$B$782,H$348)+'СЕТ СН'!$F$13</f>
        <v>0</v>
      </c>
      <c r="I371" s="36">
        <f ca="1">SUMIFS(СВЦЭМ!$K$40:$K$783,СВЦЭМ!$A$40:$A$783,$A371,СВЦЭМ!$B$39:$B$782,I$348)+'СЕТ СН'!$F$13</f>
        <v>0</v>
      </c>
      <c r="J371" s="36">
        <f ca="1">SUMIFS(СВЦЭМ!$K$40:$K$783,СВЦЭМ!$A$40:$A$783,$A371,СВЦЭМ!$B$39:$B$782,J$348)+'СЕТ СН'!$F$13</f>
        <v>0</v>
      </c>
      <c r="K371" s="36">
        <f ca="1">SUMIFS(СВЦЭМ!$K$40:$K$783,СВЦЭМ!$A$40:$A$783,$A371,СВЦЭМ!$B$39:$B$782,K$348)+'СЕТ СН'!$F$13</f>
        <v>0</v>
      </c>
      <c r="L371" s="36">
        <f ca="1">SUMIFS(СВЦЭМ!$K$40:$K$783,СВЦЭМ!$A$40:$A$783,$A371,СВЦЭМ!$B$39:$B$782,L$348)+'СЕТ СН'!$F$13</f>
        <v>0</v>
      </c>
      <c r="M371" s="36">
        <f ca="1">SUMIFS(СВЦЭМ!$K$40:$K$783,СВЦЭМ!$A$40:$A$783,$A371,СВЦЭМ!$B$39:$B$782,M$348)+'СЕТ СН'!$F$13</f>
        <v>0</v>
      </c>
      <c r="N371" s="36">
        <f ca="1">SUMIFS(СВЦЭМ!$K$40:$K$783,СВЦЭМ!$A$40:$A$783,$A371,СВЦЭМ!$B$39:$B$782,N$348)+'СЕТ СН'!$F$13</f>
        <v>0</v>
      </c>
      <c r="O371" s="36">
        <f ca="1">SUMIFS(СВЦЭМ!$K$40:$K$783,СВЦЭМ!$A$40:$A$783,$A371,СВЦЭМ!$B$39:$B$782,O$348)+'СЕТ СН'!$F$13</f>
        <v>0</v>
      </c>
      <c r="P371" s="36">
        <f ca="1">SUMIFS(СВЦЭМ!$K$40:$K$783,СВЦЭМ!$A$40:$A$783,$A371,СВЦЭМ!$B$39:$B$782,P$348)+'СЕТ СН'!$F$13</f>
        <v>0</v>
      </c>
      <c r="Q371" s="36">
        <f ca="1">SUMIFS(СВЦЭМ!$K$40:$K$783,СВЦЭМ!$A$40:$A$783,$A371,СВЦЭМ!$B$39:$B$782,Q$348)+'СЕТ СН'!$F$13</f>
        <v>0</v>
      </c>
      <c r="R371" s="36">
        <f ca="1">SUMIFS(СВЦЭМ!$K$40:$K$783,СВЦЭМ!$A$40:$A$783,$A371,СВЦЭМ!$B$39:$B$782,R$348)+'СЕТ СН'!$F$13</f>
        <v>0</v>
      </c>
      <c r="S371" s="36">
        <f ca="1">SUMIFS(СВЦЭМ!$K$40:$K$783,СВЦЭМ!$A$40:$A$783,$A371,СВЦЭМ!$B$39:$B$782,S$348)+'СЕТ СН'!$F$13</f>
        <v>0</v>
      </c>
      <c r="T371" s="36">
        <f ca="1">SUMIFS(СВЦЭМ!$K$40:$K$783,СВЦЭМ!$A$40:$A$783,$A371,СВЦЭМ!$B$39:$B$782,T$348)+'СЕТ СН'!$F$13</f>
        <v>0</v>
      </c>
      <c r="U371" s="36">
        <f ca="1">SUMIFS(СВЦЭМ!$K$40:$K$783,СВЦЭМ!$A$40:$A$783,$A371,СВЦЭМ!$B$39:$B$782,U$348)+'СЕТ СН'!$F$13</f>
        <v>0</v>
      </c>
      <c r="V371" s="36">
        <f ca="1">SUMIFS(СВЦЭМ!$K$40:$K$783,СВЦЭМ!$A$40:$A$783,$A371,СВЦЭМ!$B$39:$B$782,V$348)+'СЕТ СН'!$F$13</f>
        <v>0</v>
      </c>
      <c r="W371" s="36">
        <f ca="1">SUMIFS(СВЦЭМ!$K$40:$K$783,СВЦЭМ!$A$40:$A$783,$A371,СВЦЭМ!$B$39:$B$782,W$348)+'СЕТ СН'!$F$13</f>
        <v>0</v>
      </c>
      <c r="X371" s="36">
        <f ca="1">SUMIFS(СВЦЭМ!$K$40:$K$783,СВЦЭМ!$A$40:$A$783,$A371,СВЦЭМ!$B$39:$B$782,X$348)+'СЕТ СН'!$F$13</f>
        <v>0</v>
      </c>
      <c r="Y371" s="36">
        <f ca="1">SUMIFS(СВЦЭМ!$K$40:$K$783,СВЦЭМ!$A$40:$A$783,$A371,СВЦЭМ!$B$39:$B$782,Y$348)+'СЕТ СН'!$F$13</f>
        <v>0</v>
      </c>
    </row>
    <row r="372" spans="1:27" ht="15.75" hidden="1" x14ac:dyDescent="0.2">
      <c r="A372" s="35">
        <f t="shared" si="10"/>
        <v>44981</v>
      </c>
      <c r="B372" s="36">
        <f ca="1">SUMIFS(СВЦЭМ!$K$40:$K$783,СВЦЭМ!$A$40:$A$783,$A372,СВЦЭМ!$B$39:$B$782,B$348)+'СЕТ СН'!$F$13</f>
        <v>0</v>
      </c>
      <c r="C372" s="36">
        <f ca="1">SUMIFS(СВЦЭМ!$K$40:$K$783,СВЦЭМ!$A$40:$A$783,$A372,СВЦЭМ!$B$39:$B$782,C$348)+'СЕТ СН'!$F$13</f>
        <v>0</v>
      </c>
      <c r="D372" s="36">
        <f ca="1">SUMIFS(СВЦЭМ!$K$40:$K$783,СВЦЭМ!$A$40:$A$783,$A372,СВЦЭМ!$B$39:$B$782,D$348)+'СЕТ СН'!$F$13</f>
        <v>0</v>
      </c>
      <c r="E372" s="36">
        <f ca="1">SUMIFS(СВЦЭМ!$K$40:$K$783,СВЦЭМ!$A$40:$A$783,$A372,СВЦЭМ!$B$39:$B$782,E$348)+'СЕТ СН'!$F$13</f>
        <v>0</v>
      </c>
      <c r="F372" s="36">
        <f ca="1">SUMIFS(СВЦЭМ!$K$40:$K$783,СВЦЭМ!$A$40:$A$783,$A372,СВЦЭМ!$B$39:$B$782,F$348)+'СЕТ СН'!$F$13</f>
        <v>0</v>
      </c>
      <c r="G372" s="36">
        <f ca="1">SUMIFS(СВЦЭМ!$K$40:$K$783,СВЦЭМ!$A$40:$A$783,$A372,СВЦЭМ!$B$39:$B$782,G$348)+'СЕТ СН'!$F$13</f>
        <v>0</v>
      </c>
      <c r="H372" s="36">
        <f ca="1">SUMIFS(СВЦЭМ!$K$40:$K$783,СВЦЭМ!$A$40:$A$783,$A372,СВЦЭМ!$B$39:$B$782,H$348)+'СЕТ СН'!$F$13</f>
        <v>0</v>
      </c>
      <c r="I372" s="36">
        <f ca="1">SUMIFS(СВЦЭМ!$K$40:$K$783,СВЦЭМ!$A$40:$A$783,$A372,СВЦЭМ!$B$39:$B$782,I$348)+'СЕТ СН'!$F$13</f>
        <v>0</v>
      </c>
      <c r="J372" s="36">
        <f ca="1">SUMIFS(СВЦЭМ!$K$40:$K$783,СВЦЭМ!$A$40:$A$783,$A372,СВЦЭМ!$B$39:$B$782,J$348)+'СЕТ СН'!$F$13</f>
        <v>0</v>
      </c>
      <c r="K372" s="36">
        <f ca="1">SUMIFS(СВЦЭМ!$K$40:$K$783,СВЦЭМ!$A$40:$A$783,$A372,СВЦЭМ!$B$39:$B$782,K$348)+'СЕТ СН'!$F$13</f>
        <v>0</v>
      </c>
      <c r="L372" s="36">
        <f ca="1">SUMIFS(СВЦЭМ!$K$40:$K$783,СВЦЭМ!$A$40:$A$783,$A372,СВЦЭМ!$B$39:$B$782,L$348)+'СЕТ СН'!$F$13</f>
        <v>0</v>
      </c>
      <c r="M372" s="36">
        <f ca="1">SUMIFS(СВЦЭМ!$K$40:$K$783,СВЦЭМ!$A$40:$A$783,$A372,СВЦЭМ!$B$39:$B$782,M$348)+'СЕТ СН'!$F$13</f>
        <v>0</v>
      </c>
      <c r="N372" s="36">
        <f ca="1">SUMIFS(СВЦЭМ!$K$40:$K$783,СВЦЭМ!$A$40:$A$783,$A372,СВЦЭМ!$B$39:$B$782,N$348)+'СЕТ СН'!$F$13</f>
        <v>0</v>
      </c>
      <c r="O372" s="36">
        <f ca="1">SUMIFS(СВЦЭМ!$K$40:$K$783,СВЦЭМ!$A$40:$A$783,$A372,СВЦЭМ!$B$39:$B$782,O$348)+'СЕТ СН'!$F$13</f>
        <v>0</v>
      </c>
      <c r="P372" s="36">
        <f ca="1">SUMIFS(СВЦЭМ!$K$40:$K$783,СВЦЭМ!$A$40:$A$783,$A372,СВЦЭМ!$B$39:$B$782,P$348)+'СЕТ СН'!$F$13</f>
        <v>0</v>
      </c>
      <c r="Q372" s="36">
        <f ca="1">SUMIFS(СВЦЭМ!$K$40:$K$783,СВЦЭМ!$A$40:$A$783,$A372,СВЦЭМ!$B$39:$B$782,Q$348)+'СЕТ СН'!$F$13</f>
        <v>0</v>
      </c>
      <c r="R372" s="36">
        <f ca="1">SUMIFS(СВЦЭМ!$K$40:$K$783,СВЦЭМ!$A$40:$A$783,$A372,СВЦЭМ!$B$39:$B$782,R$348)+'СЕТ СН'!$F$13</f>
        <v>0</v>
      </c>
      <c r="S372" s="36">
        <f ca="1">SUMIFS(СВЦЭМ!$K$40:$K$783,СВЦЭМ!$A$40:$A$783,$A372,СВЦЭМ!$B$39:$B$782,S$348)+'СЕТ СН'!$F$13</f>
        <v>0</v>
      </c>
      <c r="T372" s="36">
        <f ca="1">SUMIFS(СВЦЭМ!$K$40:$K$783,СВЦЭМ!$A$40:$A$783,$A372,СВЦЭМ!$B$39:$B$782,T$348)+'СЕТ СН'!$F$13</f>
        <v>0</v>
      </c>
      <c r="U372" s="36">
        <f ca="1">SUMIFS(СВЦЭМ!$K$40:$K$783,СВЦЭМ!$A$40:$A$783,$A372,СВЦЭМ!$B$39:$B$782,U$348)+'СЕТ СН'!$F$13</f>
        <v>0</v>
      </c>
      <c r="V372" s="36">
        <f ca="1">SUMIFS(СВЦЭМ!$K$40:$K$783,СВЦЭМ!$A$40:$A$783,$A372,СВЦЭМ!$B$39:$B$782,V$348)+'СЕТ СН'!$F$13</f>
        <v>0</v>
      </c>
      <c r="W372" s="36">
        <f ca="1">SUMIFS(СВЦЭМ!$K$40:$K$783,СВЦЭМ!$A$40:$A$783,$A372,СВЦЭМ!$B$39:$B$782,W$348)+'СЕТ СН'!$F$13</f>
        <v>0</v>
      </c>
      <c r="X372" s="36">
        <f ca="1">SUMIFS(СВЦЭМ!$K$40:$K$783,СВЦЭМ!$A$40:$A$783,$A372,СВЦЭМ!$B$39:$B$782,X$348)+'СЕТ СН'!$F$13</f>
        <v>0</v>
      </c>
      <c r="Y372" s="36">
        <f ca="1">SUMIFS(СВЦЭМ!$K$40:$K$783,СВЦЭМ!$A$40:$A$783,$A372,СВЦЭМ!$B$39:$B$782,Y$348)+'СЕТ СН'!$F$13</f>
        <v>0</v>
      </c>
    </row>
    <row r="373" spans="1:27" ht="15.75" hidden="1" x14ac:dyDescent="0.2">
      <c r="A373" s="35">
        <f t="shared" si="10"/>
        <v>44982</v>
      </c>
      <c r="B373" s="36">
        <f ca="1">SUMIFS(СВЦЭМ!$K$40:$K$783,СВЦЭМ!$A$40:$A$783,$A373,СВЦЭМ!$B$39:$B$782,B$348)+'СЕТ СН'!$F$13</f>
        <v>0</v>
      </c>
      <c r="C373" s="36">
        <f ca="1">SUMIFS(СВЦЭМ!$K$40:$K$783,СВЦЭМ!$A$40:$A$783,$A373,СВЦЭМ!$B$39:$B$782,C$348)+'СЕТ СН'!$F$13</f>
        <v>0</v>
      </c>
      <c r="D373" s="36">
        <f ca="1">SUMIFS(СВЦЭМ!$K$40:$K$783,СВЦЭМ!$A$40:$A$783,$A373,СВЦЭМ!$B$39:$B$782,D$348)+'СЕТ СН'!$F$13</f>
        <v>0</v>
      </c>
      <c r="E373" s="36">
        <f ca="1">SUMIFS(СВЦЭМ!$K$40:$K$783,СВЦЭМ!$A$40:$A$783,$A373,СВЦЭМ!$B$39:$B$782,E$348)+'СЕТ СН'!$F$13</f>
        <v>0</v>
      </c>
      <c r="F373" s="36">
        <f ca="1">SUMIFS(СВЦЭМ!$K$40:$K$783,СВЦЭМ!$A$40:$A$783,$A373,СВЦЭМ!$B$39:$B$782,F$348)+'СЕТ СН'!$F$13</f>
        <v>0</v>
      </c>
      <c r="G373" s="36">
        <f ca="1">SUMIFS(СВЦЭМ!$K$40:$K$783,СВЦЭМ!$A$40:$A$783,$A373,СВЦЭМ!$B$39:$B$782,G$348)+'СЕТ СН'!$F$13</f>
        <v>0</v>
      </c>
      <c r="H373" s="36">
        <f ca="1">SUMIFS(СВЦЭМ!$K$40:$K$783,СВЦЭМ!$A$40:$A$783,$A373,СВЦЭМ!$B$39:$B$782,H$348)+'СЕТ СН'!$F$13</f>
        <v>0</v>
      </c>
      <c r="I373" s="36">
        <f ca="1">SUMIFS(СВЦЭМ!$K$40:$K$783,СВЦЭМ!$A$40:$A$783,$A373,СВЦЭМ!$B$39:$B$782,I$348)+'СЕТ СН'!$F$13</f>
        <v>0</v>
      </c>
      <c r="J373" s="36">
        <f ca="1">SUMIFS(СВЦЭМ!$K$40:$K$783,СВЦЭМ!$A$40:$A$783,$A373,СВЦЭМ!$B$39:$B$782,J$348)+'СЕТ СН'!$F$13</f>
        <v>0</v>
      </c>
      <c r="K373" s="36">
        <f ca="1">SUMIFS(СВЦЭМ!$K$40:$K$783,СВЦЭМ!$A$40:$A$783,$A373,СВЦЭМ!$B$39:$B$782,K$348)+'СЕТ СН'!$F$13</f>
        <v>0</v>
      </c>
      <c r="L373" s="36">
        <f ca="1">SUMIFS(СВЦЭМ!$K$40:$K$783,СВЦЭМ!$A$40:$A$783,$A373,СВЦЭМ!$B$39:$B$782,L$348)+'СЕТ СН'!$F$13</f>
        <v>0</v>
      </c>
      <c r="M373" s="36">
        <f ca="1">SUMIFS(СВЦЭМ!$K$40:$K$783,СВЦЭМ!$A$40:$A$783,$A373,СВЦЭМ!$B$39:$B$782,M$348)+'СЕТ СН'!$F$13</f>
        <v>0</v>
      </c>
      <c r="N373" s="36">
        <f ca="1">SUMIFS(СВЦЭМ!$K$40:$K$783,СВЦЭМ!$A$40:$A$783,$A373,СВЦЭМ!$B$39:$B$782,N$348)+'СЕТ СН'!$F$13</f>
        <v>0</v>
      </c>
      <c r="O373" s="36">
        <f ca="1">SUMIFS(СВЦЭМ!$K$40:$K$783,СВЦЭМ!$A$40:$A$783,$A373,СВЦЭМ!$B$39:$B$782,O$348)+'СЕТ СН'!$F$13</f>
        <v>0</v>
      </c>
      <c r="P373" s="36">
        <f ca="1">SUMIFS(СВЦЭМ!$K$40:$K$783,СВЦЭМ!$A$40:$A$783,$A373,СВЦЭМ!$B$39:$B$782,P$348)+'СЕТ СН'!$F$13</f>
        <v>0</v>
      </c>
      <c r="Q373" s="36">
        <f ca="1">SUMIFS(СВЦЭМ!$K$40:$K$783,СВЦЭМ!$A$40:$A$783,$A373,СВЦЭМ!$B$39:$B$782,Q$348)+'СЕТ СН'!$F$13</f>
        <v>0</v>
      </c>
      <c r="R373" s="36">
        <f ca="1">SUMIFS(СВЦЭМ!$K$40:$K$783,СВЦЭМ!$A$40:$A$783,$A373,СВЦЭМ!$B$39:$B$782,R$348)+'СЕТ СН'!$F$13</f>
        <v>0</v>
      </c>
      <c r="S373" s="36">
        <f ca="1">SUMIFS(СВЦЭМ!$K$40:$K$783,СВЦЭМ!$A$40:$A$783,$A373,СВЦЭМ!$B$39:$B$782,S$348)+'СЕТ СН'!$F$13</f>
        <v>0</v>
      </c>
      <c r="T373" s="36">
        <f ca="1">SUMIFS(СВЦЭМ!$K$40:$K$783,СВЦЭМ!$A$40:$A$783,$A373,СВЦЭМ!$B$39:$B$782,T$348)+'СЕТ СН'!$F$13</f>
        <v>0</v>
      </c>
      <c r="U373" s="36">
        <f ca="1">SUMIFS(СВЦЭМ!$K$40:$K$783,СВЦЭМ!$A$40:$A$783,$A373,СВЦЭМ!$B$39:$B$782,U$348)+'СЕТ СН'!$F$13</f>
        <v>0</v>
      </c>
      <c r="V373" s="36">
        <f ca="1">SUMIFS(СВЦЭМ!$K$40:$K$783,СВЦЭМ!$A$40:$A$783,$A373,СВЦЭМ!$B$39:$B$782,V$348)+'СЕТ СН'!$F$13</f>
        <v>0</v>
      </c>
      <c r="W373" s="36">
        <f ca="1">SUMIFS(СВЦЭМ!$K$40:$K$783,СВЦЭМ!$A$40:$A$783,$A373,СВЦЭМ!$B$39:$B$782,W$348)+'СЕТ СН'!$F$13</f>
        <v>0</v>
      </c>
      <c r="X373" s="36">
        <f ca="1">SUMIFS(СВЦЭМ!$K$40:$K$783,СВЦЭМ!$A$40:$A$783,$A373,СВЦЭМ!$B$39:$B$782,X$348)+'СЕТ СН'!$F$13</f>
        <v>0</v>
      </c>
      <c r="Y373" s="36">
        <f ca="1">SUMIFS(СВЦЭМ!$K$40:$K$783,СВЦЭМ!$A$40:$A$783,$A373,СВЦЭМ!$B$39:$B$782,Y$348)+'СЕТ СН'!$F$13</f>
        <v>0</v>
      </c>
    </row>
    <row r="374" spans="1:27" ht="15.75" hidden="1" x14ac:dyDescent="0.2">
      <c r="A374" s="35">
        <f t="shared" si="10"/>
        <v>44983</v>
      </c>
      <c r="B374" s="36">
        <f ca="1">SUMIFS(СВЦЭМ!$K$40:$K$783,СВЦЭМ!$A$40:$A$783,$A374,СВЦЭМ!$B$39:$B$782,B$348)+'СЕТ СН'!$F$13</f>
        <v>0</v>
      </c>
      <c r="C374" s="36">
        <f ca="1">SUMIFS(СВЦЭМ!$K$40:$K$783,СВЦЭМ!$A$40:$A$783,$A374,СВЦЭМ!$B$39:$B$782,C$348)+'СЕТ СН'!$F$13</f>
        <v>0</v>
      </c>
      <c r="D374" s="36">
        <f ca="1">SUMIFS(СВЦЭМ!$K$40:$K$783,СВЦЭМ!$A$40:$A$783,$A374,СВЦЭМ!$B$39:$B$782,D$348)+'СЕТ СН'!$F$13</f>
        <v>0</v>
      </c>
      <c r="E374" s="36">
        <f ca="1">SUMIFS(СВЦЭМ!$K$40:$K$783,СВЦЭМ!$A$40:$A$783,$A374,СВЦЭМ!$B$39:$B$782,E$348)+'СЕТ СН'!$F$13</f>
        <v>0</v>
      </c>
      <c r="F374" s="36">
        <f ca="1">SUMIFS(СВЦЭМ!$K$40:$K$783,СВЦЭМ!$A$40:$A$783,$A374,СВЦЭМ!$B$39:$B$782,F$348)+'СЕТ СН'!$F$13</f>
        <v>0</v>
      </c>
      <c r="G374" s="36">
        <f ca="1">SUMIFS(СВЦЭМ!$K$40:$K$783,СВЦЭМ!$A$40:$A$783,$A374,СВЦЭМ!$B$39:$B$782,G$348)+'СЕТ СН'!$F$13</f>
        <v>0</v>
      </c>
      <c r="H374" s="36">
        <f ca="1">SUMIFS(СВЦЭМ!$K$40:$K$783,СВЦЭМ!$A$40:$A$783,$A374,СВЦЭМ!$B$39:$B$782,H$348)+'СЕТ СН'!$F$13</f>
        <v>0</v>
      </c>
      <c r="I374" s="36">
        <f ca="1">SUMIFS(СВЦЭМ!$K$40:$K$783,СВЦЭМ!$A$40:$A$783,$A374,СВЦЭМ!$B$39:$B$782,I$348)+'СЕТ СН'!$F$13</f>
        <v>0</v>
      </c>
      <c r="J374" s="36">
        <f ca="1">SUMIFS(СВЦЭМ!$K$40:$K$783,СВЦЭМ!$A$40:$A$783,$A374,СВЦЭМ!$B$39:$B$782,J$348)+'СЕТ СН'!$F$13</f>
        <v>0</v>
      </c>
      <c r="K374" s="36">
        <f ca="1">SUMIFS(СВЦЭМ!$K$40:$K$783,СВЦЭМ!$A$40:$A$783,$A374,СВЦЭМ!$B$39:$B$782,K$348)+'СЕТ СН'!$F$13</f>
        <v>0</v>
      </c>
      <c r="L374" s="36">
        <f ca="1">SUMIFS(СВЦЭМ!$K$40:$K$783,СВЦЭМ!$A$40:$A$783,$A374,СВЦЭМ!$B$39:$B$782,L$348)+'СЕТ СН'!$F$13</f>
        <v>0</v>
      </c>
      <c r="M374" s="36">
        <f ca="1">SUMIFS(СВЦЭМ!$K$40:$K$783,СВЦЭМ!$A$40:$A$783,$A374,СВЦЭМ!$B$39:$B$782,M$348)+'СЕТ СН'!$F$13</f>
        <v>0</v>
      </c>
      <c r="N374" s="36">
        <f ca="1">SUMIFS(СВЦЭМ!$K$40:$K$783,СВЦЭМ!$A$40:$A$783,$A374,СВЦЭМ!$B$39:$B$782,N$348)+'СЕТ СН'!$F$13</f>
        <v>0</v>
      </c>
      <c r="O374" s="36">
        <f ca="1">SUMIFS(СВЦЭМ!$K$40:$K$783,СВЦЭМ!$A$40:$A$783,$A374,СВЦЭМ!$B$39:$B$782,O$348)+'СЕТ СН'!$F$13</f>
        <v>0</v>
      </c>
      <c r="P374" s="36">
        <f ca="1">SUMIFS(СВЦЭМ!$K$40:$K$783,СВЦЭМ!$A$40:$A$783,$A374,СВЦЭМ!$B$39:$B$782,P$348)+'СЕТ СН'!$F$13</f>
        <v>0</v>
      </c>
      <c r="Q374" s="36">
        <f ca="1">SUMIFS(СВЦЭМ!$K$40:$K$783,СВЦЭМ!$A$40:$A$783,$A374,СВЦЭМ!$B$39:$B$782,Q$348)+'СЕТ СН'!$F$13</f>
        <v>0</v>
      </c>
      <c r="R374" s="36">
        <f ca="1">SUMIFS(СВЦЭМ!$K$40:$K$783,СВЦЭМ!$A$40:$A$783,$A374,СВЦЭМ!$B$39:$B$782,R$348)+'СЕТ СН'!$F$13</f>
        <v>0</v>
      </c>
      <c r="S374" s="36">
        <f ca="1">SUMIFS(СВЦЭМ!$K$40:$K$783,СВЦЭМ!$A$40:$A$783,$A374,СВЦЭМ!$B$39:$B$782,S$348)+'СЕТ СН'!$F$13</f>
        <v>0</v>
      </c>
      <c r="T374" s="36">
        <f ca="1">SUMIFS(СВЦЭМ!$K$40:$K$783,СВЦЭМ!$A$40:$A$783,$A374,СВЦЭМ!$B$39:$B$782,T$348)+'СЕТ СН'!$F$13</f>
        <v>0</v>
      </c>
      <c r="U374" s="36">
        <f ca="1">SUMIFS(СВЦЭМ!$K$40:$K$783,СВЦЭМ!$A$40:$A$783,$A374,СВЦЭМ!$B$39:$B$782,U$348)+'СЕТ СН'!$F$13</f>
        <v>0</v>
      </c>
      <c r="V374" s="36">
        <f ca="1">SUMIFS(СВЦЭМ!$K$40:$K$783,СВЦЭМ!$A$40:$A$783,$A374,СВЦЭМ!$B$39:$B$782,V$348)+'СЕТ СН'!$F$13</f>
        <v>0</v>
      </c>
      <c r="W374" s="36">
        <f ca="1">SUMIFS(СВЦЭМ!$K$40:$K$783,СВЦЭМ!$A$40:$A$783,$A374,СВЦЭМ!$B$39:$B$782,W$348)+'СЕТ СН'!$F$13</f>
        <v>0</v>
      </c>
      <c r="X374" s="36">
        <f ca="1">SUMIFS(СВЦЭМ!$K$40:$K$783,СВЦЭМ!$A$40:$A$783,$A374,СВЦЭМ!$B$39:$B$782,X$348)+'СЕТ СН'!$F$13</f>
        <v>0</v>
      </c>
      <c r="Y374" s="36">
        <f ca="1">SUMIFS(СВЦЭМ!$K$40:$K$783,СВЦЭМ!$A$40:$A$783,$A374,СВЦЭМ!$B$39:$B$782,Y$348)+'СЕТ СН'!$F$13</f>
        <v>0</v>
      </c>
    </row>
    <row r="375" spans="1:27" ht="15.75" hidden="1" x14ac:dyDescent="0.2">
      <c r="A375" s="35">
        <f t="shared" si="10"/>
        <v>44984</v>
      </c>
      <c r="B375" s="36">
        <f ca="1">SUMIFS(СВЦЭМ!$K$40:$K$783,СВЦЭМ!$A$40:$A$783,$A375,СВЦЭМ!$B$39:$B$782,B$348)+'СЕТ СН'!$F$13</f>
        <v>0</v>
      </c>
      <c r="C375" s="36">
        <f ca="1">SUMIFS(СВЦЭМ!$K$40:$K$783,СВЦЭМ!$A$40:$A$783,$A375,СВЦЭМ!$B$39:$B$782,C$348)+'СЕТ СН'!$F$13</f>
        <v>0</v>
      </c>
      <c r="D375" s="36">
        <f ca="1">SUMIFS(СВЦЭМ!$K$40:$K$783,СВЦЭМ!$A$40:$A$783,$A375,СВЦЭМ!$B$39:$B$782,D$348)+'СЕТ СН'!$F$13</f>
        <v>0</v>
      </c>
      <c r="E375" s="36">
        <f ca="1">SUMIFS(СВЦЭМ!$K$40:$K$783,СВЦЭМ!$A$40:$A$783,$A375,СВЦЭМ!$B$39:$B$782,E$348)+'СЕТ СН'!$F$13</f>
        <v>0</v>
      </c>
      <c r="F375" s="36">
        <f ca="1">SUMIFS(СВЦЭМ!$K$40:$K$783,СВЦЭМ!$A$40:$A$783,$A375,СВЦЭМ!$B$39:$B$782,F$348)+'СЕТ СН'!$F$13</f>
        <v>0</v>
      </c>
      <c r="G375" s="36">
        <f ca="1">SUMIFS(СВЦЭМ!$K$40:$K$783,СВЦЭМ!$A$40:$A$783,$A375,СВЦЭМ!$B$39:$B$782,G$348)+'СЕТ СН'!$F$13</f>
        <v>0</v>
      </c>
      <c r="H375" s="36">
        <f ca="1">SUMIFS(СВЦЭМ!$K$40:$K$783,СВЦЭМ!$A$40:$A$783,$A375,СВЦЭМ!$B$39:$B$782,H$348)+'СЕТ СН'!$F$13</f>
        <v>0</v>
      </c>
      <c r="I375" s="36">
        <f ca="1">SUMIFS(СВЦЭМ!$K$40:$K$783,СВЦЭМ!$A$40:$A$783,$A375,СВЦЭМ!$B$39:$B$782,I$348)+'СЕТ СН'!$F$13</f>
        <v>0</v>
      </c>
      <c r="J375" s="36">
        <f ca="1">SUMIFS(СВЦЭМ!$K$40:$K$783,СВЦЭМ!$A$40:$A$783,$A375,СВЦЭМ!$B$39:$B$782,J$348)+'СЕТ СН'!$F$13</f>
        <v>0</v>
      </c>
      <c r="K375" s="36">
        <f ca="1">SUMIFS(СВЦЭМ!$K$40:$K$783,СВЦЭМ!$A$40:$A$783,$A375,СВЦЭМ!$B$39:$B$782,K$348)+'СЕТ СН'!$F$13</f>
        <v>0</v>
      </c>
      <c r="L375" s="36">
        <f ca="1">SUMIFS(СВЦЭМ!$K$40:$K$783,СВЦЭМ!$A$40:$A$783,$A375,СВЦЭМ!$B$39:$B$782,L$348)+'СЕТ СН'!$F$13</f>
        <v>0</v>
      </c>
      <c r="M375" s="36">
        <f ca="1">SUMIFS(СВЦЭМ!$K$40:$K$783,СВЦЭМ!$A$40:$A$783,$A375,СВЦЭМ!$B$39:$B$782,M$348)+'СЕТ СН'!$F$13</f>
        <v>0</v>
      </c>
      <c r="N375" s="36">
        <f ca="1">SUMIFS(СВЦЭМ!$K$40:$K$783,СВЦЭМ!$A$40:$A$783,$A375,СВЦЭМ!$B$39:$B$782,N$348)+'СЕТ СН'!$F$13</f>
        <v>0</v>
      </c>
      <c r="O375" s="36">
        <f ca="1">SUMIFS(СВЦЭМ!$K$40:$K$783,СВЦЭМ!$A$40:$A$783,$A375,СВЦЭМ!$B$39:$B$782,O$348)+'СЕТ СН'!$F$13</f>
        <v>0</v>
      </c>
      <c r="P375" s="36">
        <f ca="1">SUMIFS(СВЦЭМ!$K$40:$K$783,СВЦЭМ!$A$40:$A$783,$A375,СВЦЭМ!$B$39:$B$782,P$348)+'СЕТ СН'!$F$13</f>
        <v>0</v>
      </c>
      <c r="Q375" s="36">
        <f ca="1">SUMIFS(СВЦЭМ!$K$40:$K$783,СВЦЭМ!$A$40:$A$783,$A375,СВЦЭМ!$B$39:$B$782,Q$348)+'СЕТ СН'!$F$13</f>
        <v>0</v>
      </c>
      <c r="R375" s="36">
        <f ca="1">SUMIFS(СВЦЭМ!$K$40:$K$783,СВЦЭМ!$A$40:$A$783,$A375,СВЦЭМ!$B$39:$B$782,R$348)+'СЕТ СН'!$F$13</f>
        <v>0</v>
      </c>
      <c r="S375" s="36">
        <f ca="1">SUMIFS(СВЦЭМ!$K$40:$K$783,СВЦЭМ!$A$40:$A$783,$A375,СВЦЭМ!$B$39:$B$782,S$348)+'СЕТ СН'!$F$13</f>
        <v>0</v>
      </c>
      <c r="T375" s="36">
        <f ca="1">SUMIFS(СВЦЭМ!$K$40:$K$783,СВЦЭМ!$A$40:$A$783,$A375,СВЦЭМ!$B$39:$B$782,T$348)+'СЕТ СН'!$F$13</f>
        <v>0</v>
      </c>
      <c r="U375" s="36">
        <f ca="1">SUMIFS(СВЦЭМ!$K$40:$K$783,СВЦЭМ!$A$40:$A$783,$A375,СВЦЭМ!$B$39:$B$782,U$348)+'СЕТ СН'!$F$13</f>
        <v>0</v>
      </c>
      <c r="V375" s="36">
        <f ca="1">SUMIFS(СВЦЭМ!$K$40:$K$783,СВЦЭМ!$A$40:$A$783,$A375,СВЦЭМ!$B$39:$B$782,V$348)+'СЕТ СН'!$F$13</f>
        <v>0</v>
      </c>
      <c r="W375" s="36">
        <f ca="1">SUMIFS(СВЦЭМ!$K$40:$K$783,СВЦЭМ!$A$40:$A$783,$A375,СВЦЭМ!$B$39:$B$782,W$348)+'СЕТ СН'!$F$13</f>
        <v>0</v>
      </c>
      <c r="X375" s="36">
        <f ca="1">SUMIFS(СВЦЭМ!$K$40:$K$783,СВЦЭМ!$A$40:$A$783,$A375,СВЦЭМ!$B$39:$B$782,X$348)+'СЕТ СН'!$F$13</f>
        <v>0</v>
      </c>
      <c r="Y375" s="36">
        <f ca="1">SUMIFS(СВЦЭМ!$K$40:$K$783,СВЦЭМ!$A$40:$A$783,$A375,СВЦЭМ!$B$39:$B$782,Y$348)+'СЕТ СН'!$F$13</f>
        <v>0</v>
      </c>
    </row>
    <row r="376" spans="1:27" ht="15.75" hidden="1" x14ac:dyDescent="0.2">
      <c r="A376" s="35">
        <f t="shared" si="10"/>
        <v>44985</v>
      </c>
      <c r="B376" s="36">
        <f ca="1">SUMIFS(СВЦЭМ!$K$40:$K$783,СВЦЭМ!$A$40:$A$783,$A376,СВЦЭМ!$B$39:$B$782,B$348)+'СЕТ СН'!$F$13</f>
        <v>0</v>
      </c>
      <c r="C376" s="36">
        <f ca="1">SUMIFS(СВЦЭМ!$K$40:$K$783,СВЦЭМ!$A$40:$A$783,$A376,СВЦЭМ!$B$39:$B$782,C$348)+'СЕТ СН'!$F$13</f>
        <v>0</v>
      </c>
      <c r="D376" s="36">
        <f ca="1">SUMIFS(СВЦЭМ!$K$40:$K$783,СВЦЭМ!$A$40:$A$783,$A376,СВЦЭМ!$B$39:$B$782,D$348)+'СЕТ СН'!$F$13</f>
        <v>0</v>
      </c>
      <c r="E376" s="36">
        <f ca="1">SUMIFS(СВЦЭМ!$K$40:$K$783,СВЦЭМ!$A$40:$A$783,$A376,СВЦЭМ!$B$39:$B$782,E$348)+'СЕТ СН'!$F$13</f>
        <v>0</v>
      </c>
      <c r="F376" s="36">
        <f ca="1">SUMIFS(СВЦЭМ!$K$40:$K$783,СВЦЭМ!$A$40:$A$783,$A376,СВЦЭМ!$B$39:$B$782,F$348)+'СЕТ СН'!$F$13</f>
        <v>0</v>
      </c>
      <c r="G376" s="36">
        <f ca="1">SUMIFS(СВЦЭМ!$K$40:$K$783,СВЦЭМ!$A$40:$A$783,$A376,СВЦЭМ!$B$39:$B$782,G$348)+'СЕТ СН'!$F$13</f>
        <v>0</v>
      </c>
      <c r="H376" s="36">
        <f ca="1">SUMIFS(СВЦЭМ!$K$40:$K$783,СВЦЭМ!$A$40:$A$783,$A376,СВЦЭМ!$B$39:$B$782,H$348)+'СЕТ СН'!$F$13</f>
        <v>0</v>
      </c>
      <c r="I376" s="36">
        <f ca="1">SUMIFS(СВЦЭМ!$K$40:$K$783,СВЦЭМ!$A$40:$A$783,$A376,СВЦЭМ!$B$39:$B$782,I$348)+'СЕТ СН'!$F$13</f>
        <v>0</v>
      </c>
      <c r="J376" s="36">
        <f ca="1">SUMIFS(СВЦЭМ!$K$40:$K$783,СВЦЭМ!$A$40:$A$783,$A376,СВЦЭМ!$B$39:$B$782,J$348)+'СЕТ СН'!$F$13</f>
        <v>0</v>
      </c>
      <c r="K376" s="36">
        <f ca="1">SUMIFS(СВЦЭМ!$K$40:$K$783,СВЦЭМ!$A$40:$A$783,$A376,СВЦЭМ!$B$39:$B$782,K$348)+'СЕТ СН'!$F$13</f>
        <v>0</v>
      </c>
      <c r="L376" s="36">
        <f ca="1">SUMIFS(СВЦЭМ!$K$40:$K$783,СВЦЭМ!$A$40:$A$783,$A376,СВЦЭМ!$B$39:$B$782,L$348)+'СЕТ СН'!$F$13</f>
        <v>0</v>
      </c>
      <c r="M376" s="36">
        <f ca="1">SUMIFS(СВЦЭМ!$K$40:$K$783,СВЦЭМ!$A$40:$A$783,$A376,СВЦЭМ!$B$39:$B$782,M$348)+'СЕТ СН'!$F$13</f>
        <v>0</v>
      </c>
      <c r="N376" s="36">
        <f ca="1">SUMIFS(СВЦЭМ!$K$40:$K$783,СВЦЭМ!$A$40:$A$783,$A376,СВЦЭМ!$B$39:$B$782,N$348)+'СЕТ СН'!$F$13</f>
        <v>0</v>
      </c>
      <c r="O376" s="36">
        <f ca="1">SUMIFS(СВЦЭМ!$K$40:$K$783,СВЦЭМ!$A$40:$A$783,$A376,СВЦЭМ!$B$39:$B$782,O$348)+'СЕТ СН'!$F$13</f>
        <v>0</v>
      </c>
      <c r="P376" s="36">
        <f ca="1">SUMIFS(СВЦЭМ!$K$40:$K$783,СВЦЭМ!$A$40:$A$783,$A376,СВЦЭМ!$B$39:$B$782,P$348)+'СЕТ СН'!$F$13</f>
        <v>0</v>
      </c>
      <c r="Q376" s="36">
        <f ca="1">SUMIFS(СВЦЭМ!$K$40:$K$783,СВЦЭМ!$A$40:$A$783,$A376,СВЦЭМ!$B$39:$B$782,Q$348)+'СЕТ СН'!$F$13</f>
        <v>0</v>
      </c>
      <c r="R376" s="36">
        <f ca="1">SUMIFS(СВЦЭМ!$K$40:$K$783,СВЦЭМ!$A$40:$A$783,$A376,СВЦЭМ!$B$39:$B$782,R$348)+'СЕТ СН'!$F$13</f>
        <v>0</v>
      </c>
      <c r="S376" s="36">
        <f ca="1">SUMIFS(СВЦЭМ!$K$40:$K$783,СВЦЭМ!$A$40:$A$783,$A376,СВЦЭМ!$B$39:$B$782,S$348)+'СЕТ СН'!$F$13</f>
        <v>0</v>
      </c>
      <c r="T376" s="36">
        <f ca="1">SUMIFS(СВЦЭМ!$K$40:$K$783,СВЦЭМ!$A$40:$A$783,$A376,СВЦЭМ!$B$39:$B$782,T$348)+'СЕТ СН'!$F$13</f>
        <v>0</v>
      </c>
      <c r="U376" s="36">
        <f ca="1">SUMIFS(СВЦЭМ!$K$40:$K$783,СВЦЭМ!$A$40:$A$783,$A376,СВЦЭМ!$B$39:$B$782,U$348)+'СЕТ СН'!$F$13</f>
        <v>0</v>
      </c>
      <c r="V376" s="36">
        <f ca="1">SUMIFS(СВЦЭМ!$K$40:$K$783,СВЦЭМ!$A$40:$A$783,$A376,СВЦЭМ!$B$39:$B$782,V$348)+'СЕТ СН'!$F$13</f>
        <v>0</v>
      </c>
      <c r="W376" s="36">
        <f ca="1">SUMIFS(СВЦЭМ!$K$40:$K$783,СВЦЭМ!$A$40:$A$783,$A376,СВЦЭМ!$B$39:$B$782,W$348)+'СЕТ СН'!$F$13</f>
        <v>0</v>
      </c>
      <c r="X376" s="36">
        <f ca="1">SUMIFS(СВЦЭМ!$K$40:$K$783,СВЦЭМ!$A$40:$A$783,$A376,СВЦЭМ!$B$39:$B$782,X$348)+'СЕТ СН'!$F$13</f>
        <v>0</v>
      </c>
      <c r="Y376" s="36">
        <f ca="1">SUMIFS(СВЦЭМ!$K$40:$K$783,СВЦЭМ!$A$40:$A$783,$A376,СВЦЭМ!$B$39:$B$782,Y$348)+'СЕТ СН'!$F$13</f>
        <v>0</v>
      </c>
    </row>
    <row r="377" spans="1:27" ht="15.75" hidden="1" x14ac:dyDescent="0.2">
      <c r="A377" s="35">
        <f t="shared" si="10"/>
        <v>44986</v>
      </c>
      <c r="B377" s="36">
        <f ca="1">SUMIFS(СВЦЭМ!$K$40:$K$783,СВЦЭМ!$A$40:$A$783,$A377,СВЦЭМ!$B$39:$B$782,B$348)+'СЕТ СН'!$F$13</f>
        <v>0</v>
      </c>
      <c r="C377" s="36">
        <f ca="1">SUMIFS(СВЦЭМ!$K$40:$K$783,СВЦЭМ!$A$40:$A$783,$A377,СВЦЭМ!$B$39:$B$782,C$348)+'СЕТ СН'!$F$13</f>
        <v>0</v>
      </c>
      <c r="D377" s="36">
        <f ca="1">SUMIFS(СВЦЭМ!$K$40:$K$783,СВЦЭМ!$A$40:$A$783,$A377,СВЦЭМ!$B$39:$B$782,D$348)+'СЕТ СН'!$F$13</f>
        <v>0</v>
      </c>
      <c r="E377" s="36">
        <f ca="1">SUMIFS(СВЦЭМ!$K$40:$K$783,СВЦЭМ!$A$40:$A$783,$A377,СВЦЭМ!$B$39:$B$782,E$348)+'СЕТ СН'!$F$13</f>
        <v>0</v>
      </c>
      <c r="F377" s="36">
        <f ca="1">SUMIFS(СВЦЭМ!$K$40:$K$783,СВЦЭМ!$A$40:$A$783,$A377,СВЦЭМ!$B$39:$B$782,F$348)+'СЕТ СН'!$F$13</f>
        <v>0</v>
      </c>
      <c r="G377" s="36">
        <f ca="1">SUMIFS(СВЦЭМ!$K$40:$K$783,СВЦЭМ!$A$40:$A$783,$A377,СВЦЭМ!$B$39:$B$782,G$348)+'СЕТ СН'!$F$13</f>
        <v>0</v>
      </c>
      <c r="H377" s="36">
        <f ca="1">SUMIFS(СВЦЭМ!$K$40:$K$783,СВЦЭМ!$A$40:$A$783,$A377,СВЦЭМ!$B$39:$B$782,H$348)+'СЕТ СН'!$F$13</f>
        <v>0</v>
      </c>
      <c r="I377" s="36">
        <f ca="1">SUMIFS(СВЦЭМ!$K$40:$K$783,СВЦЭМ!$A$40:$A$783,$A377,СВЦЭМ!$B$39:$B$782,I$348)+'СЕТ СН'!$F$13</f>
        <v>0</v>
      </c>
      <c r="J377" s="36">
        <f ca="1">SUMIFS(СВЦЭМ!$K$40:$K$783,СВЦЭМ!$A$40:$A$783,$A377,СВЦЭМ!$B$39:$B$782,J$348)+'СЕТ СН'!$F$13</f>
        <v>0</v>
      </c>
      <c r="K377" s="36">
        <f ca="1">SUMIFS(СВЦЭМ!$K$40:$K$783,СВЦЭМ!$A$40:$A$783,$A377,СВЦЭМ!$B$39:$B$782,K$348)+'СЕТ СН'!$F$13</f>
        <v>0</v>
      </c>
      <c r="L377" s="36">
        <f ca="1">SUMIFS(СВЦЭМ!$K$40:$K$783,СВЦЭМ!$A$40:$A$783,$A377,СВЦЭМ!$B$39:$B$782,L$348)+'СЕТ СН'!$F$13</f>
        <v>0</v>
      </c>
      <c r="M377" s="36">
        <f ca="1">SUMIFS(СВЦЭМ!$K$40:$K$783,СВЦЭМ!$A$40:$A$783,$A377,СВЦЭМ!$B$39:$B$782,M$348)+'СЕТ СН'!$F$13</f>
        <v>0</v>
      </c>
      <c r="N377" s="36">
        <f ca="1">SUMIFS(СВЦЭМ!$K$40:$K$783,СВЦЭМ!$A$40:$A$783,$A377,СВЦЭМ!$B$39:$B$782,N$348)+'СЕТ СН'!$F$13</f>
        <v>0</v>
      </c>
      <c r="O377" s="36">
        <f ca="1">SUMIFS(СВЦЭМ!$K$40:$K$783,СВЦЭМ!$A$40:$A$783,$A377,СВЦЭМ!$B$39:$B$782,O$348)+'СЕТ СН'!$F$13</f>
        <v>0</v>
      </c>
      <c r="P377" s="36">
        <f ca="1">SUMIFS(СВЦЭМ!$K$40:$K$783,СВЦЭМ!$A$40:$A$783,$A377,СВЦЭМ!$B$39:$B$782,P$348)+'СЕТ СН'!$F$13</f>
        <v>0</v>
      </c>
      <c r="Q377" s="36">
        <f ca="1">SUMIFS(СВЦЭМ!$K$40:$K$783,СВЦЭМ!$A$40:$A$783,$A377,СВЦЭМ!$B$39:$B$782,Q$348)+'СЕТ СН'!$F$13</f>
        <v>0</v>
      </c>
      <c r="R377" s="36">
        <f ca="1">SUMIFS(СВЦЭМ!$K$40:$K$783,СВЦЭМ!$A$40:$A$783,$A377,СВЦЭМ!$B$39:$B$782,R$348)+'СЕТ СН'!$F$13</f>
        <v>0</v>
      </c>
      <c r="S377" s="36">
        <f ca="1">SUMIFS(СВЦЭМ!$K$40:$K$783,СВЦЭМ!$A$40:$A$783,$A377,СВЦЭМ!$B$39:$B$782,S$348)+'СЕТ СН'!$F$13</f>
        <v>0</v>
      </c>
      <c r="T377" s="36">
        <f ca="1">SUMIFS(СВЦЭМ!$K$40:$K$783,СВЦЭМ!$A$40:$A$783,$A377,СВЦЭМ!$B$39:$B$782,T$348)+'СЕТ СН'!$F$13</f>
        <v>0</v>
      </c>
      <c r="U377" s="36">
        <f ca="1">SUMIFS(СВЦЭМ!$K$40:$K$783,СВЦЭМ!$A$40:$A$783,$A377,СВЦЭМ!$B$39:$B$782,U$348)+'СЕТ СН'!$F$13</f>
        <v>0</v>
      </c>
      <c r="V377" s="36">
        <f ca="1">SUMIFS(СВЦЭМ!$K$40:$K$783,СВЦЭМ!$A$40:$A$783,$A377,СВЦЭМ!$B$39:$B$782,V$348)+'СЕТ СН'!$F$13</f>
        <v>0</v>
      </c>
      <c r="W377" s="36">
        <f ca="1">SUMIFS(СВЦЭМ!$K$40:$K$783,СВЦЭМ!$A$40:$A$783,$A377,СВЦЭМ!$B$39:$B$782,W$348)+'СЕТ СН'!$F$13</f>
        <v>0</v>
      </c>
      <c r="X377" s="36">
        <f ca="1">SUMIFS(СВЦЭМ!$K$40:$K$783,СВЦЭМ!$A$40:$A$783,$A377,СВЦЭМ!$B$39:$B$782,X$348)+'СЕТ СН'!$F$13</f>
        <v>0</v>
      </c>
      <c r="Y377" s="36">
        <f ca="1">SUMIFS(СВЦЭМ!$K$40:$K$783,СВЦЭМ!$A$40:$A$783,$A377,СВЦЭМ!$B$39:$B$782,Y$348)+'СЕТ СН'!$F$13</f>
        <v>0</v>
      </c>
    </row>
    <row r="378" spans="1:27" ht="15.75" hidden="1" x14ac:dyDescent="0.2">
      <c r="A378" s="35">
        <f t="shared" si="10"/>
        <v>44987</v>
      </c>
      <c r="B378" s="36">
        <f ca="1">SUMIFS(СВЦЭМ!$K$40:$K$783,СВЦЭМ!$A$40:$A$783,$A378,СВЦЭМ!$B$39:$B$782,B$348)+'СЕТ СН'!$F$13</f>
        <v>0</v>
      </c>
      <c r="C378" s="36">
        <f ca="1">SUMIFS(СВЦЭМ!$K$40:$K$783,СВЦЭМ!$A$40:$A$783,$A378,СВЦЭМ!$B$39:$B$782,C$348)+'СЕТ СН'!$F$13</f>
        <v>0</v>
      </c>
      <c r="D378" s="36">
        <f ca="1">SUMIFS(СВЦЭМ!$K$40:$K$783,СВЦЭМ!$A$40:$A$783,$A378,СВЦЭМ!$B$39:$B$782,D$348)+'СЕТ СН'!$F$13</f>
        <v>0</v>
      </c>
      <c r="E378" s="36">
        <f ca="1">SUMIFS(СВЦЭМ!$K$40:$K$783,СВЦЭМ!$A$40:$A$783,$A378,СВЦЭМ!$B$39:$B$782,E$348)+'СЕТ СН'!$F$13</f>
        <v>0</v>
      </c>
      <c r="F378" s="36">
        <f ca="1">SUMIFS(СВЦЭМ!$K$40:$K$783,СВЦЭМ!$A$40:$A$783,$A378,СВЦЭМ!$B$39:$B$782,F$348)+'СЕТ СН'!$F$13</f>
        <v>0</v>
      </c>
      <c r="G378" s="36">
        <f ca="1">SUMIFS(СВЦЭМ!$K$40:$K$783,СВЦЭМ!$A$40:$A$783,$A378,СВЦЭМ!$B$39:$B$782,G$348)+'СЕТ СН'!$F$13</f>
        <v>0</v>
      </c>
      <c r="H378" s="36">
        <f ca="1">SUMIFS(СВЦЭМ!$K$40:$K$783,СВЦЭМ!$A$40:$A$783,$A378,СВЦЭМ!$B$39:$B$782,H$348)+'СЕТ СН'!$F$13</f>
        <v>0</v>
      </c>
      <c r="I378" s="36">
        <f ca="1">SUMIFS(СВЦЭМ!$K$40:$K$783,СВЦЭМ!$A$40:$A$783,$A378,СВЦЭМ!$B$39:$B$782,I$348)+'СЕТ СН'!$F$13</f>
        <v>0</v>
      </c>
      <c r="J378" s="36">
        <f ca="1">SUMIFS(СВЦЭМ!$K$40:$K$783,СВЦЭМ!$A$40:$A$783,$A378,СВЦЭМ!$B$39:$B$782,J$348)+'СЕТ СН'!$F$13</f>
        <v>0</v>
      </c>
      <c r="K378" s="36">
        <f ca="1">SUMIFS(СВЦЭМ!$K$40:$K$783,СВЦЭМ!$A$40:$A$783,$A378,СВЦЭМ!$B$39:$B$782,K$348)+'СЕТ СН'!$F$13</f>
        <v>0</v>
      </c>
      <c r="L378" s="36">
        <f ca="1">SUMIFS(СВЦЭМ!$K$40:$K$783,СВЦЭМ!$A$40:$A$783,$A378,СВЦЭМ!$B$39:$B$782,L$348)+'СЕТ СН'!$F$13</f>
        <v>0</v>
      </c>
      <c r="M378" s="36">
        <f ca="1">SUMIFS(СВЦЭМ!$K$40:$K$783,СВЦЭМ!$A$40:$A$783,$A378,СВЦЭМ!$B$39:$B$782,M$348)+'СЕТ СН'!$F$13</f>
        <v>0</v>
      </c>
      <c r="N378" s="36">
        <f ca="1">SUMIFS(СВЦЭМ!$K$40:$K$783,СВЦЭМ!$A$40:$A$783,$A378,СВЦЭМ!$B$39:$B$782,N$348)+'СЕТ СН'!$F$13</f>
        <v>0</v>
      </c>
      <c r="O378" s="36">
        <f ca="1">SUMIFS(СВЦЭМ!$K$40:$K$783,СВЦЭМ!$A$40:$A$783,$A378,СВЦЭМ!$B$39:$B$782,O$348)+'СЕТ СН'!$F$13</f>
        <v>0</v>
      </c>
      <c r="P378" s="36">
        <f ca="1">SUMIFS(СВЦЭМ!$K$40:$K$783,СВЦЭМ!$A$40:$A$783,$A378,СВЦЭМ!$B$39:$B$782,P$348)+'СЕТ СН'!$F$13</f>
        <v>0</v>
      </c>
      <c r="Q378" s="36">
        <f ca="1">SUMIFS(СВЦЭМ!$K$40:$K$783,СВЦЭМ!$A$40:$A$783,$A378,СВЦЭМ!$B$39:$B$782,Q$348)+'СЕТ СН'!$F$13</f>
        <v>0</v>
      </c>
      <c r="R378" s="36">
        <f ca="1">SUMIFS(СВЦЭМ!$K$40:$K$783,СВЦЭМ!$A$40:$A$783,$A378,СВЦЭМ!$B$39:$B$782,R$348)+'СЕТ СН'!$F$13</f>
        <v>0</v>
      </c>
      <c r="S378" s="36">
        <f ca="1">SUMIFS(СВЦЭМ!$K$40:$K$783,СВЦЭМ!$A$40:$A$783,$A378,СВЦЭМ!$B$39:$B$782,S$348)+'СЕТ СН'!$F$13</f>
        <v>0</v>
      </c>
      <c r="T378" s="36">
        <f ca="1">SUMIFS(СВЦЭМ!$K$40:$K$783,СВЦЭМ!$A$40:$A$783,$A378,СВЦЭМ!$B$39:$B$782,T$348)+'СЕТ СН'!$F$13</f>
        <v>0</v>
      </c>
      <c r="U378" s="36">
        <f ca="1">SUMIFS(СВЦЭМ!$K$40:$K$783,СВЦЭМ!$A$40:$A$783,$A378,СВЦЭМ!$B$39:$B$782,U$348)+'СЕТ СН'!$F$13</f>
        <v>0</v>
      </c>
      <c r="V378" s="36">
        <f ca="1">SUMIFS(СВЦЭМ!$K$40:$K$783,СВЦЭМ!$A$40:$A$783,$A378,СВЦЭМ!$B$39:$B$782,V$348)+'СЕТ СН'!$F$13</f>
        <v>0</v>
      </c>
      <c r="W378" s="36">
        <f ca="1">SUMIFS(СВЦЭМ!$K$40:$K$783,СВЦЭМ!$A$40:$A$783,$A378,СВЦЭМ!$B$39:$B$782,W$348)+'СЕТ СН'!$F$13</f>
        <v>0</v>
      </c>
      <c r="X378" s="36">
        <f ca="1">SUMIFS(СВЦЭМ!$K$40:$K$783,СВЦЭМ!$A$40:$A$783,$A378,СВЦЭМ!$B$39:$B$782,X$348)+'СЕТ СН'!$F$13</f>
        <v>0</v>
      </c>
      <c r="Y378" s="36">
        <f ca="1">SUMIFS(СВЦЭМ!$K$40:$K$783,СВЦЭМ!$A$40:$A$783,$A378,СВЦЭМ!$B$39:$B$782,Y$348)+'СЕТ СН'!$F$13</f>
        <v>0</v>
      </c>
    </row>
    <row r="379" spans="1:27" ht="15.75" hidden="1" x14ac:dyDescent="0.2">
      <c r="A379" s="35">
        <f t="shared" si="10"/>
        <v>44988</v>
      </c>
      <c r="B379" s="36">
        <f ca="1">SUMIFS(СВЦЭМ!$K$40:$K$783,СВЦЭМ!$A$40:$A$783,$A379,СВЦЭМ!$B$39:$B$782,B$348)+'СЕТ СН'!$F$13</f>
        <v>0</v>
      </c>
      <c r="C379" s="36">
        <f ca="1">SUMIFS(СВЦЭМ!$K$40:$K$783,СВЦЭМ!$A$40:$A$783,$A379,СВЦЭМ!$B$39:$B$782,C$348)+'СЕТ СН'!$F$13</f>
        <v>0</v>
      </c>
      <c r="D379" s="36">
        <f ca="1">SUMIFS(СВЦЭМ!$K$40:$K$783,СВЦЭМ!$A$40:$A$783,$A379,СВЦЭМ!$B$39:$B$782,D$348)+'СЕТ СН'!$F$13</f>
        <v>0</v>
      </c>
      <c r="E379" s="36">
        <f ca="1">SUMIFS(СВЦЭМ!$K$40:$K$783,СВЦЭМ!$A$40:$A$783,$A379,СВЦЭМ!$B$39:$B$782,E$348)+'СЕТ СН'!$F$13</f>
        <v>0</v>
      </c>
      <c r="F379" s="36">
        <f ca="1">SUMIFS(СВЦЭМ!$K$40:$K$783,СВЦЭМ!$A$40:$A$783,$A379,СВЦЭМ!$B$39:$B$782,F$348)+'СЕТ СН'!$F$13</f>
        <v>0</v>
      </c>
      <c r="G379" s="36">
        <f ca="1">SUMIFS(СВЦЭМ!$K$40:$K$783,СВЦЭМ!$A$40:$A$783,$A379,СВЦЭМ!$B$39:$B$782,G$348)+'СЕТ СН'!$F$13</f>
        <v>0</v>
      </c>
      <c r="H379" s="36">
        <f ca="1">SUMIFS(СВЦЭМ!$K$40:$K$783,СВЦЭМ!$A$40:$A$783,$A379,СВЦЭМ!$B$39:$B$782,H$348)+'СЕТ СН'!$F$13</f>
        <v>0</v>
      </c>
      <c r="I379" s="36">
        <f ca="1">SUMIFS(СВЦЭМ!$K$40:$K$783,СВЦЭМ!$A$40:$A$783,$A379,СВЦЭМ!$B$39:$B$782,I$348)+'СЕТ СН'!$F$13</f>
        <v>0</v>
      </c>
      <c r="J379" s="36">
        <f ca="1">SUMIFS(СВЦЭМ!$K$40:$K$783,СВЦЭМ!$A$40:$A$783,$A379,СВЦЭМ!$B$39:$B$782,J$348)+'СЕТ СН'!$F$13</f>
        <v>0</v>
      </c>
      <c r="K379" s="36">
        <f ca="1">SUMIFS(СВЦЭМ!$K$40:$K$783,СВЦЭМ!$A$40:$A$783,$A379,СВЦЭМ!$B$39:$B$782,K$348)+'СЕТ СН'!$F$13</f>
        <v>0</v>
      </c>
      <c r="L379" s="36">
        <f ca="1">SUMIFS(СВЦЭМ!$K$40:$K$783,СВЦЭМ!$A$40:$A$783,$A379,СВЦЭМ!$B$39:$B$782,L$348)+'СЕТ СН'!$F$13</f>
        <v>0</v>
      </c>
      <c r="M379" s="36">
        <f ca="1">SUMIFS(СВЦЭМ!$K$40:$K$783,СВЦЭМ!$A$40:$A$783,$A379,СВЦЭМ!$B$39:$B$782,M$348)+'СЕТ СН'!$F$13</f>
        <v>0</v>
      </c>
      <c r="N379" s="36">
        <f ca="1">SUMIFS(СВЦЭМ!$K$40:$K$783,СВЦЭМ!$A$40:$A$783,$A379,СВЦЭМ!$B$39:$B$782,N$348)+'СЕТ СН'!$F$13</f>
        <v>0</v>
      </c>
      <c r="O379" s="36">
        <f ca="1">SUMIFS(СВЦЭМ!$K$40:$K$783,СВЦЭМ!$A$40:$A$783,$A379,СВЦЭМ!$B$39:$B$782,O$348)+'СЕТ СН'!$F$13</f>
        <v>0</v>
      </c>
      <c r="P379" s="36">
        <f ca="1">SUMIFS(СВЦЭМ!$K$40:$K$783,СВЦЭМ!$A$40:$A$783,$A379,СВЦЭМ!$B$39:$B$782,P$348)+'СЕТ СН'!$F$13</f>
        <v>0</v>
      </c>
      <c r="Q379" s="36">
        <f ca="1">SUMIFS(СВЦЭМ!$K$40:$K$783,СВЦЭМ!$A$40:$A$783,$A379,СВЦЭМ!$B$39:$B$782,Q$348)+'СЕТ СН'!$F$13</f>
        <v>0</v>
      </c>
      <c r="R379" s="36">
        <f ca="1">SUMIFS(СВЦЭМ!$K$40:$K$783,СВЦЭМ!$A$40:$A$783,$A379,СВЦЭМ!$B$39:$B$782,R$348)+'СЕТ СН'!$F$13</f>
        <v>0</v>
      </c>
      <c r="S379" s="36">
        <f ca="1">SUMIFS(СВЦЭМ!$K$40:$K$783,СВЦЭМ!$A$40:$A$783,$A379,СВЦЭМ!$B$39:$B$782,S$348)+'СЕТ СН'!$F$13</f>
        <v>0</v>
      </c>
      <c r="T379" s="36">
        <f ca="1">SUMIFS(СВЦЭМ!$K$40:$K$783,СВЦЭМ!$A$40:$A$783,$A379,СВЦЭМ!$B$39:$B$782,T$348)+'СЕТ СН'!$F$13</f>
        <v>0</v>
      </c>
      <c r="U379" s="36">
        <f ca="1">SUMIFS(СВЦЭМ!$K$40:$K$783,СВЦЭМ!$A$40:$A$783,$A379,СВЦЭМ!$B$39:$B$782,U$348)+'СЕТ СН'!$F$13</f>
        <v>0</v>
      </c>
      <c r="V379" s="36">
        <f ca="1">SUMIFS(СВЦЭМ!$K$40:$K$783,СВЦЭМ!$A$40:$A$783,$A379,СВЦЭМ!$B$39:$B$782,V$348)+'СЕТ СН'!$F$13</f>
        <v>0</v>
      </c>
      <c r="W379" s="36">
        <f ca="1">SUMIFS(СВЦЭМ!$K$40:$K$783,СВЦЭМ!$A$40:$A$783,$A379,СВЦЭМ!$B$39:$B$782,W$348)+'СЕТ СН'!$F$13</f>
        <v>0</v>
      </c>
      <c r="X379" s="36">
        <f ca="1">SUMIFS(СВЦЭМ!$K$40:$K$783,СВЦЭМ!$A$40:$A$783,$A379,СВЦЭМ!$B$39:$B$782,X$348)+'СЕТ СН'!$F$13</f>
        <v>0</v>
      </c>
      <c r="Y379" s="36">
        <f ca="1">SUMIFS(СВЦЭМ!$K$40:$K$783,СВЦЭМ!$A$40:$A$783,$A379,СВЦЭМ!$B$39:$B$782,Y$348)+'СЕТ СН'!$F$13</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25" t="s">
        <v>7</v>
      </c>
      <c r="B381" s="128" t="s">
        <v>121</v>
      </c>
      <c r="C381" s="129"/>
      <c r="D381" s="129"/>
      <c r="E381" s="129"/>
      <c r="F381" s="129"/>
      <c r="G381" s="129"/>
      <c r="H381" s="129"/>
      <c r="I381" s="129"/>
      <c r="J381" s="129"/>
      <c r="K381" s="129"/>
      <c r="L381" s="129"/>
      <c r="M381" s="129"/>
      <c r="N381" s="129"/>
      <c r="O381" s="129"/>
      <c r="P381" s="129"/>
      <c r="Q381" s="129"/>
      <c r="R381" s="129"/>
      <c r="S381" s="129"/>
      <c r="T381" s="129"/>
      <c r="U381" s="129"/>
      <c r="V381" s="129"/>
      <c r="W381" s="129"/>
      <c r="X381" s="129"/>
      <c r="Y381" s="130"/>
    </row>
    <row r="382" spans="1:27" ht="12.75" hidden="1" customHeight="1" x14ac:dyDescent="0.2">
      <c r="A382" s="126"/>
      <c r="B382" s="131"/>
      <c r="C382" s="132"/>
      <c r="D382" s="132"/>
      <c r="E382" s="132"/>
      <c r="F382" s="132"/>
      <c r="G382" s="132"/>
      <c r="H382" s="132"/>
      <c r="I382" s="132"/>
      <c r="J382" s="132"/>
      <c r="K382" s="132"/>
      <c r="L382" s="132"/>
      <c r="M382" s="132"/>
      <c r="N382" s="132"/>
      <c r="O382" s="132"/>
      <c r="P382" s="132"/>
      <c r="Q382" s="132"/>
      <c r="R382" s="132"/>
      <c r="S382" s="132"/>
      <c r="T382" s="132"/>
      <c r="U382" s="132"/>
      <c r="V382" s="132"/>
      <c r="W382" s="132"/>
      <c r="X382" s="132"/>
      <c r="Y382" s="133"/>
    </row>
    <row r="383" spans="1:27" s="46" customFormat="1" ht="12.75" hidden="1" customHeight="1" x14ac:dyDescent="0.2">
      <c r="A383" s="127"/>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01.02.2023</v>
      </c>
      <c r="B384" s="36">
        <f ca="1">SUMIFS(СВЦЭМ!$L$40:$L$783,СВЦЭМ!$A$40:$A$783,$A384,СВЦЭМ!$B$39:$B$782,B$383)+'СЕТ СН'!$F$13</f>
        <v>0</v>
      </c>
      <c r="C384" s="36">
        <f ca="1">SUMIFS(СВЦЭМ!$L$40:$L$783,СВЦЭМ!$A$40:$A$783,$A384,СВЦЭМ!$B$39:$B$782,C$383)+'СЕТ СН'!$F$13</f>
        <v>0</v>
      </c>
      <c r="D384" s="36">
        <f ca="1">SUMIFS(СВЦЭМ!$L$40:$L$783,СВЦЭМ!$A$40:$A$783,$A384,СВЦЭМ!$B$39:$B$782,D$383)+'СЕТ СН'!$F$13</f>
        <v>0</v>
      </c>
      <c r="E384" s="36">
        <f ca="1">SUMIFS(СВЦЭМ!$L$40:$L$783,СВЦЭМ!$A$40:$A$783,$A384,СВЦЭМ!$B$39:$B$782,E$383)+'СЕТ СН'!$F$13</f>
        <v>0</v>
      </c>
      <c r="F384" s="36">
        <f ca="1">SUMIFS(СВЦЭМ!$L$40:$L$783,СВЦЭМ!$A$40:$A$783,$A384,СВЦЭМ!$B$39:$B$782,F$383)+'СЕТ СН'!$F$13</f>
        <v>0</v>
      </c>
      <c r="G384" s="36">
        <f ca="1">SUMIFS(СВЦЭМ!$L$40:$L$783,СВЦЭМ!$A$40:$A$783,$A384,СВЦЭМ!$B$39:$B$782,G$383)+'СЕТ СН'!$F$13</f>
        <v>0</v>
      </c>
      <c r="H384" s="36">
        <f ca="1">SUMIFS(СВЦЭМ!$L$40:$L$783,СВЦЭМ!$A$40:$A$783,$A384,СВЦЭМ!$B$39:$B$782,H$383)+'СЕТ СН'!$F$13</f>
        <v>0</v>
      </c>
      <c r="I384" s="36">
        <f ca="1">SUMIFS(СВЦЭМ!$L$40:$L$783,СВЦЭМ!$A$40:$A$783,$A384,СВЦЭМ!$B$39:$B$782,I$383)+'СЕТ СН'!$F$13</f>
        <v>0</v>
      </c>
      <c r="J384" s="36">
        <f ca="1">SUMIFS(СВЦЭМ!$L$40:$L$783,СВЦЭМ!$A$40:$A$783,$A384,СВЦЭМ!$B$39:$B$782,J$383)+'СЕТ СН'!$F$13</f>
        <v>0</v>
      </c>
      <c r="K384" s="36">
        <f ca="1">SUMIFS(СВЦЭМ!$L$40:$L$783,СВЦЭМ!$A$40:$A$783,$A384,СВЦЭМ!$B$39:$B$782,K$383)+'СЕТ СН'!$F$13</f>
        <v>0</v>
      </c>
      <c r="L384" s="36">
        <f ca="1">SUMIFS(СВЦЭМ!$L$40:$L$783,СВЦЭМ!$A$40:$A$783,$A384,СВЦЭМ!$B$39:$B$782,L$383)+'СЕТ СН'!$F$13</f>
        <v>0</v>
      </c>
      <c r="M384" s="36">
        <f ca="1">SUMIFS(СВЦЭМ!$L$40:$L$783,СВЦЭМ!$A$40:$A$783,$A384,СВЦЭМ!$B$39:$B$782,M$383)+'СЕТ СН'!$F$13</f>
        <v>0</v>
      </c>
      <c r="N384" s="36">
        <f ca="1">SUMIFS(СВЦЭМ!$L$40:$L$783,СВЦЭМ!$A$40:$A$783,$A384,СВЦЭМ!$B$39:$B$782,N$383)+'СЕТ СН'!$F$13</f>
        <v>0</v>
      </c>
      <c r="O384" s="36">
        <f ca="1">SUMIFS(СВЦЭМ!$L$40:$L$783,СВЦЭМ!$A$40:$A$783,$A384,СВЦЭМ!$B$39:$B$782,O$383)+'СЕТ СН'!$F$13</f>
        <v>0</v>
      </c>
      <c r="P384" s="36">
        <f ca="1">SUMIFS(СВЦЭМ!$L$40:$L$783,СВЦЭМ!$A$40:$A$783,$A384,СВЦЭМ!$B$39:$B$782,P$383)+'СЕТ СН'!$F$13</f>
        <v>0</v>
      </c>
      <c r="Q384" s="36">
        <f ca="1">SUMIFS(СВЦЭМ!$L$40:$L$783,СВЦЭМ!$A$40:$A$783,$A384,СВЦЭМ!$B$39:$B$782,Q$383)+'СЕТ СН'!$F$13</f>
        <v>0</v>
      </c>
      <c r="R384" s="36">
        <f ca="1">SUMIFS(СВЦЭМ!$L$40:$L$783,СВЦЭМ!$A$40:$A$783,$A384,СВЦЭМ!$B$39:$B$782,R$383)+'СЕТ СН'!$F$13</f>
        <v>0</v>
      </c>
      <c r="S384" s="36">
        <f ca="1">SUMIFS(СВЦЭМ!$L$40:$L$783,СВЦЭМ!$A$40:$A$783,$A384,СВЦЭМ!$B$39:$B$782,S$383)+'СЕТ СН'!$F$13</f>
        <v>0</v>
      </c>
      <c r="T384" s="36">
        <f ca="1">SUMIFS(СВЦЭМ!$L$40:$L$783,СВЦЭМ!$A$40:$A$783,$A384,СВЦЭМ!$B$39:$B$782,T$383)+'СЕТ СН'!$F$13</f>
        <v>0</v>
      </c>
      <c r="U384" s="36">
        <f ca="1">SUMIFS(СВЦЭМ!$L$40:$L$783,СВЦЭМ!$A$40:$A$783,$A384,СВЦЭМ!$B$39:$B$782,U$383)+'СЕТ СН'!$F$13</f>
        <v>0</v>
      </c>
      <c r="V384" s="36">
        <f ca="1">SUMIFS(СВЦЭМ!$L$40:$L$783,СВЦЭМ!$A$40:$A$783,$A384,СВЦЭМ!$B$39:$B$782,V$383)+'СЕТ СН'!$F$13</f>
        <v>0</v>
      </c>
      <c r="W384" s="36">
        <f ca="1">SUMIFS(СВЦЭМ!$L$40:$L$783,СВЦЭМ!$A$40:$A$783,$A384,СВЦЭМ!$B$39:$B$782,W$383)+'СЕТ СН'!$F$13</f>
        <v>0</v>
      </c>
      <c r="X384" s="36">
        <f ca="1">SUMIFS(СВЦЭМ!$L$40:$L$783,СВЦЭМ!$A$40:$A$783,$A384,СВЦЭМ!$B$39:$B$782,X$383)+'СЕТ СН'!$F$13</f>
        <v>0</v>
      </c>
      <c r="Y384" s="36">
        <f ca="1">SUMIFS(СВЦЭМ!$L$40:$L$783,СВЦЭМ!$A$40:$A$783,$A384,СВЦЭМ!$B$39:$B$782,Y$383)+'СЕТ СН'!$F$13</f>
        <v>0</v>
      </c>
      <c r="AA384" s="45"/>
    </row>
    <row r="385" spans="1:25" ht="15.75" hidden="1" x14ac:dyDescent="0.2">
      <c r="A385" s="35">
        <f>A384+1</f>
        <v>44959</v>
      </c>
      <c r="B385" s="36">
        <f ca="1">SUMIFS(СВЦЭМ!$L$40:$L$783,СВЦЭМ!$A$40:$A$783,$A385,СВЦЭМ!$B$39:$B$782,B$383)+'СЕТ СН'!$F$13</f>
        <v>0</v>
      </c>
      <c r="C385" s="36">
        <f ca="1">SUMIFS(СВЦЭМ!$L$40:$L$783,СВЦЭМ!$A$40:$A$783,$A385,СВЦЭМ!$B$39:$B$782,C$383)+'СЕТ СН'!$F$13</f>
        <v>0</v>
      </c>
      <c r="D385" s="36">
        <f ca="1">SUMIFS(СВЦЭМ!$L$40:$L$783,СВЦЭМ!$A$40:$A$783,$A385,СВЦЭМ!$B$39:$B$782,D$383)+'СЕТ СН'!$F$13</f>
        <v>0</v>
      </c>
      <c r="E385" s="36">
        <f ca="1">SUMIFS(СВЦЭМ!$L$40:$L$783,СВЦЭМ!$A$40:$A$783,$A385,СВЦЭМ!$B$39:$B$782,E$383)+'СЕТ СН'!$F$13</f>
        <v>0</v>
      </c>
      <c r="F385" s="36">
        <f ca="1">SUMIFS(СВЦЭМ!$L$40:$L$783,СВЦЭМ!$A$40:$A$783,$A385,СВЦЭМ!$B$39:$B$782,F$383)+'СЕТ СН'!$F$13</f>
        <v>0</v>
      </c>
      <c r="G385" s="36">
        <f ca="1">SUMIFS(СВЦЭМ!$L$40:$L$783,СВЦЭМ!$A$40:$A$783,$A385,СВЦЭМ!$B$39:$B$782,G$383)+'СЕТ СН'!$F$13</f>
        <v>0</v>
      </c>
      <c r="H385" s="36">
        <f ca="1">SUMIFS(СВЦЭМ!$L$40:$L$783,СВЦЭМ!$A$40:$A$783,$A385,СВЦЭМ!$B$39:$B$782,H$383)+'СЕТ СН'!$F$13</f>
        <v>0</v>
      </c>
      <c r="I385" s="36">
        <f ca="1">SUMIFS(СВЦЭМ!$L$40:$L$783,СВЦЭМ!$A$40:$A$783,$A385,СВЦЭМ!$B$39:$B$782,I$383)+'СЕТ СН'!$F$13</f>
        <v>0</v>
      </c>
      <c r="J385" s="36">
        <f ca="1">SUMIFS(СВЦЭМ!$L$40:$L$783,СВЦЭМ!$A$40:$A$783,$A385,СВЦЭМ!$B$39:$B$782,J$383)+'СЕТ СН'!$F$13</f>
        <v>0</v>
      </c>
      <c r="K385" s="36">
        <f ca="1">SUMIFS(СВЦЭМ!$L$40:$L$783,СВЦЭМ!$A$40:$A$783,$A385,СВЦЭМ!$B$39:$B$782,K$383)+'СЕТ СН'!$F$13</f>
        <v>0</v>
      </c>
      <c r="L385" s="36">
        <f ca="1">SUMIFS(СВЦЭМ!$L$40:$L$783,СВЦЭМ!$A$40:$A$783,$A385,СВЦЭМ!$B$39:$B$782,L$383)+'СЕТ СН'!$F$13</f>
        <v>0</v>
      </c>
      <c r="M385" s="36">
        <f ca="1">SUMIFS(СВЦЭМ!$L$40:$L$783,СВЦЭМ!$A$40:$A$783,$A385,СВЦЭМ!$B$39:$B$782,M$383)+'СЕТ СН'!$F$13</f>
        <v>0</v>
      </c>
      <c r="N385" s="36">
        <f ca="1">SUMIFS(СВЦЭМ!$L$40:$L$783,СВЦЭМ!$A$40:$A$783,$A385,СВЦЭМ!$B$39:$B$782,N$383)+'СЕТ СН'!$F$13</f>
        <v>0</v>
      </c>
      <c r="O385" s="36">
        <f ca="1">SUMIFS(СВЦЭМ!$L$40:$L$783,СВЦЭМ!$A$40:$A$783,$A385,СВЦЭМ!$B$39:$B$782,O$383)+'СЕТ СН'!$F$13</f>
        <v>0</v>
      </c>
      <c r="P385" s="36">
        <f ca="1">SUMIFS(СВЦЭМ!$L$40:$L$783,СВЦЭМ!$A$40:$A$783,$A385,СВЦЭМ!$B$39:$B$782,P$383)+'СЕТ СН'!$F$13</f>
        <v>0</v>
      </c>
      <c r="Q385" s="36">
        <f ca="1">SUMIFS(СВЦЭМ!$L$40:$L$783,СВЦЭМ!$A$40:$A$783,$A385,СВЦЭМ!$B$39:$B$782,Q$383)+'СЕТ СН'!$F$13</f>
        <v>0</v>
      </c>
      <c r="R385" s="36">
        <f ca="1">SUMIFS(СВЦЭМ!$L$40:$L$783,СВЦЭМ!$A$40:$A$783,$A385,СВЦЭМ!$B$39:$B$782,R$383)+'СЕТ СН'!$F$13</f>
        <v>0</v>
      </c>
      <c r="S385" s="36">
        <f ca="1">SUMIFS(СВЦЭМ!$L$40:$L$783,СВЦЭМ!$A$40:$A$783,$A385,СВЦЭМ!$B$39:$B$782,S$383)+'СЕТ СН'!$F$13</f>
        <v>0</v>
      </c>
      <c r="T385" s="36">
        <f ca="1">SUMIFS(СВЦЭМ!$L$40:$L$783,СВЦЭМ!$A$40:$A$783,$A385,СВЦЭМ!$B$39:$B$782,T$383)+'СЕТ СН'!$F$13</f>
        <v>0</v>
      </c>
      <c r="U385" s="36">
        <f ca="1">SUMIFS(СВЦЭМ!$L$40:$L$783,СВЦЭМ!$A$40:$A$783,$A385,СВЦЭМ!$B$39:$B$782,U$383)+'СЕТ СН'!$F$13</f>
        <v>0</v>
      </c>
      <c r="V385" s="36">
        <f ca="1">SUMIFS(СВЦЭМ!$L$40:$L$783,СВЦЭМ!$A$40:$A$783,$A385,СВЦЭМ!$B$39:$B$782,V$383)+'СЕТ СН'!$F$13</f>
        <v>0</v>
      </c>
      <c r="W385" s="36">
        <f ca="1">SUMIFS(СВЦЭМ!$L$40:$L$783,СВЦЭМ!$A$40:$A$783,$A385,СВЦЭМ!$B$39:$B$782,W$383)+'СЕТ СН'!$F$13</f>
        <v>0</v>
      </c>
      <c r="X385" s="36">
        <f ca="1">SUMIFS(СВЦЭМ!$L$40:$L$783,СВЦЭМ!$A$40:$A$783,$A385,СВЦЭМ!$B$39:$B$782,X$383)+'СЕТ СН'!$F$13</f>
        <v>0</v>
      </c>
      <c r="Y385" s="36">
        <f ca="1">SUMIFS(СВЦЭМ!$L$40:$L$783,СВЦЭМ!$A$40:$A$783,$A385,СВЦЭМ!$B$39:$B$782,Y$383)+'СЕТ СН'!$F$13</f>
        <v>0</v>
      </c>
    </row>
    <row r="386" spans="1:25" ht="15.75" hidden="1" x14ac:dyDescent="0.2">
      <c r="A386" s="35">
        <f t="shared" ref="A386:A414" si="11">A385+1</f>
        <v>44960</v>
      </c>
      <c r="B386" s="36">
        <f ca="1">SUMIFS(СВЦЭМ!$L$40:$L$783,СВЦЭМ!$A$40:$A$783,$A386,СВЦЭМ!$B$39:$B$782,B$383)+'СЕТ СН'!$F$13</f>
        <v>0</v>
      </c>
      <c r="C386" s="36">
        <f ca="1">SUMIFS(СВЦЭМ!$L$40:$L$783,СВЦЭМ!$A$40:$A$783,$A386,СВЦЭМ!$B$39:$B$782,C$383)+'СЕТ СН'!$F$13</f>
        <v>0</v>
      </c>
      <c r="D386" s="36">
        <f ca="1">SUMIFS(СВЦЭМ!$L$40:$L$783,СВЦЭМ!$A$40:$A$783,$A386,СВЦЭМ!$B$39:$B$782,D$383)+'СЕТ СН'!$F$13</f>
        <v>0</v>
      </c>
      <c r="E386" s="36">
        <f ca="1">SUMIFS(СВЦЭМ!$L$40:$L$783,СВЦЭМ!$A$40:$A$783,$A386,СВЦЭМ!$B$39:$B$782,E$383)+'СЕТ СН'!$F$13</f>
        <v>0</v>
      </c>
      <c r="F386" s="36">
        <f ca="1">SUMIFS(СВЦЭМ!$L$40:$L$783,СВЦЭМ!$A$40:$A$783,$A386,СВЦЭМ!$B$39:$B$782,F$383)+'СЕТ СН'!$F$13</f>
        <v>0</v>
      </c>
      <c r="G386" s="36">
        <f ca="1">SUMIFS(СВЦЭМ!$L$40:$L$783,СВЦЭМ!$A$40:$A$783,$A386,СВЦЭМ!$B$39:$B$782,G$383)+'СЕТ СН'!$F$13</f>
        <v>0</v>
      </c>
      <c r="H386" s="36">
        <f ca="1">SUMIFS(СВЦЭМ!$L$40:$L$783,СВЦЭМ!$A$40:$A$783,$A386,СВЦЭМ!$B$39:$B$782,H$383)+'СЕТ СН'!$F$13</f>
        <v>0</v>
      </c>
      <c r="I386" s="36">
        <f ca="1">SUMIFS(СВЦЭМ!$L$40:$L$783,СВЦЭМ!$A$40:$A$783,$A386,СВЦЭМ!$B$39:$B$782,I$383)+'СЕТ СН'!$F$13</f>
        <v>0</v>
      </c>
      <c r="J386" s="36">
        <f ca="1">SUMIFS(СВЦЭМ!$L$40:$L$783,СВЦЭМ!$A$40:$A$783,$A386,СВЦЭМ!$B$39:$B$782,J$383)+'СЕТ СН'!$F$13</f>
        <v>0</v>
      </c>
      <c r="K386" s="36">
        <f ca="1">SUMIFS(СВЦЭМ!$L$40:$L$783,СВЦЭМ!$A$40:$A$783,$A386,СВЦЭМ!$B$39:$B$782,K$383)+'СЕТ СН'!$F$13</f>
        <v>0</v>
      </c>
      <c r="L386" s="36">
        <f ca="1">SUMIFS(СВЦЭМ!$L$40:$L$783,СВЦЭМ!$A$40:$A$783,$A386,СВЦЭМ!$B$39:$B$782,L$383)+'СЕТ СН'!$F$13</f>
        <v>0</v>
      </c>
      <c r="M386" s="36">
        <f ca="1">SUMIFS(СВЦЭМ!$L$40:$L$783,СВЦЭМ!$A$40:$A$783,$A386,СВЦЭМ!$B$39:$B$782,M$383)+'СЕТ СН'!$F$13</f>
        <v>0</v>
      </c>
      <c r="N386" s="36">
        <f ca="1">SUMIFS(СВЦЭМ!$L$40:$L$783,СВЦЭМ!$A$40:$A$783,$A386,СВЦЭМ!$B$39:$B$782,N$383)+'СЕТ СН'!$F$13</f>
        <v>0</v>
      </c>
      <c r="O386" s="36">
        <f ca="1">SUMIFS(СВЦЭМ!$L$40:$L$783,СВЦЭМ!$A$40:$A$783,$A386,СВЦЭМ!$B$39:$B$782,O$383)+'СЕТ СН'!$F$13</f>
        <v>0</v>
      </c>
      <c r="P386" s="36">
        <f ca="1">SUMIFS(СВЦЭМ!$L$40:$L$783,СВЦЭМ!$A$40:$A$783,$A386,СВЦЭМ!$B$39:$B$782,P$383)+'СЕТ СН'!$F$13</f>
        <v>0</v>
      </c>
      <c r="Q386" s="36">
        <f ca="1">SUMIFS(СВЦЭМ!$L$40:$L$783,СВЦЭМ!$A$40:$A$783,$A386,СВЦЭМ!$B$39:$B$782,Q$383)+'СЕТ СН'!$F$13</f>
        <v>0</v>
      </c>
      <c r="R386" s="36">
        <f ca="1">SUMIFS(СВЦЭМ!$L$40:$L$783,СВЦЭМ!$A$40:$A$783,$A386,СВЦЭМ!$B$39:$B$782,R$383)+'СЕТ СН'!$F$13</f>
        <v>0</v>
      </c>
      <c r="S386" s="36">
        <f ca="1">SUMIFS(СВЦЭМ!$L$40:$L$783,СВЦЭМ!$A$40:$A$783,$A386,СВЦЭМ!$B$39:$B$782,S$383)+'СЕТ СН'!$F$13</f>
        <v>0</v>
      </c>
      <c r="T386" s="36">
        <f ca="1">SUMIFS(СВЦЭМ!$L$40:$L$783,СВЦЭМ!$A$40:$A$783,$A386,СВЦЭМ!$B$39:$B$782,T$383)+'СЕТ СН'!$F$13</f>
        <v>0</v>
      </c>
      <c r="U386" s="36">
        <f ca="1">SUMIFS(СВЦЭМ!$L$40:$L$783,СВЦЭМ!$A$40:$A$783,$A386,СВЦЭМ!$B$39:$B$782,U$383)+'СЕТ СН'!$F$13</f>
        <v>0</v>
      </c>
      <c r="V386" s="36">
        <f ca="1">SUMIFS(СВЦЭМ!$L$40:$L$783,СВЦЭМ!$A$40:$A$783,$A386,СВЦЭМ!$B$39:$B$782,V$383)+'СЕТ СН'!$F$13</f>
        <v>0</v>
      </c>
      <c r="W386" s="36">
        <f ca="1">SUMIFS(СВЦЭМ!$L$40:$L$783,СВЦЭМ!$A$40:$A$783,$A386,СВЦЭМ!$B$39:$B$782,W$383)+'СЕТ СН'!$F$13</f>
        <v>0</v>
      </c>
      <c r="X386" s="36">
        <f ca="1">SUMIFS(СВЦЭМ!$L$40:$L$783,СВЦЭМ!$A$40:$A$783,$A386,СВЦЭМ!$B$39:$B$782,X$383)+'СЕТ СН'!$F$13</f>
        <v>0</v>
      </c>
      <c r="Y386" s="36">
        <f ca="1">SUMIFS(СВЦЭМ!$L$40:$L$783,СВЦЭМ!$A$40:$A$783,$A386,СВЦЭМ!$B$39:$B$782,Y$383)+'СЕТ СН'!$F$13</f>
        <v>0</v>
      </c>
    </row>
    <row r="387" spans="1:25" ht="15.75" hidden="1" x14ac:dyDescent="0.2">
      <c r="A387" s="35">
        <f t="shared" si="11"/>
        <v>44961</v>
      </c>
      <c r="B387" s="36">
        <f ca="1">SUMIFS(СВЦЭМ!$L$40:$L$783,СВЦЭМ!$A$40:$A$783,$A387,СВЦЭМ!$B$39:$B$782,B$383)+'СЕТ СН'!$F$13</f>
        <v>0</v>
      </c>
      <c r="C387" s="36">
        <f ca="1">SUMIFS(СВЦЭМ!$L$40:$L$783,СВЦЭМ!$A$40:$A$783,$A387,СВЦЭМ!$B$39:$B$782,C$383)+'СЕТ СН'!$F$13</f>
        <v>0</v>
      </c>
      <c r="D387" s="36">
        <f ca="1">SUMIFS(СВЦЭМ!$L$40:$L$783,СВЦЭМ!$A$40:$A$783,$A387,СВЦЭМ!$B$39:$B$782,D$383)+'СЕТ СН'!$F$13</f>
        <v>0</v>
      </c>
      <c r="E387" s="36">
        <f ca="1">SUMIFS(СВЦЭМ!$L$40:$L$783,СВЦЭМ!$A$40:$A$783,$A387,СВЦЭМ!$B$39:$B$782,E$383)+'СЕТ СН'!$F$13</f>
        <v>0</v>
      </c>
      <c r="F387" s="36">
        <f ca="1">SUMIFS(СВЦЭМ!$L$40:$L$783,СВЦЭМ!$A$40:$A$783,$A387,СВЦЭМ!$B$39:$B$782,F$383)+'СЕТ СН'!$F$13</f>
        <v>0</v>
      </c>
      <c r="G387" s="36">
        <f ca="1">SUMIFS(СВЦЭМ!$L$40:$L$783,СВЦЭМ!$A$40:$A$783,$A387,СВЦЭМ!$B$39:$B$782,G$383)+'СЕТ СН'!$F$13</f>
        <v>0</v>
      </c>
      <c r="H387" s="36">
        <f ca="1">SUMIFS(СВЦЭМ!$L$40:$L$783,СВЦЭМ!$A$40:$A$783,$A387,СВЦЭМ!$B$39:$B$782,H$383)+'СЕТ СН'!$F$13</f>
        <v>0</v>
      </c>
      <c r="I387" s="36">
        <f ca="1">SUMIFS(СВЦЭМ!$L$40:$L$783,СВЦЭМ!$A$40:$A$783,$A387,СВЦЭМ!$B$39:$B$782,I$383)+'СЕТ СН'!$F$13</f>
        <v>0</v>
      </c>
      <c r="J387" s="36">
        <f ca="1">SUMIFS(СВЦЭМ!$L$40:$L$783,СВЦЭМ!$A$40:$A$783,$A387,СВЦЭМ!$B$39:$B$782,J$383)+'СЕТ СН'!$F$13</f>
        <v>0</v>
      </c>
      <c r="K387" s="36">
        <f ca="1">SUMIFS(СВЦЭМ!$L$40:$L$783,СВЦЭМ!$A$40:$A$783,$A387,СВЦЭМ!$B$39:$B$782,K$383)+'СЕТ СН'!$F$13</f>
        <v>0</v>
      </c>
      <c r="L387" s="36">
        <f ca="1">SUMIFS(СВЦЭМ!$L$40:$L$783,СВЦЭМ!$A$40:$A$783,$A387,СВЦЭМ!$B$39:$B$782,L$383)+'СЕТ СН'!$F$13</f>
        <v>0</v>
      </c>
      <c r="M387" s="36">
        <f ca="1">SUMIFS(СВЦЭМ!$L$40:$L$783,СВЦЭМ!$A$40:$A$783,$A387,СВЦЭМ!$B$39:$B$782,M$383)+'СЕТ СН'!$F$13</f>
        <v>0</v>
      </c>
      <c r="N387" s="36">
        <f ca="1">SUMIFS(СВЦЭМ!$L$40:$L$783,СВЦЭМ!$A$40:$A$783,$A387,СВЦЭМ!$B$39:$B$782,N$383)+'СЕТ СН'!$F$13</f>
        <v>0</v>
      </c>
      <c r="O387" s="36">
        <f ca="1">SUMIFS(СВЦЭМ!$L$40:$L$783,СВЦЭМ!$A$40:$A$783,$A387,СВЦЭМ!$B$39:$B$782,O$383)+'СЕТ СН'!$F$13</f>
        <v>0</v>
      </c>
      <c r="P387" s="36">
        <f ca="1">SUMIFS(СВЦЭМ!$L$40:$L$783,СВЦЭМ!$A$40:$A$783,$A387,СВЦЭМ!$B$39:$B$782,P$383)+'СЕТ СН'!$F$13</f>
        <v>0</v>
      </c>
      <c r="Q387" s="36">
        <f ca="1">SUMIFS(СВЦЭМ!$L$40:$L$783,СВЦЭМ!$A$40:$A$783,$A387,СВЦЭМ!$B$39:$B$782,Q$383)+'СЕТ СН'!$F$13</f>
        <v>0</v>
      </c>
      <c r="R387" s="36">
        <f ca="1">SUMIFS(СВЦЭМ!$L$40:$L$783,СВЦЭМ!$A$40:$A$783,$A387,СВЦЭМ!$B$39:$B$782,R$383)+'СЕТ СН'!$F$13</f>
        <v>0</v>
      </c>
      <c r="S387" s="36">
        <f ca="1">SUMIFS(СВЦЭМ!$L$40:$L$783,СВЦЭМ!$A$40:$A$783,$A387,СВЦЭМ!$B$39:$B$782,S$383)+'СЕТ СН'!$F$13</f>
        <v>0</v>
      </c>
      <c r="T387" s="36">
        <f ca="1">SUMIFS(СВЦЭМ!$L$40:$L$783,СВЦЭМ!$A$40:$A$783,$A387,СВЦЭМ!$B$39:$B$782,T$383)+'СЕТ СН'!$F$13</f>
        <v>0</v>
      </c>
      <c r="U387" s="36">
        <f ca="1">SUMIFS(СВЦЭМ!$L$40:$L$783,СВЦЭМ!$A$40:$A$783,$A387,СВЦЭМ!$B$39:$B$782,U$383)+'СЕТ СН'!$F$13</f>
        <v>0</v>
      </c>
      <c r="V387" s="36">
        <f ca="1">SUMIFS(СВЦЭМ!$L$40:$L$783,СВЦЭМ!$A$40:$A$783,$A387,СВЦЭМ!$B$39:$B$782,V$383)+'СЕТ СН'!$F$13</f>
        <v>0</v>
      </c>
      <c r="W387" s="36">
        <f ca="1">SUMIFS(СВЦЭМ!$L$40:$L$783,СВЦЭМ!$A$40:$A$783,$A387,СВЦЭМ!$B$39:$B$782,W$383)+'СЕТ СН'!$F$13</f>
        <v>0</v>
      </c>
      <c r="X387" s="36">
        <f ca="1">SUMIFS(СВЦЭМ!$L$40:$L$783,СВЦЭМ!$A$40:$A$783,$A387,СВЦЭМ!$B$39:$B$782,X$383)+'СЕТ СН'!$F$13</f>
        <v>0</v>
      </c>
      <c r="Y387" s="36">
        <f ca="1">SUMIFS(СВЦЭМ!$L$40:$L$783,СВЦЭМ!$A$40:$A$783,$A387,СВЦЭМ!$B$39:$B$782,Y$383)+'СЕТ СН'!$F$13</f>
        <v>0</v>
      </c>
    </row>
    <row r="388" spans="1:25" ht="15.75" hidden="1" x14ac:dyDescent="0.2">
      <c r="A388" s="35">
        <f t="shared" si="11"/>
        <v>44962</v>
      </c>
      <c r="B388" s="36">
        <f ca="1">SUMIFS(СВЦЭМ!$L$40:$L$783,СВЦЭМ!$A$40:$A$783,$A388,СВЦЭМ!$B$39:$B$782,B$383)+'СЕТ СН'!$F$13</f>
        <v>0</v>
      </c>
      <c r="C388" s="36">
        <f ca="1">SUMIFS(СВЦЭМ!$L$40:$L$783,СВЦЭМ!$A$40:$A$783,$A388,СВЦЭМ!$B$39:$B$782,C$383)+'СЕТ СН'!$F$13</f>
        <v>0</v>
      </c>
      <c r="D388" s="36">
        <f ca="1">SUMIFS(СВЦЭМ!$L$40:$L$783,СВЦЭМ!$A$40:$A$783,$A388,СВЦЭМ!$B$39:$B$782,D$383)+'СЕТ СН'!$F$13</f>
        <v>0</v>
      </c>
      <c r="E388" s="36">
        <f ca="1">SUMIFS(СВЦЭМ!$L$40:$L$783,СВЦЭМ!$A$40:$A$783,$A388,СВЦЭМ!$B$39:$B$782,E$383)+'СЕТ СН'!$F$13</f>
        <v>0</v>
      </c>
      <c r="F388" s="36">
        <f ca="1">SUMIFS(СВЦЭМ!$L$40:$L$783,СВЦЭМ!$A$40:$A$783,$A388,СВЦЭМ!$B$39:$B$782,F$383)+'СЕТ СН'!$F$13</f>
        <v>0</v>
      </c>
      <c r="G388" s="36">
        <f ca="1">SUMIFS(СВЦЭМ!$L$40:$L$783,СВЦЭМ!$A$40:$A$783,$A388,СВЦЭМ!$B$39:$B$782,G$383)+'СЕТ СН'!$F$13</f>
        <v>0</v>
      </c>
      <c r="H388" s="36">
        <f ca="1">SUMIFS(СВЦЭМ!$L$40:$L$783,СВЦЭМ!$A$40:$A$783,$A388,СВЦЭМ!$B$39:$B$782,H$383)+'СЕТ СН'!$F$13</f>
        <v>0</v>
      </c>
      <c r="I388" s="36">
        <f ca="1">SUMIFS(СВЦЭМ!$L$40:$L$783,СВЦЭМ!$A$40:$A$783,$A388,СВЦЭМ!$B$39:$B$782,I$383)+'СЕТ СН'!$F$13</f>
        <v>0</v>
      </c>
      <c r="J388" s="36">
        <f ca="1">SUMIFS(СВЦЭМ!$L$40:$L$783,СВЦЭМ!$A$40:$A$783,$A388,СВЦЭМ!$B$39:$B$782,J$383)+'СЕТ СН'!$F$13</f>
        <v>0</v>
      </c>
      <c r="K388" s="36">
        <f ca="1">SUMIFS(СВЦЭМ!$L$40:$L$783,СВЦЭМ!$A$40:$A$783,$A388,СВЦЭМ!$B$39:$B$782,K$383)+'СЕТ СН'!$F$13</f>
        <v>0</v>
      </c>
      <c r="L388" s="36">
        <f ca="1">SUMIFS(СВЦЭМ!$L$40:$L$783,СВЦЭМ!$A$40:$A$783,$A388,СВЦЭМ!$B$39:$B$782,L$383)+'СЕТ СН'!$F$13</f>
        <v>0</v>
      </c>
      <c r="M388" s="36">
        <f ca="1">SUMIFS(СВЦЭМ!$L$40:$L$783,СВЦЭМ!$A$40:$A$783,$A388,СВЦЭМ!$B$39:$B$782,M$383)+'СЕТ СН'!$F$13</f>
        <v>0</v>
      </c>
      <c r="N388" s="36">
        <f ca="1">SUMIFS(СВЦЭМ!$L$40:$L$783,СВЦЭМ!$A$40:$A$783,$A388,СВЦЭМ!$B$39:$B$782,N$383)+'СЕТ СН'!$F$13</f>
        <v>0</v>
      </c>
      <c r="O388" s="36">
        <f ca="1">SUMIFS(СВЦЭМ!$L$40:$L$783,СВЦЭМ!$A$40:$A$783,$A388,СВЦЭМ!$B$39:$B$782,O$383)+'СЕТ СН'!$F$13</f>
        <v>0</v>
      </c>
      <c r="P388" s="36">
        <f ca="1">SUMIFS(СВЦЭМ!$L$40:$L$783,СВЦЭМ!$A$40:$A$783,$A388,СВЦЭМ!$B$39:$B$782,P$383)+'СЕТ СН'!$F$13</f>
        <v>0</v>
      </c>
      <c r="Q388" s="36">
        <f ca="1">SUMIFS(СВЦЭМ!$L$40:$L$783,СВЦЭМ!$A$40:$A$783,$A388,СВЦЭМ!$B$39:$B$782,Q$383)+'СЕТ СН'!$F$13</f>
        <v>0</v>
      </c>
      <c r="R388" s="36">
        <f ca="1">SUMIFS(СВЦЭМ!$L$40:$L$783,СВЦЭМ!$A$40:$A$783,$A388,СВЦЭМ!$B$39:$B$782,R$383)+'СЕТ СН'!$F$13</f>
        <v>0</v>
      </c>
      <c r="S388" s="36">
        <f ca="1">SUMIFS(СВЦЭМ!$L$40:$L$783,СВЦЭМ!$A$40:$A$783,$A388,СВЦЭМ!$B$39:$B$782,S$383)+'СЕТ СН'!$F$13</f>
        <v>0</v>
      </c>
      <c r="T388" s="36">
        <f ca="1">SUMIFS(СВЦЭМ!$L$40:$L$783,СВЦЭМ!$A$40:$A$783,$A388,СВЦЭМ!$B$39:$B$782,T$383)+'СЕТ СН'!$F$13</f>
        <v>0</v>
      </c>
      <c r="U388" s="36">
        <f ca="1">SUMIFS(СВЦЭМ!$L$40:$L$783,СВЦЭМ!$A$40:$A$783,$A388,СВЦЭМ!$B$39:$B$782,U$383)+'СЕТ СН'!$F$13</f>
        <v>0</v>
      </c>
      <c r="V388" s="36">
        <f ca="1">SUMIFS(СВЦЭМ!$L$40:$L$783,СВЦЭМ!$A$40:$A$783,$A388,СВЦЭМ!$B$39:$B$782,V$383)+'СЕТ СН'!$F$13</f>
        <v>0</v>
      </c>
      <c r="W388" s="36">
        <f ca="1">SUMIFS(СВЦЭМ!$L$40:$L$783,СВЦЭМ!$A$40:$A$783,$A388,СВЦЭМ!$B$39:$B$782,W$383)+'СЕТ СН'!$F$13</f>
        <v>0</v>
      </c>
      <c r="X388" s="36">
        <f ca="1">SUMIFS(СВЦЭМ!$L$40:$L$783,СВЦЭМ!$A$40:$A$783,$A388,СВЦЭМ!$B$39:$B$782,X$383)+'СЕТ СН'!$F$13</f>
        <v>0</v>
      </c>
      <c r="Y388" s="36">
        <f ca="1">SUMIFS(СВЦЭМ!$L$40:$L$783,СВЦЭМ!$A$40:$A$783,$A388,СВЦЭМ!$B$39:$B$782,Y$383)+'СЕТ СН'!$F$13</f>
        <v>0</v>
      </c>
    </row>
    <row r="389" spans="1:25" ht="15.75" hidden="1" x14ac:dyDescent="0.2">
      <c r="A389" s="35">
        <f t="shared" si="11"/>
        <v>44963</v>
      </c>
      <c r="B389" s="36">
        <f ca="1">SUMIFS(СВЦЭМ!$L$40:$L$783,СВЦЭМ!$A$40:$A$783,$A389,СВЦЭМ!$B$39:$B$782,B$383)+'СЕТ СН'!$F$13</f>
        <v>0</v>
      </c>
      <c r="C389" s="36">
        <f ca="1">SUMIFS(СВЦЭМ!$L$40:$L$783,СВЦЭМ!$A$40:$A$783,$A389,СВЦЭМ!$B$39:$B$782,C$383)+'СЕТ СН'!$F$13</f>
        <v>0</v>
      </c>
      <c r="D389" s="36">
        <f ca="1">SUMIFS(СВЦЭМ!$L$40:$L$783,СВЦЭМ!$A$40:$A$783,$A389,СВЦЭМ!$B$39:$B$782,D$383)+'СЕТ СН'!$F$13</f>
        <v>0</v>
      </c>
      <c r="E389" s="36">
        <f ca="1">SUMIFS(СВЦЭМ!$L$40:$L$783,СВЦЭМ!$A$40:$A$783,$A389,СВЦЭМ!$B$39:$B$782,E$383)+'СЕТ СН'!$F$13</f>
        <v>0</v>
      </c>
      <c r="F389" s="36">
        <f ca="1">SUMIFS(СВЦЭМ!$L$40:$L$783,СВЦЭМ!$A$40:$A$783,$A389,СВЦЭМ!$B$39:$B$782,F$383)+'СЕТ СН'!$F$13</f>
        <v>0</v>
      </c>
      <c r="G389" s="36">
        <f ca="1">SUMIFS(СВЦЭМ!$L$40:$L$783,СВЦЭМ!$A$40:$A$783,$A389,СВЦЭМ!$B$39:$B$782,G$383)+'СЕТ СН'!$F$13</f>
        <v>0</v>
      </c>
      <c r="H389" s="36">
        <f ca="1">SUMIFS(СВЦЭМ!$L$40:$L$783,СВЦЭМ!$A$40:$A$783,$A389,СВЦЭМ!$B$39:$B$782,H$383)+'СЕТ СН'!$F$13</f>
        <v>0</v>
      </c>
      <c r="I389" s="36">
        <f ca="1">SUMIFS(СВЦЭМ!$L$40:$L$783,СВЦЭМ!$A$40:$A$783,$A389,СВЦЭМ!$B$39:$B$782,I$383)+'СЕТ СН'!$F$13</f>
        <v>0</v>
      </c>
      <c r="J389" s="36">
        <f ca="1">SUMIFS(СВЦЭМ!$L$40:$L$783,СВЦЭМ!$A$40:$A$783,$A389,СВЦЭМ!$B$39:$B$782,J$383)+'СЕТ СН'!$F$13</f>
        <v>0</v>
      </c>
      <c r="K389" s="36">
        <f ca="1">SUMIFS(СВЦЭМ!$L$40:$L$783,СВЦЭМ!$A$40:$A$783,$A389,СВЦЭМ!$B$39:$B$782,K$383)+'СЕТ СН'!$F$13</f>
        <v>0</v>
      </c>
      <c r="L389" s="36">
        <f ca="1">SUMIFS(СВЦЭМ!$L$40:$L$783,СВЦЭМ!$A$40:$A$783,$A389,СВЦЭМ!$B$39:$B$782,L$383)+'СЕТ СН'!$F$13</f>
        <v>0</v>
      </c>
      <c r="M389" s="36">
        <f ca="1">SUMIFS(СВЦЭМ!$L$40:$L$783,СВЦЭМ!$A$40:$A$783,$A389,СВЦЭМ!$B$39:$B$782,M$383)+'СЕТ СН'!$F$13</f>
        <v>0</v>
      </c>
      <c r="N389" s="36">
        <f ca="1">SUMIFS(СВЦЭМ!$L$40:$L$783,СВЦЭМ!$A$40:$A$783,$A389,СВЦЭМ!$B$39:$B$782,N$383)+'СЕТ СН'!$F$13</f>
        <v>0</v>
      </c>
      <c r="O389" s="36">
        <f ca="1">SUMIFS(СВЦЭМ!$L$40:$L$783,СВЦЭМ!$A$40:$A$783,$A389,СВЦЭМ!$B$39:$B$782,O$383)+'СЕТ СН'!$F$13</f>
        <v>0</v>
      </c>
      <c r="P389" s="36">
        <f ca="1">SUMIFS(СВЦЭМ!$L$40:$L$783,СВЦЭМ!$A$40:$A$783,$A389,СВЦЭМ!$B$39:$B$782,P$383)+'СЕТ СН'!$F$13</f>
        <v>0</v>
      </c>
      <c r="Q389" s="36">
        <f ca="1">SUMIFS(СВЦЭМ!$L$40:$L$783,СВЦЭМ!$A$40:$A$783,$A389,СВЦЭМ!$B$39:$B$782,Q$383)+'СЕТ СН'!$F$13</f>
        <v>0</v>
      </c>
      <c r="R389" s="36">
        <f ca="1">SUMIFS(СВЦЭМ!$L$40:$L$783,СВЦЭМ!$A$40:$A$783,$A389,СВЦЭМ!$B$39:$B$782,R$383)+'СЕТ СН'!$F$13</f>
        <v>0</v>
      </c>
      <c r="S389" s="36">
        <f ca="1">SUMIFS(СВЦЭМ!$L$40:$L$783,СВЦЭМ!$A$40:$A$783,$A389,СВЦЭМ!$B$39:$B$782,S$383)+'СЕТ СН'!$F$13</f>
        <v>0</v>
      </c>
      <c r="T389" s="36">
        <f ca="1">SUMIFS(СВЦЭМ!$L$40:$L$783,СВЦЭМ!$A$40:$A$783,$A389,СВЦЭМ!$B$39:$B$782,T$383)+'СЕТ СН'!$F$13</f>
        <v>0</v>
      </c>
      <c r="U389" s="36">
        <f ca="1">SUMIFS(СВЦЭМ!$L$40:$L$783,СВЦЭМ!$A$40:$A$783,$A389,СВЦЭМ!$B$39:$B$782,U$383)+'СЕТ СН'!$F$13</f>
        <v>0</v>
      </c>
      <c r="V389" s="36">
        <f ca="1">SUMIFS(СВЦЭМ!$L$40:$L$783,СВЦЭМ!$A$40:$A$783,$A389,СВЦЭМ!$B$39:$B$782,V$383)+'СЕТ СН'!$F$13</f>
        <v>0</v>
      </c>
      <c r="W389" s="36">
        <f ca="1">SUMIFS(СВЦЭМ!$L$40:$L$783,СВЦЭМ!$A$40:$A$783,$A389,СВЦЭМ!$B$39:$B$782,W$383)+'СЕТ СН'!$F$13</f>
        <v>0</v>
      </c>
      <c r="X389" s="36">
        <f ca="1">SUMIFS(СВЦЭМ!$L$40:$L$783,СВЦЭМ!$A$40:$A$783,$A389,СВЦЭМ!$B$39:$B$782,X$383)+'СЕТ СН'!$F$13</f>
        <v>0</v>
      </c>
      <c r="Y389" s="36">
        <f ca="1">SUMIFS(СВЦЭМ!$L$40:$L$783,СВЦЭМ!$A$40:$A$783,$A389,СВЦЭМ!$B$39:$B$782,Y$383)+'СЕТ СН'!$F$13</f>
        <v>0</v>
      </c>
    </row>
    <row r="390" spans="1:25" ht="15.75" hidden="1" x14ac:dyDescent="0.2">
      <c r="A390" s="35">
        <f t="shared" si="11"/>
        <v>44964</v>
      </c>
      <c r="B390" s="36">
        <f ca="1">SUMIFS(СВЦЭМ!$L$40:$L$783,СВЦЭМ!$A$40:$A$783,$A390,СВЦЭМ!$B$39:$B$782,B$383)+'СЕТ СН'!$F$13</f>
        <v>0</v>
      </c>
      <c r="C390" s="36">
        <f ca="1">SUMIFS(СВЦЭМ!$L$40:$L$783,СВЦЭМ!$A$40:$A$783,$A390,СВЦЭМ!$B$39:$B$782,C$383)+'СЕТ СН'!$F$13</f>
        <v>0</v>
      </c>
      <c r="D390" s="36">
        <f ca="1">SUMIFS(СВЦЭМ!$L$40:$L$783,СВЦЭМ!$A$40:$A$783,$A390,СВЦЭМ!$B$39:$B$782,D$383)+'СЕТ СН'!$F$13</f>
        <v>0</v>
      </c>
      <c r="E390" s="36">
        <f ca="1">SUMIFS(СВЦЭМ!$L$40:$L$783,СВЦЭМ!$A$40:$A$783,$A390,СВЦЭМ!$B$39:$B$782,E$383)+'СЕТ СН'!$F$13</f>
        <v>0</v>
      </c>
      <c r="F390" s="36">
        <f ca="1">SUMIFS(СВЦЭМ!$L$40:$L$783,СВЦЭМ!$A$40:$A$783,$A390,СВЦЭМ!$B$39:$B$782,F$383)+'СЕТ СН'!$F$13</f>
        <v>0</v>
      </c>
      <c r="G390" s="36">
        <f ca="1">SUMIFS(СВЦЭМ!$L$40:$L$783,СВЦЭМ!$A$40:$A$783,$A390,СВЦЭМ!$B$39:$B$782,G$383)+'СЕТ СН'!$F$13</f>
        <v>0</v>
      </c>
      <c r="H390" s="36">
        <f ca="1">SUMIFS(СВЦЭМ!$L$40:$L$783,СВЦЭМ!$A$40:$A$783,$A390,СВЦЭМ!$B$39:$B$782,H$383)+'СЕТ СН'!$F$13</f>
        <v>0</v>
      </c>
      <c r="I390" s="36">
        <f ca="1">SUMIFS(СВЦЭМ!$L$40:$L$783,СВЦЭМ!$A$40:$A$783,$A390,СВЦЭМ!$B$39:$B$782,I$383)+'СЕТ СН'!$F$13</f>
        <v>0</v>
      </c>
      <c r="J390" s="36">
        <f ca="1">SUMIFS(СВЦЭМ!$L$40:$L$783,СВЦЭМ!$A$40:$A$783,$A390,СВЦЭМ!$B$39:$B$782,J$383)+'СЕТ СН'!$F$13</f>
        <v>0</v>
      </c>
      <c r="K390" s="36">
        <f ca="1">SUMIFS(СВЦЭМ!$L$40:$L$783,СВЦЭМ!$A$40:$A$783,$A390,СВЦЭМ!$B$39:$B$782,K$383)+'СЕТ СН'!$F$13</f>
        <v>0</v>
      </c>
      <c r="L390" s="36">
        <f ca="1">SUMIFS(СВЦЭМ!$L$40:$L$783,СВЦЭМ!$A$40:$A$783,$A390,СВЦЭМ!$B$39:$B$782,L$383)+'СЕТ СН'!$F$13</f>
        <v>0</v>
      </c>
      <c r="M390" s="36">
        <f ca="1">SUMIFS(СВЦЭМ!$L$40:$L$783,СВЦЭМ!$A$40:$A$783,$A390,СВЦЭМ!$B$39:$B$782,M$383)+'СЕТ СН'!$F$13</f>
        <v>0</v>
      </c>
      <c r="N390" s="36">
        <f ca="1">SUMIFS(СВЦЭМ!$L$40:$L$783,СВЦЭМ!$A$40:$A$783,$A390,СВЦЭМ!$B$39:$B$782,N$383)+'СЕТ СН'!$F$13</f>
        <v>0</v>
      </c>
      <c r="O390" s="36">
        <f ca="1">SUMIFS(СВЦЭМ!$L$40:$L$783,СВЦЭМ!$A$40:$A$783,$A390,СВЦЭМ!$B$39:$B$782,O$383)+'СЕТ СН'!$F$13</f>
        <v>0</v>
      </c>
      <c r="P390" s="36">
        <f ca="1">SUMIFS(СВЦЭМ!$L$40:$L$783,СВЦЭМ!$A$40:$A$783,$A390,СВЦЭМ!$B$39:$B$782,P$383)+'СЕТ СН'!$F$13</f>
        <v>0</v>
      </c>
      <c r="Q390" s="36">
        <f ca="1">SUMIFS(СВЦЭМ!$L$40:$L$783,СВЦЭМ!$A$40:$A$783,$A390,СВЦЭМ!$B$39:$B$782,Q$383)+'СЕТ СН'!$F$13</f>
        <v>0</v>
      </c>
      <c r="R390" s="36">
        <f ca="1">SUMIFS(СВЦЭМ!$L$40:$L$783,СВЦЭМ!$A$40:$A$783,$A390,СВЦЭМ!$B$39:$B$782,R$383)+'СЕТ СН'!$F$13</f>
        <v>0</v>
      </c>
      <c r="S390" s="36">
        <f ca="1">SUMIFS(СВЦЭМ!$L$40:$L$783,СВЦЭМ!$A$40:$A$783,$A390,СВЦЭМ!$B$39:$B$782,S$383)+'СЕТ СН'!$F$13</f>
        <v>0</v>
      </c>
      <c r="T390" s="36">
        <f ca="1">SUMIFS(СВЦЭМ!$L$40:$L$783,СВЦЭМ!$A$40:$A$783,$A390,СВЦЭМ!$B$39:$B$782,T$383)+'СЕТ СН'!$F$13</f>
        <v>0</v>
      </c>
      <c r="U390" s="36">
        <f ca="1">SUMIFS(СВЦЭМ!$L$40:$L$783,СВЦЭМ!$A$40:$A$783,$A390,СВЦЭМ!$B$39:$B$782,U$383)+'СЕТ СН'!$F$13</f>
        <v>0</v>
      </c>
      <c r="V390" s="36">
        <f ca="1">SUMIFS(СВЦЭМ!$L$40:$L$783,СВЦЭМ!$A$40:$A$783,$A390,СВЦЭМ!$B$39:$B$782,V$383)+'СЕТ СН'!$F$13</f>
        <v>0</v>
      </c>
      <c r="W390" s="36">
        <f ca="1">SUMIFS(СВЦЭМ!$L$40:$L$783,СВЦЭМ!$A$40:$A$783,$A390,СВЦЭМ!$B$39:$B$782,W$383)+'СЕТ СН'!$F$13</f>
        <v>0</v>
      </c>
      <c r="X390" s="36">
        <f ca="1">SUMIFS(СВЦЭМ!$L$40:$L$783,СВЦЭМ!$A$40:$A$783,$A390,СВЦЭМ!$B$39:$B$782,X$383)+'СЕТ СН'!$F$13</f>
        <v>0</v>
      </c>
      <c r="Y390" s="36">
        <f ca="1">SUMIFS(СВЦЭМ!$L$40:$L$783,СВЦЭМ!$A$40:$A$783,$A390,СВЦЭМ!$B$39:$B$782,Y$383)+'СЕТ СН'!$F$13</f>
        <v>0</v>
      </c>
    </row>
    <row r="391" spans="1:25" ht="15.75" hidden="1" x14ac:dyDescent="0.2">
      <c r="A391" s="35">
        <f t="shared" si="11"/>
        <v>44965</v>
      </c>
      <c r="B391" s="36">
        <f ca="1">SUMIFS(СВЦЭМ!$L$40:$L$783,СВЦЭМ!$A$40:$A$783,$A391,СВЦЭМ!$B$39:$B$782,B$383)+'СЕТ СН'!$F$13</f>
        <v>0</v>
      </c>
      <c r="C391" s="36">
        <f ca="1">SUMIFS(СВЦЭМ!$L$40:$L$783,СВЦЭМ!$A$40:$A$783,$A391,СВЦЭМ!$B$39:$B$782,C$383)+'СЕТ СН'!$F$13</f>
        <v>0</v>
      </c>
      <c r="D391" s="36">
        <f ca="1">SUMIFS(СВЦЭМ!$L$40:$L$783,СВЦЭМ!$A$40:$A$783,$A391,СВЦЭМ!$B$39:$B$782,D$383)+'СЕТ СН'!$F$13</f>
        <v>0</v>
      </c>
      <c r="E391" s="36">
        <f ca="1">SUMIFS(СВЦЭМ!$L$40:$L$783,СВЦЭМ!$A$40:$A$783,$A391,СВЦЭМ!$B$39:$B$782,E$383)+'СЕТ СН'!$F$13</f>
        <v>0</v>
      </c>
      <c r="F391" s="36">
        <f ca="1">SUMIFS(СВЦЭМ!$L$40:$L$783,СВЦЭМ!$A$40:$A$783,$A391,СВЦЭМ!$B$39:$B$782,F$383)+'СЕТ СН'!$F$13</f>
        <v>0</v>
      </c>
      <c r="G391" s="36">
        <f ca="1">SUMIFS(СВЦЭМ!$L$40:$L$783,СВЦЭМ!$A$40:$A$783,$A391,СВЦЭМ!$B$39:$B$782,G$383)+'СЕТ СН'!$F$13</f>
        <v>0</v>
      </c>
      <c r="H391" s="36">
        <f ca="1">SUMIFS(СВЦЭМ!$L$40:$L$783,СВЦЭМ!$A$40:$A$783,$A391,СВЦЭМ!$B$39:$B$782,H$383)+'СЕТ СН'!$F$13</f>
        <v>0</v>
      </c>
      <c r="I391" s="36">
        <f ca="1">SUMIFS(СВЦЭМ!$L$40:$L$783,СВЦЭМ!$A$40:$A$783,$A391,СВЦЭМ!$B$39:$B$782,I$383)+'СЕТ СН'!$F$13</f>
        <v>0</v>
      </c>
      <c r="J391" s="36">
        <f ca="1">SUMIFS(СВЦЭМ!$L$40:$L$783,СВЦЭМ!$A$40:$A$783,$A391,СВЦЭМ!$B$39:$B$782,J$383)+'СЕТ СН'!$F$13</f>
        <v>0</v>
      </c>
      <c r="K391" s="36">
        <f ca="1">SUMIFS(СВЦЭМ!$L$40:$L$783,СВЦЭМ!$A$40:$A$783,$A391,СВЦЭМ!$B$39:$B$782,K$383)+'СЕТ СН'!$F$13</f>
        <v>0</v>
      </c>
      <c r="L391" s="36">
        <f ca="1">SUMIFS(СВЦЭМ!$L$40:$L$783,СВЦЭМ!$A$40:$A$783,$A391,СВЦЭМ!$B$39:$B$782,L$383)+'СЕТ СН'!$F$13</f>
        <v>0</v>
      </c>
      <c r="M391" s="36">
        <f ca="1">SUMIFS(СВЦЭМ!$L$40:$L$783,СВЦЭМ!$A$40:$A$783,$A391,СВЦЭМ!$B$39:$B$782,M$383)+'СЕТ СН'!$F$13</f>
        <v>0</v>
      </c>
      <c r="N391" s="36">
        <f ca="1">SUMIFS(СВЦЭМ!$L$40:$L$783,СВЦЭМ!$A$40:$A$783,$A391,СВЦЭМ!$B$39:$B$782,N$383)+'СЕТ СН'!$F$13</f>
        <v>0</v>
      </c>
      <c r="O391" s="36">
        <f ca="1">SUMIFS(СВЦЭМ!$L$40:$L$783,СВЦЭМ!$A$40:$A$783,$A391,СВЦЭМ!$B$39:$B$782,O$383)+'СЕТ СН'!$F$13</f>
        <v>0</v>
      </c>
      <c r="P391" s="36">
        <f ca="1">SUMIFS(СВЦЭМ!$L$40:$L$783,СВЦЭМ!$A$40:$A$783,$A391,СВЦЭМ!$B$39:$B$782,P$383)+'СЕТ СН'!$F$13</f>
        <v>0</v>
      </c>
      <c r="Q391" s="36">
        <f ca="1">SUMIFS(СВЦЭМ!$L$40:$L$783,СВЦЭМ!$A$40:$A$783,$A391,СВЦЭМ!$B$39:$B$782,Q$383)+'СЕТ СН'!$F$13</f>
        <v>0</v>
      </c>
      <c r="R391" s="36">
        <f ca="1">SUMIFS(СВЦЭМ!$L$40:$L$783,СВЦЭМ!$A$40:$A$783,$A391,СВЦЭМ!$B$39:$B$782,R$383)+'СЕТ СН'!$F$13</f>
        <v>0</v>
      </c>
      <c r="S391" s="36">
        <f ca="1">SUMIFS(СВЦЭМ!$L$40:$L$783,СВЦЭМ!$A$40:$A$783,$A391,СВЦЭМ!$B$39:$B$782,S$383)+'СЕТ СН'!$F$13</f>
        <v>0</v>
      </c>
      <c r="T391" s="36">
        <f ca="1">SUMIFS(СВЦЭМ!$L$40:$L$783,СВЦЭМ!$A$40:$A$783,$A391,СВЦЭМ!$B$39:$B$782,T$383)+'СЕТ СН'!$F$13</f>
        <v>0</v>
      </c>
      <c r="U391" s="36">
        <f ca="1">SUMIFS(СВЦЭМ!$L$40:$L$783,СВЦЭМ!$A$40:$A$783,$A391,СВЦЭМ!$B$39:$B$782,U$383)+'СЕТ СН'!$F$13</f>
        <v>0</v>
      </c>
      <c r="V391" s="36">
        <f ca="1">SUMIFS(СВЦЭМ!$L$40:$L$783,СВЦЭМ!$A$40:$A$783,$A391,СВЦЭМ!$B$39:$B$782,V$383)+'СЕТ СН'!$F$13</f>
        <v>0</v>
      </c>
      <c r="W391" s="36">
        <f ca="1">SUMIFS(СВЦЭМ!$L$40:$L$783,СВЦЭМ!$A$40:$A$783,$A391,СВЦЭМ!$B$39:$B$782,W$383)+'СЕТ СН'!$F$13</f>
        <v>0</v>
      </c>
      <c r="X391" s="36">
        <f ca="1">SUMIFS(СВЦЭМ!$L$40:$L$783,СВЦЭМ!$A$40:$A$783,$A391,СВЦЭМ!$B$39:$B$782,X$383)+'СЕТ СН'!$F$13</f>
        <v>0</v>
      </c>
      <c r="Y391" s="36">
        <f ca="1">SUMIFS(СВЦЭМ!$L$40:$L$783,СВЦЭМ!$A$40:$A$783,$A391,СВЦЭМ!$B$39:$B$782,Y$383)+'СЕТ СН'!$F$13</f>
        <v>0</v>
      </c>
    </row>
    <row r="392" spans="1:25" ht="15.75" hidden="1" x14ac:dyDescent="0.2">
      <c r="A392" s="35">
        <f t="shared" si="11"/>
        <v>44966</v>
      </c>
      <c r="B392" s="36">
        <f ca="1">SUMIFS(СВЦЭМ!$L$40:$L$783,СВЦЭМ!$A$40:$A$783,$A392,СВЦЭМ!$B$39:$B$782,B$383)+'СЕТ СН'!$F$13</f>
        <v>0</v>
      </c>
      <c r="C392" s="36">
        <f ca="1">SUMIFS(СВЦЭМ!$L$40:$L$783,СВЦЭМ!$A$40:$A$783,$A392,СВЦЭМ!$B$39:$B$782,C$383)+'СЕТ СН'!$F$13</f>
        <v>0</v>
      </c>
      <c r="D392" s="36">
        <f ca="1">SUMIFS(СВЦЭМ!$L$40:$L$783,СВЦЭМ!$A$40:$A$783,$A392,СВЦЭМ!$B$39:$B$782,D$383)+'СЕТ СН'!$F$13</f>
        <v>0</v>
      </c>
      <c r="E392" s="36">
        <f ca="1">SUMIFS(СВЦЭМ!$L$40:$L$783,СВЦЭМ!$A$40:$A$783,$A392,СВЦЭМ!$B$39:$B$782,E$383)+'СЕТ СН'!$F$13</f>
        <v>0</v>
      </c>
      <c r="F392" s="36">
        <f ca="1">SUMIFS(СВЦЭМ!$L$40:$L$783,СВЦЭМ!$A$40:$A$783,$A392,СВЦЭМ!$B$39:$B$782,F$383)+'СЕТ СН'!$F$13</f>
        <v>0</v>
      </c>
      <c r="G392" s="36">
        <f ca="1">SUMIFS(СВЦЭМ!$L$40:$L$783,СВЦЭМ!$A$40:$A$783,$A392,СВЦЭМ!$B$39:$B$782,G$383)+'СЕТ СН'!$F$13</f>
        <v>0</v>
      </c>
      <c r="H392" s="36">
        <f ca="1">SUMIFS(СВЦЭМ!$L$40:$L$783,СВЦЭМ!$A$40:$A$783,$A392,СВЦЭМ!$B$39:$B$782,H$383)+'СЕТ СН'!$F$13</f>
        <v>0</v>
      </c>
      <c r="I392" s="36">
        <f ca="1">SUMIFS(СВЦЭМ!$L$40:$L$783,СВЦЭМ!$A$40:$A$783,$A392,СВЦЭМ!$B$39:$B$782,I$383)+'СЕТ СН'!$F$13</f>
        <v>0</v>
      </c>
      <c r="J392" s="36">
        <f ca="1">SUMIFS(СВЦЭМ!$L$40:$L$783,СВЦЭМ!$A$40:$A$783,$A392,СВЦЭМ!$B$39:$B$782,J$383)+'СЕТ СН'!$F$13</f>
        <v>0</v>
      </c>
      <c r="K392" s="36">
        <f ca="1">SUMIFS(СВЦЭМ!$L$40:$L$783,СВЦЭМ!$A$40:$A$783,$A392,СВЦЭМ!$B$39:$B$782,K$383)+'СЕТ СН'!$F$13</f>
        <v>0</v>
      </c>
      <c r="L392" s="36">
        <f ca="1">SUMIFS(СВЦЭМ!$L$40:$L$783,СВЦЭМ!$A$40:$A$783,$A392,СВЦЭМ!$B$39:$B$782,L$383)+'СЕТ СН'!$F$13</f>
        <v>0</v>
      </c>
      <c r="M392" s="36">
        <f ca="1">SUMIFS(СВЦЭМ!$L$40:$L$783,СВЦЭМ!$A$40:$A$783,$A392,СВЦЭМ!$B$39:$B$782,M$383)+'СЕТ СН'!$F$13</f>
        <v>0</v>
      </c>
      <c r="N392" s="36">
        <f ca="1">SUMIFS(СВЦЭМ!$L$40:$L$783,СВЦЭМ!$A$40:$A$783,$A392,СВЦЭМ!$B$39:$B$782,N$383)+'СЕТ СН'!$F$13</f>
        <v>0</v>
      </c>
      <c r="O392" s="36">
        <f ca="1">SUMIFS(СВЦЭМ!$L$40:$L$783,СВЦЭМ!$A$40:$A$783,$A392,СВЦЭМ!$B$39:$B$782,O$383)+'СЕТ СН'!$F$13</f>
        <v>0</v>
      </c>
      <c r="P392" s="36">
        <f ca="1">SUMIFS(СВЦЭМ!$L$40:$L$783,СВЦЭМ!$A$40:$A$783,$A392,СВЦЭМ!$B$39:$B$782,P$383)+'СЕТ СН'!$F$13</f>
        <v>0</v>
      </c>
      <c r="Q392" s="36">
        <f ca="1">SUMIFS(СВЦЭМ!$L$40:$L$783,СВЦЭМ!$A$40:$A$783,$A392,СВЦЭМ!$B$39:$B$782,Q$383)+'СЕТ СН'!$F$13</f>
        <v>0</v>
      </c>
      <c r="R392" s="36">
        <f ca="1">SUMIFS(СВЦЭМ!$L$40:$L$783,СВЦЭМ!$A$40:$A$783,$A392,СВЦЭМ!$B$39:$B$782,R$383)+'СЕТ СН'!$F$13</f>
        <v>0</v>
      </c>
      <c r="S392" s="36">
        <f ca="1">SUMIFS(СВЦЭМ!$L$40:$L$783,СВЦЭМ!$A$40:$A$783,$A392,СВЦЭМ!$B$39:$B$782,S$383)+'СЕТ СН'!$F$13</f>
        <v>0</v>
      </c>
      <c r="T392" s="36">
        <f ca="1">SUMIFS(СВЦЭМ!$L$40:$L$783,СВЦЭМ!$A$40:$A$783,$A392,СВЦЭМ!$B$39:$B$782,T$383)+'СЕТ СН'!$F$13</f>
        <v>0</v>
      </c>
      <c r="U392" s="36">
        <f ca="1">SUMIFS(СВЦЭМ!$L$40:$L$783,СВЦЭМ!$A$40:$A$783,$A392,СВЦЭМ!$B$39:$B$782,U$383)+'СЕТ СН'!$F$13</f>
        <v>0</v>
      </c>
      <c r="V392" s="36">
        <f ca="1">SUMIFS(СВЦЭМ!$L$40:$L$783,СВЦЭМ!$A$40:$A$783,$A392,СВЦЭМ!$B$39:$B$782,V$383)+'СЕТ СН'!$F$13</f>
        <v>0</v>
      </c>
      <c r="W392" s="36">
        <f ca="1">SUMIFS(СВЦЭМ!$L$40:$L$783,СВЦЭМ!$A$40:$A$783,$A392,СВЦЭМ!$B$39:$B$782,W$383)+'СЕТ СН'!$F$13</f>
        <v>0</v>
      </c>
      <c r="X392" s="36">
        <f ca="1">SUMIFS(СВЦЭМ!$L$40:$L$783,СВЦЭМ!$A$40:$A$783,$A392,СВЦЭМ!$B$39:$B$782,X$383)+'СЕТ СН'!$F$13</f>
        <v>0</v>
      </c>
      <c r="Y392" s="36">
        <f ca="1">SUMIFS(СВЦЭМ!$L$40:$L$783,СВЦЭМ!$A$40:$A$783,$A392,СВЦЭМ!$B$39:$B$782,Y$383)+'СЕТ СН'!$F$13</f>
        <v>0</v>
      </c>
    </row>
    <row r="393" spans="1:25" ht="15.75" hidden="1" x14ac:dyDescent="0.2">
      <c r="A393" s="35">
        <f t="shared" si="11"/>
        <v>44967</v>
      </c>
      <c r="B393" s="36">
        <f ca="1">SUMIFS(СВЦЭМ!$L$40:$L$783,СВЦЭМ!$A$40:$A$783,$A393,СВЦЭМ!$B$39:$B$782,B$383)+'СЕТ СН'!$F$13</f>
        <v>0</v>
      </c>
      <c r="C393" s="36">
        <f ca="1">SUMIFS(СВЦЭМ!$L$40:$L$783,СВЦЭМ!$A$40:$A$783,$A393,СВЦЭМ!$B$39:$B$782,C$383)+'СЕТ СН'!$F$13</f>
        <v>0</v>
      </c>
      <c r="D393" s="36">
        <f ca="1">SUMIFS(СВЦЭМ!$L$40:$L$783,СВЦЭМ!$A$40:$A$783,$A393,СВЦЭМ!$B$39:$B$782,D$383)+'СЕТ СН'!$F$13</f>
        <v>0</v>
      </c>
      <c r="E393" s="36">
        <f ca="1">SUMIFS(СВЦЭМ!$L$40:$L$783,СВЦЭМ!$A$40:$A$783,$A393,СВЦЭМ!$B$39:$B$782,E$383)+'СЕТ СН'!$F$13</f>
        <v>0</v>
      </c>
      <c r="F393" s="36">
        <f ca="1">SUMIFS(СВЦЭМ!$L$40:$L$783,СВЦЭМ!$A$40:$A$783,$A393,СВЦЭМ!$B$39:$B$782,F$383)+'СЕТ СН'!$F$13</f>
        <v>0</v>
      </c>
      <c r="G393" s="36">
        <f ca="1">SUMIFS(СВЦЭМ!$L$40:$L$783,СВЦЭМ!$A$40:$A$783,$A393,СВЦЭМ!$B$39:$B$782,G$383)+'СЕТ СН'!$F$13</f>
        <v>0</v>
      </c>
      <c r="H393" s="36">
        <f ca="1">SUMIFS(СВЦЭМ!$L$40:$L$783,СВЦЭМ!$A$40:$A$783,$A393,СВЦЭМ!$B$39:$B$782,H$383)+'СЕТ СН'!$F$13</f>
        <v>0</v>
      </c>
      <c r="I393" s="36">
        <f ca="1">SUMIFS(СВЦЭМ!$L$40:$L$783,СВЦЭМ!$A$40:$A$783,$A393,СВЦЭМ!$B$39:$B$782,I$383)+'СЕТ СН'!$F$13</f>
        <v>0</v>
      </c>
      <c r="J393" s="36">
        <f ca="1">SUMIFS(СВЦЭМ!$L$40:$L$783,СВЦЭМ!$A$40:$A$783,$A393,СВЦЭМ!$B$39:$B$782,J$383)+'СЕТ СН'!$F$13</f>
        <v>0</v>
      </c>
      <c r="K393" s="36">
        <f ca="1">SUMIFS(СВЦЭМ!$L$40:$L$783,СВЦЭМ!$A$40:$A$783,$A393,СВЦЭМ!$B$39:$B$782,K$383)+'СЕТ СН'!$F$13</f>
        <v>0</v>
      </c>
      <c r="L393" s="36">
        <f ca="1">SUMIFS(СВЦЭМ!$L$40:$L$783,СВЦЭМ!$A$40:$A$783,$A393,СВЦЭМ!$B$39:$B$782,L$383)+'СЕТ СН'!$F$13</f>
        <v>0</v>
      </c>
      <c r="M393" s="36">
        <f ca="1">SUMIFS(СВЦЭМ!$L$40:$L$783,СВЦЭМ!$A$40:$A$783,$A393,СВЦЭМ!$B$39:$B$782,M$383)+'СЕТ СН'!$F$13</f>
        <v>0</v>
      </c>
      <c r="N393" s="36">
        <f ca="1">SUMIFS(СВЦЭМ!$L$40:$L$783,СВЦЭМ!$A$40:$A$783,$A393,СВЦЭМ!$B$39:$B$782,N$383)+'СЕТ СН'!$F$13</f>
        <v>0</v>
      </c>
      <c r="O393" s="36">
        <f ca="1">SUMIFS(СВЦЭМ!$L$40:$L$783,СВЦЭМ!$A$40:$A$783,$A393,СВЦЭМ!$B$39:$B$782,O$383)+'СЕТ СН'!$F$13</f>
        <v>0</v>
      </c>
      <c r="P393" s="36">
        <f ca="1">SUMIFS(СВЦЭМ!$L$40:$L$783,СВЦЭМ!$A$40:$A$783,$A393,СВЦЭМ!$B$39:$B$782,P$383)+'СЕТ СН'!$F$13</f>
        <v>0</v>
      </c>
      <c r="Q393" s="36">
        <f ca="1">SUMIFS(СВЦЭМ!$L$40:$L$783,СВЦЭМ!$A$40:$A$783,$A393,СВЦЭМ!$B$39:$B$782,Q$383)+'СЕТ СН'!$F$13</f>
        <v>0</v>
      </c>
      <c r="R393" s="36">
        <f ca="1">SUMIFS(СВЦЭМ!$L$40:$L$783,СВЦЭМ!$A$40:$A$783,$A393,СВЦЭМ!$B$39:$B$782,R$383)+'СЕТ СН'!$F$13</f>
        <v>0</v>
      </c>
      <c r="S393" s="36">
        <f ca="1">SUMIFS(СВЦЭМ!$L$40:$L$783,СВЦЭМ!$A$40:$A$783,$A393,СВЦЭМ!$B$39:$B$782,S$383)+'СЕТ СН'!$F$13</f>
        <v>0</v>
      </c>
      <c r="T393" s="36">
        <f ca="1">SUMIFS(СВЦЭМ!$L$40:$L$783,СВЦЭМ!$A$40:$A$783,$A393,СВЦЭМ!$B$39:$B$782,T$383)+'СЕТ СН'!$F$13</f>
        <v>0</v>
      </c>
      <c r="U393" s="36">
        <f ca="1">SUMIFS(СВЦЭМ!$L$40:$L$783,СВЦЭМ!$A$40:$A$783,$A393,СВЦЭМ!$B$39:$B$782,U$383)+'СЕТ СН'!$F$13</f>
        <v>0</v>
      </c>
      <c r="V393" s="36">
        <f ca="1">SUMIFS(СВЦЭМ!$L$40:$L$783,СВЦЭМ!$A$40:$A$783,$A393,СВЦЭМ!$B$39:$B$782,V$383)+'СЕТ СН'!$F$13</f>
        <v>0</v>
      </c>
      <c r="W393" s="36">
        <f ca="1">SUMIFS(СВЦЭМ!$L$40:$L$783,СВЦЭМ!$A$40:$A$783,$A393,СВЦЭМ!$B$39:$B$782,W$383)+'СЕТ СН'!$F$13</f>
        <v>0</v>
      </c>
      <c r="X393" s="36">
        <f ca="1">SUMIFS(СВЦЭМ!$L$40:$L$783,СВЦЭМ!$A$40:$A$783,$A393,СВЦЭМ!$B$39:$B$782,X$383)+'СЕТ СН'!$F$13</f>
        <v>0</v>
      </c>
      <c r="Y393" s="36">
        <f ca="1">SUMIFS(СВЦЭМ!$L$40:$L$783,СВЦЭМ!$A$40:$A$783,$A393,СВЦЭМ!$B$39:$B$782,Y$383)+'СЕТ СН'!$F$13</f>
        <v>0</v>
      </c>
    </row>
    <row r="394" spans="1:25" ht="15.75" hidden="1" x14ac:dyDescent="0.2">
      <c r="A394" s="35">
        <f t="shared" si="11"/>
        <v>44968</v>
      </c>
      <c r="B394" s="36">
        <f ca="1">SUMIFS(СВЦЭМ!$L$40:$L$783,СВЦЭМ!$A$40:$A$783,$A394,СВЦЭМ!$B$39:$B$782,B$383)+'СЕТ СН'!$F$13</f>
        <v>0</v>
      </c>
      <c r="C394" s="36">
        <f ca="1">SUMIFS(СВЦЭМ!$L$40:$L$783,СВЦЭМ!$A$40:$A$783,$A394,СВЦЭМ!$B$39:$B$782,C$383)+'СЕТ СН'!$F$13</f>
        <v>0</v>
      </c>
      <c r="D394" s="36">
        <f ca="1">SUMIFS(СВЦЭМ!$L$40:$L$783,СВЦЭМ!$A$40:$A$783,$A394,СВЦЭМ!$B$39:$B$782,D$383)+'СЕТ СН'!$F$13</f>
        <v>0</v>
      </c>
      <c r="E394" s="36">
        <f ca="1">SUMIFS(СВЦЭМ!$L$40:$L$783,СВЦЭМ!$A$40:$A$783,$A394,СВЦЭМ!$B$39:$B$782,E$383)+'СЕТ СН'!$F$13</f>
        <v>0</v>
      </c>
      <c r="F394" s="36">
        <f ca="1">SUMIFS(СВЦЭМ!$L$40:$L$783,СВЦЭМ!$A$40:$A$783,$A394,СВЦЭМ!$B$39:$B$782,F$383)+'СЕТ СН'!$F$13</f>
        <v>0</v>
      </c>
      <c r="G394" s="36">
        <f ca="1">SUMIFS(СВЦЭМ!$L$40:$L$783,СВЦЭМ!$A$40:$A$783,$A394,СВЦЭМ!$B$39:$B$782,G$383)+'СЕТ СН'!$F$13</f>
        <v>0</v>
      </c>
      <c r="H394" s="36">
        <f ca="1">SUMIFS(СВЦЭМ!$L$40:$L$783,СВЦЭМ!$A$40:$A$783,$A394,СВЦЭМ!$B$39:$B$782,H$383)+'СЕТ СН'!$F$13</f>
        <v>0</v>
      </c>
      <c r="I394" s="36">
        <f ca="1">SUMIFS(СВЦЭМ!$L$40:$L$783,СВЦЭМ!$A$40:$A$783,$A394,СВЦЭМ!$B$39:$B$782,I$383)+'СЕТ СН'!$F$13</f>
        <v>0</v>
      </c>
      <c r="J394" s="36">
        <f ca="1">SUMIFS(СВЦЭМ!$L$40:$L$783,СВЦЭМ!$A$40:$A$783,$A394,СВЦЭМ!$B$39:$B$782,J$383)+'СЕТ СН'!$F$13</f>
        <v>0</v>
      </c>
      <c r="K394" s="36">
        <f ca="1">SUMIFS(СВЦЭМ!$L$40:$L$783,СВЦЭМ!$A$40:$A$783,$A394,СВЦЭМ!$B$39:$B$782,K$383)+'СЕТ СН'!$F$13</f>
        <v>0</v>
      </c>
      <c r="L394" s="36">
        <f ca="1">SUMIFS(СВЦЭМ!$L$40:$L$783,СВЦЭМ!$A$40:$A$783,$A394,СВЦЭМ!$B$39:$B$782,L$383)+'СЕТ СН'!$F$13</f>
        <v>0</v>
      </c>
      <c r="M394" s="36">
        <f ca="1">SUMIFS(СВЦЭМ!$L$40:$L$783,СВЦЭМ!$A$40:$A$783,$A394,СВЦЭМ!$B$39:$B$782,M$383)+'СЕТ СН'!$F$13</f>
        <v>0</v>
      </c>
      <c r="N394" s="36">
        <f ca="1">SUMIFS(СВЦЭМ!$L$40:$L$783,СВЦЭМ!$A$40:$A$783,$A394,СВЦЭМ!$B$39:$B$782,N$383)+'СЕТ СН'!$F$13</f>
        <v>0</v>
      </c>
      <c r="O394" s="36">
        <f ca="1">SUMIFS(СВЦЭМ!$L$40:$L$783,СВЦЭМ!$A$40:$A$783,$A394,СВЦЭМ!$B$39:$B$782,O$383)+'СЕТ СН'!$F$13</f>
        <v>0</v>
      </c>
      <c r="P394" s="36">
        <f ca="1">SUMIFS(СВЦЭМ!$L$40:$L$783,СВЦЭМ!$A$40:$A$783,$A394,СВЦЭМ!$B$39:$B$782,P$383)+'СЕТ СН'!$F$13</f>
        <v>0</v>
      </c>
      <c r="Q394" s="36">
        <f ca="1">SUMIFS(СВЦЭМ!$L$40:$L$783,СВЦЭМ!$A$40:$A$783,$A394,СВЦЭМ!$B$39:$B$782,Q$383)+'СЕТ СН'!$F$13</f>
        <v>0</v>
      </c>
      <c r="R394" s="36">
        <f ca="1">SUMIFS(СВЦЭМ!$L$40:$L$783,СВЦЭМ!$A$40:$A$783,$A394,СВЦЭМ!$B$39:$B$782,R$383)+'СЕТ СН'!$F$13</f>
        <v>0</v>
      </c>
      <c r="S394" s="36">
        <f ca="1">SUMIFS(СВЦЭМ!$L$40:$L$783,СВЦЭМ!$A$40:$A$783,$A394,СВЦЭМ!$B$39:$B$782,S$383)+'СЕТ СН'!$F$13</f>
        <v>0</v>
      </c>
      <c r="T394" s="36">
        <f ca="1">SUMIFS(СВЦЭМ!$L$40:$L$783,СВЦЭМ!$A$40:$A$783,$A394,СВЦЭМ!$B$39:$B$782,T$383)+'СЕТ СН'!$F$13</f>
        <v>0</v>
      </c>
      <c r="U394" s="36">
        <f ca="1">SUMIFS(СВЦЭМ!$L$40:$L$783,СВЦЭМ!$A$40:$A$783,$A394,СВЦЭМ!$B$39:$B$782,U$383)+'СЕТ СН'!$F$13</f>
        <v>0</v>
      </c>
      <c r="V394" s="36">
        <f ca="1">SUMIFS(СВЦЭМ!$L$40:$L$783,СВЦЭМ!$A$40:$A$783,$A394,СВЦЭМ!$B$39:$B$782,V$383)+'СЕТ СН'!$F$13</f>
        <v>0</v>
      </c>
      <c r="W394" s="36">
        <f ca="1">SUMIFS(СВЦЭМ!$L$40:$L$783,СВЦЭМ!$A$40:$A$783,$A394,СВЦЭМ!$B$39:$B$782,W$383)+'СЕТ СН'!$F$13</f>
        <v>0</v>
      </c>
      <c r="X394" s="36">
        <f ca="1">SUMIFS(СВЦЭМ!$L$40:$L$783,СВЦЭМ!$A$40:$A$783,$A394,СВЦЭМ!$B$39:$B$782,X$383)+'СЕТ СН'!$F$13</f>
        <v>0</v>
      </c>
      <c r="Y394" s="36">
        <f ca="1">SUMIFS(СВЦЭМ!$L$40:$L$783,СВЦЭМ!$A$40:$A$783,$A394,СВЦЭМ!$B$39:$B$782,Y$383)+'СЕТ СН'!$F$13</f>
        <v>0</v>
      </c>
    </row>
    <row r="395" spans="1:25" ht="15.75" hidden="1" x14ac:dyDescent="0.2">
      <c r="A395" s="35">
        <f t="shared" si="11"/>
        <v>44969</v>
      </c>
      <c r="B395" s="36">
        <f ca="1">SUMIFS(СВЦЭМ!$L$40:$L$783,СВЦЭМ!$A$40:$A$783,$A395,СВЦЭМ!$B$39:$B$782,B$383)+'СЕТ СН'!$F$13</f>
        <v>0</v>
      </c>
      <c r="C395" s="36">
        <f ca="1">SUMIFS(СВЦЭМ!$L$40:$L$783,СВЦЭМ!$A$40:$A$783,$A395,СВЦЭМ!$B$39:$B$782,C$383)+'СЕТ СН'!$F$13</f>
        <v>0</v>
      </c>
      <c r="D395" s="36">
        <f ca="1">SUMIFS(СВЦЭМ!$L$40:$L$783,СВЦЭМ!$A$40:$A$783,$A395,СВЦЭМ!$B$39:$B$782,D$383)+'СЕТ СН'!$F$13</f>
        <v>0</v>
      </c>
      <c r="E395" s="36">
        <f ca="1">SUMIFS(СВЦЭМ!$L$40:$L$783,СВЦЭМ!$A$40:$A$783,$A395,СВЦЭМ!$B$39:$B$782,E$383)+'СЕТ СН'!$F$13</f>
        <v>0</v>
      </c>
      <c r="F395" s="36">
        <f ca="1">SUMIFS(СВЦЭМ!$L$40:$L$783,СВЦЭМ!$A$40:$A$783,$A395,СВЦЭМ!$B$39:$B$782,F$383)+'СЕТ СН'!$F$13</f>
        <v>0</v>
      </c>
      <c r="G395" s="36">
        <f ca="1">SUMIFS(СВЦЭМ!$L$40:$L$783,СВЦЭМ!$A$40:$A$783,$A395,СВЦЭМ!$B$39:$B$782,G$383)+'СЕТ СН'!$F$13</f>
        <v>0</v>
      </c>
      <c r="H395" s="36">
        <f ca="1">SUMIFS(СВЦЭМ!$L$40:$L$783,СВЦЭМ!$A$40:$A$783,$A395,СВЦЭМ!$B$39:$B$782,H$383)+'СЕТ СН'!$F$13</f>
        <v>0</v>
      </c>
      <c r="I395" s="36">
        <f ca="1">SUMIFS(СВЦЭМ!$L$40:$L$783,СВЦЭМ!$A$40:$A$783,$A395,СВЦЭМ!$B$39:$B$782,I$383)+'СЕТ СН'!$F$13</f>
        <v>0</v>
      </c>
      <c r="J395" s="36">
        <f ca="1">SUMIFS(СВЦЭМ!$L$40:$L$783,СВЦЭМ!$A$40:$A$783,$A395,СВЦЭМ!$B$39:$B$782,J$383)+'СЕТ СН'!$F$13</f>
        <v>0</v>
      </c>
      <c r="K395" s="36">
        <f ca="1">SUMIFS(СВЦЭМ!$L$40:$L$783,СВЦЭМ!$A$40:$A$783,$A395,СВЦЭМ!$B$39:$B$782,K$383)+'СЕТ СН'!$F$13</f>
        <v>0</v>
      </c>
      <c r="L395" s="36">
        <f ca="1">SUMIFS(СВЦЭМ!$L$40:$L$783,СВЦЭМ!$A$40:$A$783,$A395,СВЦЭМ!$B$39:$B$782,L$383)+'СЕТ СН'!$F$13</f>
        <v>0</v>
      </c>
      <c r="M395" s="36">
        <f ca="1">SUMIFS(СВЦЭМ!$L$40:$L$783,СВЦЭМ!$A$40:$A$783,$A395,СВЦЭМ!$B$39:$B$782,M$383)+'СЕТ СН'!$F$13</f>
        <v>0</v>
      </c>
      <c r="N395" s="36">
        <f ca="1">SUMIFS(СВЦЭМ!$L$40:$L$783,СВЦЭМ!$A$40:$A$783,$A395,СВЦЭМ!$B$39:$B$782,N$383)+'СЕТ СН'!$F$13</f>
        <v>0</v>
      </c>
      <c r="O395" s="36">
        <f ca="1">SUMIFS(СВЦЭМ!$L$40:$L$783,СВЦЭМ!$A$40:$A$783,$A395,СВЦЭМ!$B$39:$B$782,O$383)+'СЕТ СН'!$F$13</f>
        <v>0</v>
      </c>
      <c r="P395" s="36">
        <f ca="1">SUMIFS(СВЦЭМ!$L$40:$L$783,СВЦЭМ!$A$40:$A$783,$A395,СВЦЭМ!$B$39:$B$782,P$383)+'СЕТ СН'!$F$13</f>
        <v>0</v>
      </c>
      <c r="Q395" s="36">
        <f ca="1">SUMIFS(СВЦЭМ!$L$40:$L$783,СВЦЭМ!$A$40:$A$783,$A395,СВЦЭМ!$B$39:$B$782,Q$383)+'СЕТ СН'!$F$13</f>
        <v>0</v>
      </c>
      <c r="R395" s="36">
        <f ca="1">SUMIFS(СВЦЭМ!$L$40:$L$783,СВЦЭМ!$A$40:$A$783,$A395,СВЦЭМ!$B$39:$B$782,R$383)+'СЕТ СН'!$F$13</f>
        <v>0</v>
      </c>
      <c r="S395" s="36">
        <f ca="1">SUMIFS(СВЦЭМ!$L$40:$L$783,СВЦЭМ!$A$40:$A$783,$A395,СВЦЭМ!$B$39:$B$782,S$383)+'СЕТ СН'!$F$13</f>
        <v>0</v>
      </c>
      <c r="T395" s="36">
        <f ca="1">SUMIFS(СВЦЭМ!$L$40:$L$783,СВЦЭМ!$A$40:$A$783,$A395,СВЦЭМ!$B$39:$B$782,T$383)+'СЕТ СН'!$F$13</f>
        <v>0</v>
      </c>
      <c r="U395" s="36">
        <f ca="1">SUMIFS(СВЦЭМ!$L$40:$L$783,СВЦЭМ!$A$40:$A$783,$A395,СВЦЭМ!$B$39:$B$782,U$383)+'СЕТ СН'!$F$13</f>
        <v>0</v>
      </c>
      <c r="V395" s="36">
        <f ca="1">SUMIFS(СВЦЭМ!$L$40:$L$783,СВЦЭМ!$A$40:$A$783,$A395,СВЦЭМ!$B$39:$B$782,V$383)+'СЕТ СН'!$F$13</f>
        <v>0</v>
      </c>
      <c r="W395" s="36">
        <f ca="1">SUMIFS(СВЦЭМ!$L$40:$L$783,СВЦЭМ!$A$40:$A$783,$A395,СВЦЭМ!$B$39:$B$782,W$383)+'СЕТ СН'!$F$13</f>
        <v>0</v>
      </c>
      <c r="X395" s="36">
        <f ca="1">SUMIFS(СВЦЭМ!$L$40:$L$783,СВЦЭМ!$A$40:$A$783,$A395,СВЦЭМ!$B$39:$B$782,X$383)+'СЕТ СН'!$F$13</f>
        <v>0</v>
      </c>
      <c r="Y395" s="36">
        <f ca="1">SUMIFS(СВЦЭМ!$L$40:$L$783,СВЦЭМ!$A$40:$A$783,$A395,СВЦЭМ!$B$39:$B$782,Y$383)+'СЕТ СН'!$F$13</f>
        <v>0</v>
      </c>
    </row>
    <row r="396" spans="1:25" ht="15.75" hidden="1" x14ac:dyDescent="0.2">
      <c r="A396" s="35">
        <f t="shared" si="11"/>
        <v>44970</v>
      </c>
      <c r="B396" s="36">
        <f ca="1">SUMIFS(СВЦЭМ!$L$40:$L$783,СВЦЭМ!$A$40:$A$783,$A396,СВЦЭМ!$B$39:$B$782,B$383)+'СЕТ СН'!$F$13</f>
        <v>0</v>
      </c>
      <c r="C396" s="36">
        <f ca="1">SUMIFS(СВЦЭМ!$L$40:$L$783,СВЦЭМ!$A$40:$A$783,$A396,СВЦЭМ!$B$39:$B$782,C$383)+'СЕТ СН'!$F$13</f>
        <v>0</v>
      </c>
      <c r="D396" s="36">
        <f ca="1">SUMIFS(СВЦЭМ!$L$40:$L$783,СВЦЭМ!$A$40:$A$783,$A396,СВЦЭМ!$B$39:$B$782,D$383)+'СЕТ СН'!$F$13</f>
        <v>0</v>
      </c>
      <c r="E396" s="36">
        <f ca="1">SUMIFS(СВЦЭМ!$L$40:$L$783,СВЦЭМ!$A$40:$A$783,$A396,СВЦЭМ!$B$39:$B$782,E$383)+'СЕТ СН'!$F$13</f>
        <v>0</v>
      </c>
      <c r="F396" s="36">
        <f ca="1">SUMIFS(СВЦЭМ!$L$40:$L$783,СВЦЭМ!$A$40:$A$783,$A396,СВЦЭМ!$B$39:$B$782,F$383)+'СЕТ СН'!$F$13</f>
        <v>0</v>
      </c>
      <c r="G396" s="36">
        <f ca="1">SUMIFS(СВЦЭМ!$L$40:$L$783,СВЦЭМ!$A$40:$A$783,$A396,СВЦЭМ!$B$39:$B$782,G$383)+'СЕТ СН'!$F$13</f>
        <v>0</v>
      </c>
      <c r="H396" s="36">
        <f ca="1">SUMIFS(СВЦЭМ!$L$40:$L$783,СВЦЭМ!$A$40:$A$783,$A396,СВЦЭМ!$B$39:$B$782,H$383)+'СЕТ СН'!$F$13</f>
        <v>0</v>
      </c>
      <c r="I396" s="36">
        <f ca="1">SUMIFS(СВЦЭМ!$L$40:$L$783,СВЦЭМ!$A$40:$A$783,$A396,СВЦЭМ!$B$39:$B$782,I$383)+'СЕТ СН'!$F$13</f>
        <v>0</v>
      </c>
      <c r="J396" s="36">
        <f ca="1">SUMIFS(СВЦЭМ!$L$40:$L$783,СВЦЭМ!$A$40:$A$783,$A396,СВЦЭМ!$B$39:$B$782,J$383)+'СЕТ СН'!$F$13</f>
        <v>0</v>
      </c>
      <c r="K396" s="36">
        <f ca="1">SUMIFS(СВЦЭМ!$L$40:$L$783,СВЦЭМ!$A$40:$A$783,$A396,СВЦЭМ!$B$39:$B$782,K$383)+'СЕТ СН'!$F$13</f>
        <v>0</v>
      </c>
      <c r="L396" s="36">
        <f ca="1">SUMIFS(СВЦЭМ!$L$40:$L$783,СВЦЭМ!$A$40:$A$783,$A396,СВЦЭМ!$B$39:$B$782,L$383)+'СЕТ СН'!$F$13</f>
        <v>0</v>
      </c>
      <c r="M396" s="36">
        <f ca="1">SUMIFS(СВЦЭМ!$L$40:$L$783,СВЦЭМ!$A$40:$A$783,$A396,СВЦЭМ!$B$39:$B$782,M$383)+'СЕТ СН'!$F$13</f>
        <v>0</v>
      </c>
      <c r="N396" s="36">
        <f ca="1">SUMIFS(СВЦЭМ!$L$40:$L$783,СВЦЭМ!$A$40:$A$783,$A396,СВЦЭМ!$B$39:$B$782,N$383)+'СЕТ СН'!$F$13</f>
        <v>0</v>
      </c>
      <c r="O396" s="36">
        <f ca="1">SUMIFS(СВЦЭМ!$L$40:$L$783,СВЦЭМ!$A$40:$A$783,$A396,СВЦЭМ!$B$39:$B$782,O$383)+'СЕТ СН'!$F$13</f>
        <v>0</v>
      </c>
      <c r="P396" s="36">
        <f ca="1">SUMIFS(СВЦЭМ!$L$40:$L$783,СВЦЭМ!$A$40:$A$783,$A396,СВЦЭМ!$B$39:$B$782,P$383)+'СЕТ СН'!$F$13</f>
        <v>0</v>
      </c>
      <c r="Q396" s="36">
        <f ca="1">SUMIFS(СВЦЭМ!$L$40:$L$783,СВЦЭМ!$A$40:$A$783,$A396,СВЦЭМ!$B$39:$B$782,Q$383)+'СЕТ СН'!$F$13</f>
        <v>0</v>
      </c>
      <c r="R396" s="36">
        <f ca="1">SUMIFS(СВЦЭМ!$L$40:$L$783,СВЦЭМ!$A$40:$A$783,$A396,СВЦЭМ!$B$39:$B$782,R$383)+'СЕТ СН'!$F$13</f>
        <v>0</v>
      </c>
      <c r="S396" s="36">
        <f ca="1">SUMIFS(СВЦЭМ!$L$40:$L$783,СВЦЭМ!$A$40:$A$783,$A396,СВЦЭМ!$B$39:$B$782,S$383)+'СЕТ СН'!$F$13</f>
        <v>0</v>
      </c>
      <c r="T396" s="36">
        <f ca="1">SUMIFS(СВЦЭМ!$L$40:$L$783,СВЦЭМ!$A$40:$A$783,$A396,СВЦЭМ!$B$39:$B$782,T$383)+'СЕТ СН'!$F$13</f>
        <v>0</v>
      </c>
      <c r="U396" s="36">
        <f ca="1">SUMIFS(СВЦЭМ!$L$40:$L$783,СВЦЭМ!$A$40:$A$783,$A396,СВЦЭМ!$B$39:$B$782,U$383)+'СЕТ СН'!$F$13</f>
        <v>0</v>
      </c>
      <c r="V396" s="36">
        <f ca="1">SUMIFS(СВЦЭМ!$L$40:$L$783,СВЦЭМ!$A$40:$A$783,$A396,СВЦЭМ!$B$39:$B$782,V$383)+'СЕТ СН'!$F$13</f>
        <v>0</v>
      </c>
      <c r="W396" s="36">
        <f ca="1">SUMIFS(СВЦЭМ!$L$40:$L$783,СВЦЭМ!$A$40:$A$783,$A396,СВЦЭМ!$B$39:$B$782,W$383)+'СЕТ СН'!$F$13</f>
        <v>0</v>
      </c>
      <c r="X396" s="36">
        <f ca="1">SUMIFS(СВЦЭМ!$L$40:$L$783,СВЦЭМ!$A$40:$A$783,$A396,СВЦЭМ!$B$39:$B$782,X$383)+'СЕТ СН'!$F$13</f>
        <v>0</v>
      </c>
      <c r="Y396" s="36">
        <f ca="1">SUMIFS(СВЦЭМ!$L$40:$L$783,СВЦЭМ!$A$40:$A$783,$A396,СВЦЭМ!$B$39:$B$782,Y$383)+'СЕТ СН'!$F$13</f>
        <v>0</v>
      </c>
    </row>
    <row r="397" spans="1:25" ht="15.75" hidden="1" x14ac:dyDescent="0.2">
      <c r="A397" s="35">
        <f t="shared" si="11"/>
        <v>44971</v>
      </c>
      <c r="B397" s="36">
        <f ca="1">SUMIFS(СВЦЭМ!$L$40:$L$783,СВЦЭМ!$A$40:$A$783,$A397,СВЦЭМ!$B$39:$B$782,B$383)+'СЕТ СН'!$F$13</f>
        <v>0</v>
      </c>
      <c r="C397" s="36">
        <f ca="1">SUMIFS(СВЦЭМ!$L$40:$L$783,СВЦЭМ!$A$40:$A$783,$A397,СВЦЭМ!$B$39:$B$782,C$383)+'СЕТ СН'!$F$13</f>
        <v>0</v>
      </c>
      <c r="D397" s="36">
        <f ca="1">SUMIFS(СВЦЭМ!$L$40:$L$783,СВЦЭМ!$A$40:$A$783,$A397,СВЦЭМ!$B$39:$B$782,D$383)+'СЕТ СН'!$F$13</f>
        <v>0</v>
      </c>
      <c r="E397" s="36">
        <f ca="1">SUMIFS(СВЦЭМ!$L$40:$L$783,СВЦЭМ!$A$40:$A$783,$A397,СВЦЭМ!$B$39:$B$782,E$383)+'СЕТ СН'!$F$13</f>
        <v>0</v>
      </c>
      <c r="F397" s="36">
        <f ca="1">SUMIFS(СВЦЭМ!$L$40:$L$783,СВЦЭМ!$A$40:$A$783,$A397,СВЦЭМ!$B$39:$B$782,F$383)+'СЕТ СН'!$F$13</f>
        <v>0</v>
      </c>
      <c r="G397" s="36">
        <f ca="1">SUMIFS(СВЦЭМ!$L$40:$L$783,СВЦЭМ!$A$40:$A$783,$A397,СВЦЭМ!$B$39:$B$782,G$383)+'СЕТ СН'!$F$13</f>
        <v>0</v>
      </c>
      <c r="H397" s="36">
        <f ca="1">SUMIFS(СВЦЭМ!$L$40:$L$783,СВЦЭМ!$A$40:$A$783,$A397,СВЦЭМ!$B$39:$B$782,H$383)+'СЕТ СН'!$F$13</f>
        <v>0</v>
      </c>
      <c r="I397" s="36">
        <f ca="1">SUMIFS(СВЦЭМ!$L$40:$L$783,СВЦЭМ!$A$40:$A$783,$A397,СВЦЭМ!$B$39:$B$782,I$383)+'СЕТ СН'!$F$13</f>
        <v>0</v>
      </c>
      <c r="J397" s="36">
        <f ca="1">SUMIFS(СВЦЭМ!$L$40:$L$783,СВЦЭМ!$A$40:$A$783,$A397,СВЦЭМ!$B$39:$B$782,J$383)+'СЕТ СН'!$F$13</f>
        <v>0</v>
      </c>
      <c r="K397" s="36">
        <f ca="1">SUMIFS(СВЦЭМ!$L$40:$L$783,СВЦЭМ!$A$40:$A$783,$A397,СВЦЭМ!$B$39:$B$782,K$383)+'СЕТ СН'!$F$13</f>
        <v>0</v>
      </c>
      <c r="L397" s="36">
        <f ca="1">SUMIFS(СВЦЭМ!$L$40:$L$783,СВЦЭМ!$A$40:$A$783,$A397,СВЦЭМ!$B$39:$B$782,L$383)+'СЕТ СН'!$F$13</f>
        <v>0</v>
      </c>
      <c r="M397" s="36">
        <f ca="1">SUMIFS(СВЦЭМ!$L$40:$L$783,СВЦЭМ!$A$40:$A$783,$A397,СВЦЭМ!$B$39:$B$782,M$383)+'СЕТ СН'!$F$13</f>
        <v>0</v>
      </c>
      <c r="N397" s="36">
        <f ca="1">SUMIFS(СВЦЭМ!$L$40:$L$783,СВЦЭМ!$A$40:$A$783,$A397,СВЦЭМ!$B$39:$B$782,N$383)+'СЕТ СН'!$F$13</f>
        <v>0</v>
      </c>
      <c r="O397" s="36">
        <f ca="1">SUMIFS(СВЦЭМ!$L$40:$L$783,СВЦЭМ!$A$40:$A$783,$A397,СВЦЭМ!$B$39:$B$782,O$383)+'СЕТ СН'!$F$13</f>
        <v>0</v>
      </c>
      <c r="P397" s="36">
        <f ca="1">SUMIFS(СВЦЭМ!$L$40:$L$783,СВЦЭМ!$A$40:$A$783,$A397,СВЦЭМ!$B$39:$B$782,P$383)+'СЕТ СН'!$F$13</f>
        <v>0</v>
      </c>
      <c r="Q397" s="36">
        <f ca="1">SUMIFS(СВЦЭМ!$L$40:$L$783,СВЦЭМ!$A$40:$A$783,$A397,СВЦЭМ!$B$39:$B$782,Q$383)+'СЕТ СН'!$F$13</f>
        <v>0</v>
      </c>
      <c r="R397" s="36">
        <f ca="1">SUMIFS(СВЦЭМ!$L$40:$L$783,СВЦЭМ!$A$40:$A$783,$A397,СВЦЭМ!$B$39:$B$782,R$383)+'СЕТ СН'!$F$13</f>
        <v>0</v>
      </c>
      <c r="S397" s="36">
        <f ca="1">SUMIFS(СВЦЭМ!$L$40:$L$783,СВЦЭМ!$A$40:$A$783,$A397,СВЦЭМ!$B$39:$B$782,S$383)+'СЕТ СН'!$F$13</f>
        <v>0</v>
      </c>
      <c r="T397" s="36">
        <f ca="1">SUMIFS(СВЦЭМ!$L$40:$L$783,СВЦЭМ!$A$40:$A$783,$A397,СВЦЭМ!$B$39:$B$782,T$383)+'СЕТ СН'!$F$13</f>
        <v>0</v>
      </c>
      <c r="U397" s="36">
        <f ca="1">SUMIFS(СВЦЭМ!$L$40:$L$783,СВЦЭМ!$A$40:$A$783,$A397,СВЦЭМ!$B$39:$B$782,U$383)+'СЕТ СН'!$F$13</f>
        <v>0</v>
      </c>
      <c r="V397" s="36">
        <f ca="1">SUMIFS(СВЦЭМ!$L$40:$L$783,СВЦЭМ!$A$40:$A$783,$A397,СВЦЭМ!$B$39:$B$782,V$383)+'СЕТ СН'!$F$13</f>
        <v>0</v>
      </c>
      <c r="W397" s="36">
        <f ca="1">SUMIFS(СВЦЭМ!$L$40:$L$783,СВЦЭМ!$A$40:$A$783,$A397,СВЦЭМ!$B$39:$B$782,W$383)+'СЕТ СН'!$F$13</f>
        <v>0</v>
      </c>
      <c r="X397" s="36">
        <f ca="1">SUMIFS(СВЦЭМ!$L$40:$L$783,СВЦЭМ!$A$40:$A$783,$A397,СВЦЭМ!$B$39:$B$782,X$383)+'СЕТ СН'!$F$13</f>
        <v>0</v>
      </c>
      <c r="Y397" s="36">
        <f ca="1">SUMIFS(СВЦЭМ!$L$40:$L$783,СВЦЭМ!$A$40:$A$783,$A397,СВЦЭМ!$B$39:$B$782,Y$383)+'СЕТ СН'!$F$13</f>
        <v>0</v>
      </c>
    </row>
    <row r="398" spans="1:25" ht="15.75" hidden="1" x14ac:dyDescent="0.2">
      <c r="A398" s="35">
        <f t="shared" si="11"/>
        <v>44972</v>
      </c>
      <c r="B398" s="36">
        <f ca="1">SUMIFS(СВЦЭМ!$L$40:$L$783,СВЦЭМ!$A$40:$A$783,$A398,СВЦЭМ!$B$39:$B$782,B$383)+'СЕТ СН'!$F$13</f>
        <v>0</v>
      </c>
      <c r="C398" s="36">
        <f ca="1">SUMIFS(СВЦЭМ!$L$40:$L$783,СВЦЭМ!$A$40:$A$783,$A398,СВЦЭМ!$B$39:$B$782,C$383)+'СЕТ СН'!$F$13</f>
        <v>0</v>
      </c>
      <c r="D398" s="36">
        <f ca="1">SUMIFS(СВЦЭМ!$L$40:$L$783,СВЦЭМ!$A$40:$A$783,$A398,СВЦЭМ!$B$39:$B$782,D$383)+'СЕТ СН'!$F$13</f>
        <v>0</v>
      </c>
      <c r="E398" s="36">
        <f ca="1">SUMIFS(СВЦЭМ!$L$40:$L$783,СВЦЭМ!$A$40:$A$783,$A398,СВЦЭМ!$B$39:$B$782,E$383)+'СЕТ СН'!$F$13</f>
        <v>0</v>
      </c>
      <c r="F398" s="36">
        <f ca="1">SUMIFS(СВЦЭМ!$L$40:$L$783,СВЦЭМ!$A$40:$A$783,$A398,СВЦЭМ!$B$39:$B$782,F$383)+'СЕТ СН'!$F$13</f>
        <v>0</v>
      </c>
      <c r="G398" s="36">
        <f ca="1">SUMIFS(СВЦЭМ!$L$40:$L$783,СВЦЭМ!$A$40:$A$783,$A398,СВЦЭМ!$B$39:$B$782,G$383)+'СЕТ СН'!$F$13</f>
        <v>0</v>
      </c>
      <c r="H398" s="36">
        <f ca="1">SUMIFS(СВЦЭМ!$L$40:$L$783,СВЦЭМ!$A$40:$A$783,$A398,СВЦЭМ!$B$39:$B$782,H$383)+'СЕТ СН'!$F$13</f>
        <v>0</v>
      </c>
      <c r="I398" s="36">
        <f ca="1">SUMIFS(СВЦЭМ!$L$40:$L$783,СВЦЭМ!$A$40:$A$783,$A398,СВЦЭМ!$B$39:$B$782,I$383)+'СЕТ СН'!$F$13</f>
        <v>0</v>
      </c>
      <c r="J398" s="36">
        <f ca="1">SUMIFS(СВЦЭМ!$L$40:$L$783,СВЦЭМ!$A$40:$A$783,$A398,СВЦЭМ!$B$39:$B$782,J$383)+'СЕТ СН'!$F$13</f>
        <v>0</v>
      </c>
      <c r="K398" s="36">
        <f ca="1">SUMIFS(СВЦЭМ!$L$40:$L$783,СВЦЭМ!$A$40:$A$783,$A398,СВЦЭМ!$B$39:$B$782,K$383)+'СЕТ СН'!$F$13</f>
        <v>0</v>
      </c>
      <c r="L398" s="36">
        <f ca="1">SUMIFS(СВЦЭМ!$L$40:$L$783,СВЦЭМ!$A$40:$A$783,$A398,СВЦЭМ!$B$39:$B$782,L$383)+'СЕТ СН'!$F$13</f>
        <v>0</v>
      </c>
      <c r="M398" s="36">
        <f ca="1">SUMIFS(СВЦЭМ!$L$40:$L$783,СВЦЭМ!$A$40:$A$783,$A398,СВЦЭМ!$B$39:$B$782,M$383)+'СЕТ СН'!$F$13</f>
        <v>0</v>
      </c>
      <c r="N398" s="36">
        <f ca="1">SUMIFS(СВЦЭМ!$L$40:$L$783,СВЦЭМ!$A$40:$A$783,$A398,СВЦЭМ!$B$39:$B$782,N$383)+'СЕТ СН'!$F$13</f>
        <v>0</v>
      </c>
      <c r="O398" s="36">
        <f ca="1">SUMIFS(СВЦЭМ!$L$40:$L$783,СВЦЭМ!$A$40:$A$783,$A398,СВЦЭМ!$B$39:$B$782,O$383)+'СЕТ СН'!$F$13</f>
        <v>0</v>
      </c>
      <c r="P398" s="36">
        <f ca="1">SUMIFS(СВЦЭМ!$L$40:$L$783,СВЦЭМ!$A$40:$A$783,$A398,СВЦЭМ!$B$39:$B$782,P$383)+'СЕТ СН'!$F$13</f>
        <v>0</v>
      </c>
      <c r="Q398" s="36">
        <f ca="1">SUMIFS(СВЦЭМ!$L$40:$L$783,СВЦЭМ!$A$40:$A$783,$A398,СВЦЭМ!$B$39:$B$782,Q$383)+'СЕТ СН'!$F$13</f>
        <v>0</v>
      </c>
      <c r="R398" s="36">
        <f ca="1">SUMIFS(СВЦЭМ!$L$40:$L$783,СВЦЭМ!$A$40:$A$783,$A398,СВЦЭМ!$B$39:$B$782,R$383)+'СЕТ СН'!$F$13</f>
        <v>0</v>
      </c>
      <c r="S398" s="36">
        <f ca="1">SUMIFS(СВЦЭМ!$L$40:$L$783,СВЦЭМ!$A$40:$A$783,$A398,СВЦЭМ!$B$39:$B$782,S$383)+'СЕТ СН'!$F$13</f>
        <v>0</v>
      </c>
      <c r="T398" s="36">
        <f ca="1">SUMIFS(СВЦЭМ!$L$40:$L$783,СВЦЭМ!$A$40:$A$783,$A398,СВЦЭМ!$B$39:$B$782,T$383)+'СЕТ СН'!$F$13</f>
        <v>0</v>
      </c>
      <c r="U398" s="36">
        <f ca="1">SUMIFS(СВЦЭМ!$L$40:$L$783,СВЦЭМ!$A$40:$A$783,$A398,СВЦЭМ!$B$39:$B$782,U$383)+'СЕТ СН'!$F$13</f>
        <v>0</v>
      </c>
      <c r="V398" s="36">
        <f ca="1">SUMIFS(СВЦЭМ!$L$40:$L$783,СВЦЭМ!$A$40:$A$783,$A398,СВЦЭМ!$B$39:$B$782,V$383)+'СЕТ СН'!$F$13</f>
        <v>0</v>
      </c>
      <c r="W398" s="36">
        <f ca="1">SUMIFS(СВЦЭМ!$L$40:$L$783,СВЦЭМ!$A$40:$A$783,$A398,СВЦЭМ!$B$39:$B$782,W$383)+'СЕТ СН'!$F$13</f>
        <v>0</v>
      </c>
      <c r="X398" s="36">
        <f ca="1">SUMIFS(СВЦЭМ!$L$40:$L$783,СВЦЭМ!$A$40:$A$783,$A398,СВЦЭМ!$B$39:$B$782,X$383)+'СЕТ СН'!$F$13</f>
        <v>0</v>
      </c>
      <c r="Y398" s="36">
        <f ca="1">SUMIFS(СВЦЭМ!$L$40:$L$783,СВЦЭМ!$A$40:$A$783,$A398,СВЦЭМ!$B$39:$B$782,Y$383)+'СЕТ СН'!$F$13</f>
        <v>0</v>
      </c>
    </row>
    <row r="399" spans="1:25" ht="15.75" hidden="1" x14ac:dyDescent="0.2">
      <c r="A399" s="35">
        <f t="shared" si="11"/>
        <v>44973</v>
      </c>
      <c r="B399" s="36">
        <f ca="1">SUMIFS(СВЦЭМ!$L$40:$L$783,СВЦЭМ!$A$40:$A$783,$A399,СВЦЭМ!$B$39:$B$782,B$383)+'СЕТ СН'!$F$13</f>
        <v>0</v>
      </c>
      <c r="C399" s="36">
        <f ca="1">SUMIFS(СВЦЭМ!$L$40:$L$783,СВЦЭМ!$A$40:$A$783,$A399,СВЦЭМ!$B$39:$B$782,C$383)+'СЕТ СН'!$F$13</f>
        <v>0</v>
      </c>
      <c r="D399" s="36">
        <f ca="1">SUMIFS(СВЦЭМ!$L$40:$L$783,СВЦЭМ!$A$40:$A$783,$A399,СВЦЭМ!$B$39:$B$782,D$383)+'СЕТ СН'!$F$13</f>
        <v>0</v>
      </c>
      <c r="E399" s="36">
        <f ca="1">SUMIFS(СВЦЭМ!$L$40:$L$783,СВЦЭМ!$A$40:$A$783,$A399,СВЦЭМ!$B$39:$B$782,E$383)+'СЕТ СН'!$F$13</f>
        <v>0</v>
      </c>
      <c r="F399" s="36">
        <f ca="1">SUMIFS(СВЦЭМ!$L$40:$L$783,СВЦЭМ!$A$40:$A$783,$A399,СВЦЭМ!$B$39:$B$782,F$383)+'СЕТ СН'!$F$13</f>
        <v>0</v>
      </c>
      <c r="G399" s="36">
        <f ca="1">SUMIFS(СВЦЭМ!$L$40:$L$783,СВЦЭМ!$A$40:$A$783,$A399,СВЦЭМ!$B$39:$B$782,G$383)+'СЕТ СН'!$F$13</f>
        <v>0</v>
      </c>
      <c r="H399" s="36">
        <f ca="1">SUMIFS(СВЦЭМ!$L$40:$L$783,СВЦЭМ!$A$40:$A$783,$A399,СВЦЭМ!$B$39:$B$782,H$383)+'СЕТ СН'!$F$13</f>
        <v>0</v>
      </c>
      <c r="I399" s="36">
        <f ca="1">SUMIFS(СВЦЭМ!$L$40:$L$783,СВЦЭМ!$A$40:$A$783,$A399,СВЦЭМ!$B$39:$B$782,I$383)+'СЕТ СН'!$F$13</f>
        <v>0</v>
      </c>
      <c r="J399" s="36">
        <f ca="1">SUMIFS(СВЦЭМ!$L$40:$L$783,СВЦЭМ!$A$40:$A$783,$A399,СВЦЭМ!$B$39:$B$782,J$383)+'СЕТ СН'!$F$13</f>
        <v>0</v>
      </c>
      <c r="K399" s="36">
        <f ca="1">SUMIFS(СВЦЭМ!$L$40:$L$783,СВЦЭМ!$A$40:$A$783,$A399,СВЦЭМ!$B$39:$B$782,K$383)+'СЕТ СН'!$F$13</f>
        <v>0</v>
      </c>
      <c r="L399" s="36">
        <f ca="1">SUMIFS(СВЦЭМ!$L$40:$L$783,СВЦЭМ!$A$40:$A$783,$A399,СВЦЭМ!$B$39:$B$782,L$383)+'СЕТ СН'!$F$13</f>
        <v>0</v>
      </c>
      <c r="M399" s="36">
        <f ca="1">SUMIFS(СВЦЭМ!$L$40:$L$783,СВЦЭМ!$A$40:$A$783,$A399,СВЦЭМ!$B$39:$B$782,M$383)+'СЕТ СН'!$F$13</f>
        <v>0</v>
      </c>
      <c r="N399" s="36">
        <f ca="1">SUMIFS(СВЦЭМ!$L$40:$L$783,СВЦЭМ!$A$40:$A$783,$A399,СВЦЭМ!$B$39:$B$782,N$383)+'СЕТ СН'!$F$13</f>
        <v>0</v>
      </c>
      <c r="O399" s="36">
        <f ca="1">SUMIFS(СВЦЭМ!$L$40:$L$783,СВЦЭМ!$A$40:$A$783,$A399,СВЦЭМ!$B$39:$B$782,O$383)+'СЕТ СН'!$F$13</f>
        <v>0</v>
      </c>
      <c r="P399" s="36">
        <f ca="1">SUMIFS(СВЦЭМ!$L$40:$L$783,СВЦЭМ!$A$40:$A$783,$A399,СВЦЭМ!$B$39:$B$782,P$383)+'СЕТ СН'!$F$13</f>
        <v>0</v>
      </c>
      <c r="Q399" s="36">
        <f ca="1">SUMIFS(СВЦЭМ!$L$40:$L$783,СВЦЭМ!$A$40:$A$783,$A399,СВЦЭМ!$B$39:$B$782,Q$383)+'СЕТ СН'!$F$13</f>
        <v>0</v>
      </c>
      <c r="R399" s="36">
        <f ca="1">SUMIFS(СВЦЭМ!$L$40:$L$783,СВЦЭМ!$A$40:$A$783,$A399,СВЦЭМ!$B$39:$B$782,R$383)+'СЕТ СН'!$F$13</f>
        <v>0</v>
      </c>
      <c r="S399" s="36">
        <f ca="1">SUMIFS(СВЦЭМ!$L$40:$L$783,СВЦЭМ!$A$40:$A$783,$A399,СВЦЭМ!$B$39:$B$782,S$383)+'СЕТ СН'!$F$13</f>
        <v>0</v>
      </c>
      <c r="T399" s="36">
        <f ca="1">SUMIFS(СВЦЭМ!$L$40:$L$783,СВЦЭМ!$A$40:$A$783,$A399,СВЦЭМ!$B$39:$B$782,T$383)+'СЕТ СН'!$F$13</f>
        <v>0</v>
      </c>
      <c r="U399" s="36">
        <f ca="1">SUMIFS(СВЦЭМ!$L$40:$L$783,СВЦЭМ!$A$40:$A$783,$A399,СВЦЭМ!$B$39:$B$782,U$383)+'СЕТ СН'!$F$13</f>
        <v>0</v>
      </c>
      <c r="V399" s="36">
        <f ca="1">SUMIFS(СВЦЭМ!$L$40:$L$783,СВЦЭМ!$A$40:$A$783,$A399,СВЦЭМ!$B$39:$B$782,V$383)+'СЕТ СН'!$F$13</f>
        <v>0</v>
      </c>
      <c r="W399" s="36">
        <f ca="1">SUMIFS(СВЦЭМ!$L$40:$L$783,СВЦЭМ!$A$40:$A$783,$A399,СВЦЭМ!$B$39:$B$782,W$383)+'СЕТ СН'!$F$13</f>
        <v>0</v>
      </c>
      <c r="X399" s="36">
        <f ca="1">SUMIFS(СВЦЭМ!$L$40:$L$783,СВЦЭМ!$A$40:$A$783,$A399,СВЦЭМ!$B$39:$B$782,X$383)+'СЕТ СН'!$F$13</f>
        <v>0</v>
      </c>
      <c r="Y399" s="36">
        <f ca="1">SUMIFS(СВЦЭМ!$L$40:$L$783,СВЦЭМ!$A$40:$A$783,$A399,СВЦЭМ!$B$39:$B$782,Y$383)+'СЕТ СН'!$F$13</f>
        <v>0</v>
      </c>
    </row>
    <row r="400" spans="1:25" ht="15.75" hidden="1" x14ac:dyDescent="0.2">
      <c r="A400" s="35">
        <f t="shared" si="11"/>
        <v>44974</v>
      </c>
      <c r="B400" s="36">
        <f ca="1">SUMIFS(СВЦЭМ!$L$40:$L$783,СВЦЭМ!$A$40:$A$783,$A400,СВЦЭМ!$B$39:$B$782,B$383)+'СЕТ СН'!$F$13</f>
        <v>0</v>
      </c>
      <c r="C400" s="36">
        <f ca="1">SUMIFS(СВЦЭМ!$L$40:$L$783,СВЦЭМ!$A$40:$A$783,$A400,СВЦЭМ!$B$39:$B$782,C$383)+'СЕТ СН'!$F$13</f>
        <v>0</v>
      </c>
      <c r="D400" s="36">
        <f ca="1">SUMIFS(СВЦЭМ!$L$40:$L$783,СВЦЭМ!$A$40:$A$783,$A400,СВЦЭМ!$B$39:$B$782,D$383)+'СЕТ СН'!$F$13</f>
        <v>0</v>
      </c>
      <c r="E400" s="36">
        <f ca="1">SUMIFS(СВЦЭМ!$L$40:$L$783,СВЦЭМ!$A$40:$A$783,$A400,СВЦЭМ!$B$39:$B$782,E$383)+'СЕТ СН'!$F$13</f>
        <v>0</v>
      </c>
      <c r="F400" s="36">
        <f ca="1">SUMIFS(СВЦЭМ!$L$40:$L$783,СВЦЭМ!$A$40:$A$783,$A400,СВЦЭМ!$B$39:$B$782,F$383)+'СЕТ СН'!$F$13</f>
        <v>0</v>
      </c>
      <c r="G400" s="36">
        <f ca="1">SUMIFS(СВЦЭМ!$L$40:$L$783,СВЦЭМ!$A$40:$A$783,$A400,СВЦЭМ!$B$39:$B$782,G$383)+'СЕТ СН'!$F$13</f>
        <v>0</v>
      </c>
      <c r="H400" s="36">
        <f ca="1">SUMIFS(СВЦЭМ!$L$40:$L$783,СВЦЭМ!$A$40:$A$783,$A400,СВЦЭМ!$B$39:$B$782,H$383)+'СЕТ СН'!$F$13</f>
        <v>0</v>
      </c>
      <c r="I400" s="36">
        <f ca="1">SUMIFS(СВЦЭМ!$L$40:$L$783,СВЦЭМ!$A$40:$A$783,$A400,СВЦЭМ!$B$39:$B$782,I$383)+'СЕТ СН'!$F$13</f>
        <v>0</v>
      </c>
      <c r="J400" s="36">
        <f ca="1">SUMIFS(СВЦЭМ!$L$40:$L$783,СВЦЭМ!$A$40:$A$783,$A400,СВЦЭМ!$B$39:$B$782,J$383)+'СЕТ СН'!$F$13</f>
        <v>0</v>
      </c>
      <c r="K400" s="36">
        <f ca="1">SUMIFS(СВЦЭМ!$L$40:$L$783,СВЦЭМ!$A$40:$A$783,$A400,СВЦЭМ!$B$39:$B$782,K$383)+'СЕТ СН'!$F$13</f>
        <v>0</v>
      </c>
      <c r="L400" s="36">
        <f ca="1">SUMIFS(СВЦЭМ!$L$40:$L$783,СВЦЭМ!$A$40:$A$783,$A400,СВЦЭМ!$B$39:$B$782,L$383)+'СЕТ СН'!$F$13</f>
        <v>0</v>
      </c>
      <c r="M400" s="36">
        <f ca="1">SUMIFS(СВЦЭМ!$L$40:$L$783,СВЦЭМ!$A$40:$A$783,$A400,СВЦЭМ!$B$39:$B$782,M$383)+'СЕТ СН'!$F$13</f>
        <v>0</v>
      </c>
      <c r="N400" s="36">
        <f ca="1">SUMIFS(СВЦЭМ!$L$40:$L$783,СВЦЭМ!$A$40:$A$783,$A400,СВЦЭМ!$B$39:$B$782,N$383)+'СЕТ СН'!$F$13</f>
        <v>0</v>
      </c>
      <c r="O400" s="36">
        <f ca="1">SUMIFS(СВЦЭМ!$L$40:$L$783,СВЦЭМ!$A$40:$A$783,$A400,СВЦЭМ!$B$39:$B$782,O$383)+'СЕТ СН'!$F$13</f>
        <v>0</v>
      </c>
      <c r="P400" s="36">
        <f ca="1">SUMIFS(СВЦЭМ!$L$40:$L$783,СВЦЭМ!$A$40:$A$783,$A400,СВЦЭМ!$B$39:$B$782,P$383)+'СЕТ СН'!$F$13</f>
        <v>0</v>
      </c>
      <c r="Q400" s="36">
        <f ca="1">SUMIFS(СВЦЭМ!$L$40:$L$783,СВЦЭМ!$A$40:$A$783,$A400,СВЦЭМ!$B$39:$B$782,Q$383)+'СЕТ СН'!$F$13</f>
        <v>0</v>
      </c>
      <c r="R400" s="36">
        <f ca="1">SUMIFS(СВЦЭМ!$L$40:$L$783,СВЦЭМ!$A$40:$A$783,$A400,СВЦЭМ!$B$39:$B$782,R$383)+'СЕТ СН'!$F$13</f>
        <v>0</v>
      </c>
      <c r="S400" s="36">
        <f ca="1">SUMIFS(СВЦЭМ!$L$40:$L$783,СВЦЭМ!$A$40:$A$783,$A400,СВЦЭМ!$B$39:$B$782,S$383)+'СЕТ СН'!$F$13</f>
        <v>0</v>
      </c>
      <c r="T400" s="36">
        <f ca="1">SUMIFS(СВЦЭМ!$L$40:$L$783,СВЦЭМ!$A$40:$A$783,$A400,СВЦЭМ!$B$39:$B$782,T$383)+'СЕТ СН'!$F$13</f>
        <v>0</v>
      </c>
      <c r="U400" s="36">
        <f ca="1">SUMIFS(СВЦЭМ!$L$40:$L$783,СВЦЭМ!$A$40:$A$783,$A400,СВЦЭМ!$B$39:$B$782,U$383)+'СЕТ СН'!$F$13</f>
        <v>0</v>
      </c>
      <c r="V400" s="36">
        <f ca="1">SUMIFS(СВЦЭМ!$L$40:$L$783,СВЦЭМ!$A$40:$A$783,$A400,СВЦЭМ!$B$39:$B$782,V$383)+'СЕТ СН'!$F$13</f>
        <v>0</v>
      </c>
      <c r="W400" s="36">
        <f ca="1">SUMIFS(СВЦЭМ!$L$40:$L$783,СВЦЭМ!$A$40:$A$783,$A400,СВЦЭМ!$B$39:$B$782,W$383)+'СЕТ СН'!$F$13</f>
        <v>0</v>
      </c>
      <c r="X400" s="36">
        <f ca="1">SUMIFS(СВЦЭМ!$L$40:$L$783,СВЦЭМ!$A$40:$A$783,$A400,СВЦЭМ!$B$39:$B$782,X$383)+'СЕТ СН'!$F$13</f>
        <v>0</v>
      </c>
      <c r="Y400" s="36">
        <f ca="1">SUMIFS(СВЦЭМ!$L$40:$L$783,СВЦЭМ!$A$40:$A$783,$A400,СВЦЭМ!$B$39:$B$782,Y$383)+'СЕТ СН'!$F$13</f>
        <v>0</v>
      </c>
    </row>
    <row r="401" spans="1:26" ht="15.75" hidden="1" x14ac:dyDescent="0.2">
      <c r="A401" s="35">
        <f t="shared" si="11"/>
        <v>44975</v>
      </c>
      <c r="B401" s="36">
        <f ca="1">SUMIFS(СВЦЭМ!$L$40:$L$783,СВЦЭМ!$A$40:$A$783,$A401,СВЦЭМ!$B$39:$B$782,B$383)+'СЕТ СН'!$F$13</f>
        <v>0</v>
      </c>
      <c r="C401" s="36">
        <f ca="1">SUMIFS(СВЦЭМ!$L$40:$L$783,СВЦЭМ!$A$40:$A$783,$A401,СВЦЭМ!$B$39:$B$782,C$383)+'СЕТ СН'!$F$13</f>
        <v>0</v>
      </c>
      <c r="D401" s="36">
        <f ca="1">SUMIFS(СВЦЭМ!$L$40:$L$783,СВЦЭМ!$A$40:$A$783,$A401,СВЦЭМ!$B$39:$B$782,D$383)+'СЕТ СН'!$F$13</f>
        <v>0</v>
      </c>
      <c r="E401" s="36">
        <f ca="1">SUMIFS(СВЦЭМ!$L$40:$L$783,СВЦЭМ!$A$40:$A$783,$A401,СВЦЭМ!$B$39:$B$782,E$383)+'СЕТ СН'!$F$13</f>
        <v>0</v>
      </c>
      <c r="F401" s="36">
        <f ca="1">SUMIFS(СВЦЭМ!$L$40:$L$783,СВЦЭМ!$A$40:$A$783,$A401,СВЦЭМ!$B$39:$B$782,F$383)+'СЕТ СН'!$F$13</f>
        <v>0</v>
      </c>
      <c r="G401" s="36">
        <f ca="1">SUMIFS(СВЦЭМ!$L$40:$L$783,СВЦЭМ!$A$40:$A$783,$A401,СВЦЭМ!$B$39:$B$782,G$383)+'СЕТ СН'!$F$13</f>
        <v>0</v>
      </c>
      <c r="H401" s="36">
        <f ca="1">SUMIFS(СВЦЭМ!$L$40:$L$783,СВЦЭМ!$A$40:$A$783,$A401,СВЦЭМ!$B$39:$B$782,H$383)+'СЕТ СН'!$F$13</f>
        <v>0</v>
      </c>
      <c r="I401" s="36">
        <f ca="1">SUMIFS(СВЦЭМ!$L$40:$L$783,СВЦЭМ!$A$40:$A$783,$A401,СВЦЭМ!$B$39:$B$782,I$383)+'СЕТ СН'!$F$13</f>
        <v>0</v>
      </c>
      <c r="J401" s="36">
        <f ca="1">SUMIFS(СВЦЭМ!$L$40:$L$783,СВЦЭМ!$A$40:$A$783,$A401,СВЦЭМ!$B$39:$B$782,J$383)+'СЕТ СН'!$F$13</f>
        <v>0</v>
      </c>
      <c r="K401" s="36">
        <f ca="1">SUMIFS(СВЦЭМ!$L$40:$L$783,СВЦЭМ!$A$40:$A$783,$A401,СВЦЭМ!$B$39:$B$782,K$383)+'СЕТ СН'!$F$13</f>
        <v>0</v>
      </c>
      <c r="L401" s="36">
        <f ca="1">SUMIFS(СВЦЭМ!$L$40:$L$783,СВЦЭМ!$A$40:$A$783,$A401,СВЦЭМ!$B$39:$B$782,L$383)+'СЕТ СН'!$F$13</f>
        <v>0</v>
      </c>
      <c r="M401" s="36">
        <f ca="1">SUMIFS(СВЦЭМ!$L$40:$L$783,СВЦЭМ!$A$40:$A$783,$A401,СВЦЭМ!$B$39:$B$782,M$383)+'СЕТ СН'!$F$13</f>
        <v>0</v>
      </c>
      <c r="N401" s="36">
        <f ca="1">SUMIFS(СВЦЭМ!$L$40:$L$783,СВЦЭМ!$A$40:$A$783,$A401,СВЦЭМ!$B$39:$B$782,N$383)+'СЕТ СН'!$F$13</f>
        <v>0</v>
      </c>
      <c r="O401" s="36">
        <f ca="1">SUMIFS(СВЦЭМ!$L$40:$L$783,СВЦЭМ!$A$40:$A$783,$A401,СВЦЭМ!$B$39:$B$782,O$383)+'СЕТ СН'!$F$13</f>
        <v>0</v>
      </c>
      <c r="P401" s="36">
        <f ca="1">SUMIFS(СВЦЭМ!$L$40:$L$783,СВЦЭМ!$A$40:$A$783,$A401,СВЦЭМ!$B$39:$B$782,P$383)+'СЕТ СН'!$F$13</f>
        <v>0</v>
      </c>
      <c r="Q401" s="36">
        <f ca="1">SUMIFS(СВЦЭМ!$L$40:$L$783,СВЦЭМ!$A$40:$A$783,$A401,СВЦЭМ!$B$39:$B$782,Q$383)+'СЕТ СН'!$F$13</f>
        <v>0</v>
      </c>
      <c r="R401" s="36">
        <f ca="1">SUMIFS(СВЦЭМ!$L$40:$L$783,СВЦЭМ!$A$40:$A$783,$A401,СВЦЭМ!$B$39:$B$782,R$383)+'СЕТ СН'!$F$13</f>
        <v>0</v>
      </c>
      <c r="S401" s="36">
        <f ca="1">SUMIFS(СВЦЭМ!$L$40:$L$783,СВЦЭМ!$A$40:$A$783,$A401,СВЦЭМ!$B$39:$B$782,S$383)+'СЕТ СН'!$F$13</f>
        <v>0</v>
      </c>
      <c r="T401" s="36">
        <f ca="1">SUMIFS(СВЦЭМ!$L$40:$L$783,СВЦЭМ!$A$40:$A$783,$A401,СВЦЭМ!$B$39:$B$782,T$383)+'СЕТ СН'!$F$13</f>
        <v>0</v>
      </c>
      <c r="U401" s="36">
        <f ca="1">SUMIFS(СВЦЭМ!$L$40:$L$783,СВЦЭМ!$A$40:$A$783,$A401,СВЦЭМ!$B$39:$B$782,U$383)+'СЕТ СН'!$F$13</f>
        <v>0</v>
      </c>
      <c r="V401" s="36">
        <f ca="1">SUMIFS(СВЦЭМ!$L$40:$L$783,СВЦЭМ!$A$40:$A$783,$A401,СВЦЭМ!$B$39:$B$782,V$383)+'СЕТ СН'!$F$13</f>
        <v>0</v>
      </c>
      <c r="W401" s="36">
        <f ca="1">SUMIFS(СВЦЭМ!$L$40:$L$783,СВЦЭМ!$A$40:$A$783,$A401,СВЦЭМ!$B$39:$B$782,W$383)+'СЕТ СН'!$F$13</f>
        <v>0</v>
      </c>
      <c r="X401" s="36">
        <f ca="1">SUMIFS(СВЦЭМ!$L$40:$L$783,СВЦЭМ!$A$40:$A$783,$A401,СВЦЭМ!$B$39:$B$782,X$383)+'СЕТ СН'!$F$13</f>
        <v>0</v>
      </c>
      <c r="Y401" s="36">
        <f ca="1">SUMIFS(СВЦЭМ!$L$40:$L$783,СВЦЭМ!$A$40:$A$783,$A401,СВЦЭМ!$B$39:$B$782,Y$383)+'СЕТ СН'!$F$13</f>
        <v>0</v>
      </c>
    </row>
    <row r="402" spans="1:26" ht="15.75" hidden="1" x14ac:dyDescent="0.2">
      <c r="A402" s="35">
        <f t="shared" si="11"/>
        <v>44976</v>
      </c>
      <c r="B402" s="36">
        <f ca="1">SUMIFS(СВЦЭМ!$L$40:$L$783,СВЦЭМ!$A$40:$A$783,$A402,СВЦЭМ!$B$39:$B$782,B$383)+'СЕТ СН'!$F$13</f>
        <v>0</v>
      </c>
      <c r="C402" s="36">
        <f ca="1">SUMIFS(СВЦЭМ!$L$40:$L$783,СВЦЭМ!$A$40:$A$783,$A402,СВЦЭМ!$B$39:$B$782,C$383)+'СЕТ СН'!$F$13</f>
        <v>0</v>
      </c>
      <c r="D402" s="36">
        <f ca="1">SUMIFS(СВЦЭМ!$L$40:$L$783,СВЦЭМ!$A$40:$A$783,$A402,СВЦЭМ!$B$39:$B$782,D$383)+'СЕТ СН'!$F$13</f>
        <v>0</v>
      </c>
      <c r="E402" s="36">
        <f ca="1">SUMIFS(СВЦЭМ!$L$40:$L$783,СВЦЭМ!$A$40:$A$783,$A402,СВЦЭМ!$B$39:$B$782,E$383)+'СЕТ СН'!$F$13</f>
        <v>0</v>
      </c>
      <c r="F402" s="36">
        <f ca="1">SUMIFS(СВЦЭМ!$L$40:$L$783,СВЦЭМ!$A$40:$A$783,$A402,СВЦЭМ!$B$39:$B$782,F$383)+'СЕТ СН'!$F$13</f>
        <v>0</v>
      </c>
      <c r="G402" s="36">
        <f ca="1">SUMIFS(СВЦЭМ!$L$40:$L$783,СВЦЭМ!$A$40:$A$783,$A402,СВЦЭМ!$B$39:$B$782,G$383)+'СЕТ СН'!$F$13</f>
        <v>0</v>
      </c>
      <c r="H402" s="36">
        <f ca="1">SUMIFS(СВЦЭМ!$L$40:$L$783,СВЦЭМ!$A$40:$A$783,$A402,СВЦЭМ!$B$39:$B$782,H$383)+'СЕТ СН'!$F$13</f>
        <v>0</v>
      </c>
      <c r="I402" s="36">
        <f ca="1">SUMIFS(СВЦЭМ!$L$40:$L$783,СВЦЭМ!$A$40:$A$783,$A402,СВЦЭМ!$B$39:$B$782,I$383)+'СЕТ СН'!$F$13</f>
        <v>0</v>
      </c>
      <c r="J402" s="36">
        <f ca="1">SUMIFS(СВЦЭМ!$L$40:$L$783,СВЦЭМ!$A$40:$A$783,$A402,СВЦЭМ!$B$39:$B$782,J$383)+'СЕТ СН'!$F$13</f>
        <v>0</v>
      </c>
      <c r="K402" s="36">
        <f ca="1">SUMIFS(СВЦЭМ!$L$40:$L$783,СВЦЭМ!$A$40:$A$783,$A402,СВЦЭМ!$B$39:$B$782,K$383)+'СЕТ СН'!$F$13</f>
        <v>0</v>
      </c>
      <c r="L402" s="36">
        <f ca="1">SUMIFS(СВЦЭМ!$L$40:$L$783,СВЦЭМ!$A$40:$A$783,$A402,СВЦЭМ!$B$39:$B$782,L$383)+'СЕТ СН'!$F$13</f>
        <v>0</v>
      </c>
      <c r="M402" s="36">
        <f ca="1">SUMIFS(СВЦЭМ!$L$40:$L$783,СВЦЭМ!$A$40:$A$783,$A402,СВЦЭМ!$B$39:$B$782,M$383)+'СЕТ СН'!$F$13</f>
        <v>0</v>
      </c>
      <c r="N402" s="36">
        <f ca="1">SUMIFS(СВЦЭМ!$L$40:$L$783,СВЦЭМ!$A$40:$A$783,$A402,СВЦЭМ!$B$39:$B$782,N$383)+'СЕТ СН'!$F$13</f>
        <v>0</v>
      </c>
      <c r="O402" s="36">
        <f ca="1">SUMIFS(СВЦЭМ!$L$40:$L$783,СВЦЭМ!$A$40:$A$783,$A402,СВЦЭМ!$B$39:$B$782,O$383)+'СЕТ СН'!$F$13</f>
        <v>0</v>
      </c>
      <c r="P402" s="36">
        <f ca="1">SUMIFS(СВЦЭМ!$L$40:$L$783,СВЦЭМ!$A$40:$A$783,$A402,СВЦЭМ!$B$39:$B$782,P$383)+'СЕТ СН'!$F$13</f>
        <v>0</v>
      </c>
      <c r="Q402" s="36">
        <f ca="1">SUMIFS(СВЦЭМ!$L$40:$L$783,СВЦЭМ!$A$40:$A$783,$A402,СВЦЭМ!$B$39:$B$782,Q$383)+'СЕТ СН'!$F$13</f>
        <v>0</v>
      </c>
      <c r="R402" s="36">
        <f ca="1">SUMIFS(СВЦЭМ!$L$40:$L$783,СВЦЭМ!$A$40:$A$783,$A402,СВЦЭМ!$B$39:$B$782,R$383)+'СЕТ СН'!$F$13</f>
        <v>0</v>
      </c>
      <c r="S402" s="36">
        <f ca="1">SUMIFS(СВЦЭМ!$L$40:$L$783,СВЦЭМ!$A$40:$A$783,$A402,СВЦЭМ!$B$39:$B$782,S$383)+'СЕТ СН'!$F$13</f>
        <v>0</v>
      </c>
      <c r="T402" s="36">
        <f ca="1">SUMIFS(СВЦЭМ!$L$40:$L$783,СВЦЭМ!$A$40:$A$783,$A402,СВЦЭМ!$B$39:$B$782,T$383)+'СЕТ СН'!$F$13</f>
        <v>0</v>
      </c>
      <c r="U402" s="36">
        <f ca="1">SUMIFS(СВЦЭМ!$L$40:$L$783,СВЦЭМ!$A$40:$A$783,$A402,СВЦЭМ!$B$39:$B$782,U$383)+'СЕТ СН'!$F$13</f>
        <v>0</v>
      </c>
      <c r="V402" s="36">
        <f ca="1">SUMIFS(СВЦЭМ!$L$40:$L$783,СВЦЭМ!$A$40:$A$783,$A402,СВЦЭМ!$B$39:$B$782,V$383)+'СЕТ СН'!$F$13</f>
        <v>0</v>
      </c>
      <c r="W402" s="36">
        <f ca="1">SUMIFS(СВЦЭМ!$L$40:$L$783,СВЦЭМ!$A$40:$A$783,$A402,СВЦЭМ!$B$39:$B$782,W$383)+'СЕТ СН'!$F$13</f>
        <v>0</v>
      </c>
      <c r="X402" s="36">
        <f ca="1">SUMIFS(СВЦЭМ!$L$40:$L$783,СВЦЭМ!$A$40:$A$783,$A402,СВЦЭМ!$B$39:$B$782,X$383)+'СЕТ СН'!$F$13</f>
        <v>0</v>
      </c>
      <c r="Y402" s="36">
        <f ca="1">SUMIFS(СВЦЭМ!$L$40:$L$783,СВЦЭМ!$A$40:$A$783,$A402,СВЦЭМ!$B$39:$B$782,Y$383)+'СЕТ СН'!$F$13</f>
        <v>0</v>
      </c>
    </row>
    <row r="403" spans="1:26" ht="15.75" hidden="1" x14ac:dyDescent="0.2">
      <c r="A403" s="35">
        <f t="shared" si="11"/>
        <v>44977</v>
      </c>
      <c r="B403" s="36">
        <f ca="1">SUMIFS(СВЦЭМ!$L$40:$L$783,СВЦЭМ!$A$40:$A$783,$A403,СВЦЭМ!$B$39:$B$782,B$383)+'СЕТ СН'!$F$13</f>
        <v>0</v>
      </c>
      <c r="C403" s="36">
        <f ca="1">SUMIFS(СВЦЭМ!$L$40:$L$783,СВЦЭМ!$A$40:$A$783,$A403,СВЦЭМ!$B$39:$B$782,C$383)+'СЕТ СН'!$F$13</f>
        <v>0</v>
      </c>
      <c r="D403" s="36">
        <f ca="1">SUMIFS(СВЦЭМ!$L$40:$L$783,СВЦЭМ!$A$40:$A$783,$A403,СВЦЭМ!$B$39:$B$782,D$383)+'СЕТ СН'!$F$13</f>
        <v>0</v>
      </c>
      <c r="E403" s="36">
        <f ca="1">SUMIFS(СВЦЭМ!$L$40:$L$783,СВЦЭМ!$A$40:$A$783,$A403,СВЦЭМ!$B$39:$B$782,E$383)+'СЕТ СН'!$F$13</f>
        <v>0</v>
      </c>
      <c r="F403" s="36">
        <f ca="1">SUMIFS(СВЦЭМ!$L$40:$L$783,СВЦЭМ!$A$40:$A$783,$A403,СВЦЭМ!$B$39:$B$782,F$383)+'СЕТ СН'!$F$13</f>
        <v>0</v>
      </c>
      <c r="G403" s="36">
        <f ca="1">SUMIFS(СВЦЭМ!$L$40:$L$783,СВЦЭМ!$A$40:$A$783,$A403,СВЦЭМ!$B$39:$B$782,G$383)+'СЕТ СН'!$F$13</f>
        <v>0</v>
      </c>
      <c r="H403" s="36">
        <f ca="1">SUMIFS(СВЦЭМ!$L$40:$L$783,СВЦЭМ!$A$40:$A$783,$A403,СВЦЭМ!$B$39:$B$782,H$383)+'СЕТ СН'!$F$13</f>
        <v>0</v>
      </c>
      <c r="I403" s="36">
        <f ca="1">SUMIFS(СВЦЭМ!$L$40:$L$783,СВЦЭМ!$A$40:$A$783,$A403,СВЦЭМ!$B$39:$B$782,I$383)+'СЕТ СН'!$F$13</f>
        <v>0</v>
      </c>
      <c r="J403" s="36">
        <f ca="1">SUMIFS(СВЦЭМ!$L$40:$L$783,СВЦЭМ!$A$40:$A$783,$A403,СВЦЭМ!$B$39:$B$782,J$383)+'СЕТ СН'!$F$13</f>
        <v>0</v>
      </c>
      <c r="K403" s="36">
        <f ca="1">SUMIFS(СВЦЭМ!$L$40:$L$783,СВЦЭМ!$A$40:$A$783,$A403,СВЦЭМ!$B$39:$B$782,K$383)+'СЕТ СН'!$F$13</f>
        <v>0</v>
      </c>
      <c r="L403" s="36">
        <f ca="1">SUMIFS(СВЦЭМ!$L$40:$L$783,СВЦЭМ!$A$40:$A$783,$A403,СВЦЭМ!$B$39:$B$782,L$383)+'СЕТ СН'!$F$13</f>
        <v>0</v>
      </c>
      <c r="M403" s="36">
        <f ca="1">SUMIFS(СВЦЭМ!$L$40:$L$783,СВЦЭМ!$A$40:$A$783,$A403,СВЦЭМ!$B$39:$B$782,M$383)+'СЕТ СН'!$F$13</f>
        <v>0</v>
      </c>
      <c r="N403" s="36">
        <f ca="1">SUMIFS(СВЦЭМ!$L$40:$L$783,СВЦЭМ!$A$40:$A$783,$A403,СВЦЭМ!$B$39:$B$782,N$383)+'СЕТ СН'!$F$13</f>
        <v>0</v>
      </c>
      <c r="O403" s="36">
        <f ca="1">SUMIFS(СВЦЭМ!$L$40:$L$783,СВЦЭМ!$A$40:$A$783,$A403,СВЦЭМ!$B$39:$B$782,O$383)+'СЕТ СН'!$F$13</f>
        <v>0</v>
      </c>
      <c r="P403" s="36">
        <f ca="1">SUMIFS(СВЦЭМ!$L$40:$L$783,СВЦЭМ!$A$40:$A$783,$A403,СВЦЭМ!$B$39:$B$782,P$383)+'СЕТ СН'!$F$13</f>
        <v>0</v>
      </c>
      <c r="Q403" s="36">
        <f ca="1">SUMIFS(СВЦЭМ!$L$40:$L$783,СВЦЭМ!$A$40:$A$783,$A403,СВЦЭМ!$B$39:$B$782,Q$383)+'СЕТ СН'!$F$13</f>
        <v>0</v>
      </c>
      <c r="R403" s="36">
        <f ca="1">SUMIFS(СВЦЭМ!$L$40:$L$783,СВЦЭМ!$A$40:$A$783,$A403,СВЦЭМ!$B$39:$B$782,R$383)+'СЕТ СН'!$F$13</f>
        <v>0</v>
      </c>
      <c r="S403" s="36">
        <f ca="1">SUMIFS(СВЦЭМ!$L$40:$L$783,СВЦЭМ!$A$40:$A$783,$A403,СВЦЭМ!$B$39:$B$782,S$383)+'СЕТ СН'!$F$13</f>
        <v>0</v>
      </c>
      <c r="T403" s="36">
        <f ca="1">SUMIFS(СВЦЭМ!$L$40:$L$783,СВЦЭМ!$A$40:$A$783,$A403,СВЦЭМ!$B$39:$B$782,T$383)+'СЕТ СН'!$F$13</f>
        <v>0</v>
      </c>
      <c r="U403" s="36">
        <f ca="1">SUMIFS(СВЦЭМ!$L$40:$L$783,СВЦЭМ!$A$40:$A$783,$A403,СВЦЭМ!$B$39:$B$782,U$383)+'СЕТ СН'!$F$13</f>
        <v>0</v>
      </c>
      <c r="V403" s="36">
        <f ca="1">SUMIFS(СВЦЭМ!$L$40:$L$783,СВЦЭМ!$A$40:$A$783,$A403,СВЦЭМ!$B$39:$B$782,V$383)+'СЕТ СН'!$F$13</f>
        <v>0</v>
      </c>
      <c r="W403" s="36">
        <f ca="1">SUMIFS(СВЦЭМ!$L$40:$L$783,СВЦЭМ!$A$40:$A$783,$A403,СВЦЭМ!$B$39:$B$782,W$383)+'СЕТ СН'!$F$13</f>
        <v>0</v>
      </c>
      <c r="X403" s="36">
        <f ca="1">SUMIFS(СВЦЭМ!$L$40:$L$783,СВЦЭМ!$A$40:$A$783,$A403,СВЦЭМ!$B$39:$B$782,X$383)+'СЕТ СН'!$F$13</f>
        <v>0</v>
      </c>
      <c r="Y403" s="36">
        <f ca="1">SUMIFS(СВЦЭМ!$L$40:$L$783,СВЦЭМ!$A$40:$A$783,$A403,СВЦЭМ!$B$39:$B$782,Y$383)+'СЕТ СН'!$F$13</f>
        <v>0</v>
      </c>
    </row>
    <row r="404" spans="1:26" ht="15.75" hidden="1" x14ac:dyDescent="0.2">
      <c r="A404" s="35">
        <f t="shared" si="11"/>
        <v>44978</v>
      </c>
      <c r="B404" s="36">
        <f ca="1">SUMIFS(СВЦЭМ!$L$40:$L$783,СВЦЭМ!$A$40:$A$783,$A404,СВЦЭМ!$B$39:$B$782,B$383)+'СЕТ СН'!$F$13</f>
        <v>0</v>
      </c>
      <c r="C404" s="36">
        <f ca="1">SUMIFS(СВЦЭМ!$L$40:$L$783,СВЦЭМ!$A$40:$A$783,$A404,СВЦЭМ!$B$39:$B$782,C$383)+'СЕТ СН'!$F$13</f>
        <v>0</v>
      </c>
      <c r="D404" s="36">
        <f ca="1">SUMIFS(СВЦЭМ!$L$40:$L$783,СВЦЭМ!$A$40:$A$783,$A404,СВЦЭМ!$B$39:$B$782,D$383)+'СЕТ СН'!$F$13</f>
        <v>0</v>
      </c>
      <c r="E404" s="36">
        <f ca="1">SUMIFS(СВЦЭМ!$L$40:$L$783,СВЦЭМ!$A$40:$A$783,$A404,СВЦЭМ!$B$39:$B$782,E$383)+'СЕТ СН'!$F$13</f>
        <v>0</v>
      </c>
      <c r="F404" s="36">
        <f ca="1">SUMIFS(СВЦЭМ!$L$40:$L$783,СВЦЭМ!$A$40:$A$783,$A404,СВЦЭМ!$B$39:$B$782,F$383)+'СЕТ СН'!$F$13</f>
        <v>0</v>
      </c>
      <c r="G404" s="36">
        <f ca="1">SUMIFS(СВЦЭМ!$L$40:$L$783,СВЦЭМ!$A$40:$A$783,$A404,СВЦЭМ!$B$39:$B$782,G$383)+'СЕТ СН'!$F$13</f>
        <v>0</v>
      </c>
      <c r="H404" s="36">
        <f ca="1">SUMIFS(СВЦЭМ!$L$40:$L$783,СВЦЭМ!$A$40:$A$783,$A404,СВЦЭМ!$B$39:$B$782,H$383)+'СЕТ СН'!$F$13</f>
        <v>0</v>
      </c>
      <c r="I404" s="36">
        <f ca="1">SUMIFS(СВЦЭМ!$L$40:$L$783,СВЦЭМ!$A$40:$A$783,$A404,СВЦЭМ!$B$39:$B$782,I$383)+'СЕТ СН'!$F$13</f>
        <v>0</v>
      </c>
      <c r="J404" s="36">
        <f ca="1">SUMIFS(СВЦЭМ!$L$40:$L$783,СВЦЭМ!$A$40:$A$783,$A404,СВЦЭМ!$B$39:$B$782,J$383)+'СЕТ СН'!$F$13</f>
        <v>0</v>
      </c>
      <c r="K404" s="36">
        <f ca="1">SUMIFS(СВЦЭМ!$L$40:$L$783,СВЦЭМ!$A$40:$A$783,$A404,СВЦЭМ!$B$39:$B$782,K$383)+'СЕТ СН'!$F$13</f>
        <v>0</v>
      </c>
      <c r="L404" s="36">
        <f ca="1">SUMIFS(СВЦЭМ!$L$40:$L$783,СВЦЭМ!$A$40:$A$783,$A404,СВЦЭМ!$B$39:$B$782,L$383)+'СЕТ СН'!$F$13</f>
        <v>0</v>
      </c>
      <c r="M404" s="36">
        <f ca="1">SUMIFS(СВЦЭМ!$L$40:$L$783,СВЦЭМ!$A$40:$A$783,$A404,СВЦЭМ!$B$39:$B$782,M$383)+'СЕТ СН'!$F$13</f>
        <v>0</v>
      </c>
      <c r="N404" s="36">
        <f ca="1">SUMIFS(СВЦЭМ!$L$40:$L$783,СВЦЭМ!$A$40:$A$783,$A404,СВЦЭМ!$B$39:$B$782,N$383)+'СЕТ СН'!$F$13</f>
        <v>0</v>
      </c>
      <c r="O404" s="36">
        <f ca="1">SUMIFS(СВЦЭМ!$L$40:$L$783,СВЦЭМ!$A$40:$A$783,$A404,СВЦЭМ!$B$39:$B$782,O$383)+'СЕТ СН'!$F$13</f>
        <v>0</v>
      </c>
      <c r="P404" s="36">
        <f ca="1">SUMIFS(СВЦЭМ!$L$40:$L$783,СВЦЭМ!$A$40:$A$783,$A404,СВЦЭМ!$B$39:$B$782,P$383)+'СЕТ СН'!$F$13</f>
        <v>0</v>
      </c>
      <c r="Q404" s="36">
        <f ca="1">SUMIFS(СВЦЭМ!$L$40:$L$783,СВЦЭМ!$A$40:$A$783,$A404,СВЦЭМ!$B$39:$B$782,Q$383)+'СЕТ СН'!$F$13</f>
        <v>0</v>
      </c>
      <c r="R404" s="36">
        <f ca="1">SUMIFS(СВЦЭМ!$L$40:$L$783,СВЦЭМ!$A$40:$A$783,$A404,СВЦЭМ!$B$39:$B$782,R$383)+'СЕТ СН'!$F$13</f>
        <v>0</v>
      </c>
      <c r="S404" s="36">
        <f ca="1">SUMIFS(СВЦЭМ!$L$40:$L$783,СВЦЭМ!$A$40:$A$783,$A404,СВЦЭМ!$B$39:$B$782,S$383)+'СЕТ СН'!$F$13</f>
        <v>0</v>
      </c>
      <c r="T404" s="36">
        <f ca="1">SUMIFS(СВЦЭМ!$L$40:$L$783,СВЦЭМ!$A$40:$A$783,$A404,СВЦЭМ!$B$39:$B$782,T$383)+'СЕТ СН'!$F$13</f>
        <v>0</v>
      </c>
      <c r="U404" s="36">
        <f ca="1">SUMIFS(СВЦЭМ!$L$40:$L$783,СВЦЭМ!$A$40:$A$783,$A404,СВЦЭМ!$B$39:$B$782,U$383)+'СЕТ СН'!$F$13</f>
        <v>0</v>
      </c>
      <c r="V404" s="36">
        <f ca="1">SUMIFS(СВЦЭМ!$L$40:$L$783,СВЦЭМ!$A$40:$A$783,$A404,СВЦЭМ!$B$39:$B$782,V$383)+'СЕТ СН'!$F$13</f>
        <v>0</v>
      </c>
      <c r="W404" s="36">
        <f ca="1">SUMIFS(СВЦЭМ!$L$40:$L$783,СВЦЭМ!$A$40:$A$783,$A404,СВЦЭМ!$B$39:$B$782,W$383)+'СЕТ СН'!$F$13</f>
        <v>0</v>
      </c>
      <c r="X404" s="36">
        <f ca="1">SUMIFS(СВЦЭМ!$L$40:$L$783,СВЦЭМ!$A$40:$A$783,$A404,СВЦЭМ!$B$39:$B$782,X$383)+'СЕТ СН'!$F$13</f>
        <v>0</v>
      </c>
      <c r="Y404" s="36">
        <f ca="1">SUMIFS(СВЦЭМ!$L$40:$L$783,СВЦЭМ!$A$40:$A$783,$A404,СВЦЭМ!$B$39:$B$782,Y$383)+'СЕТ СН'!$F$13</f>
        <v>0</v>
      </c>
    </row>
    <row r="405" spans="1:26" ht="15.75" hidden="1" x14ac:dyDescent="0.2">
      <c r="A405" s="35">
        <f t="shared" si="11"/>
        <v>44979</v>
      </c>
      <c r="B405" s="36">
        <f ca="1">SUMIFS(СВЦЭМ!$L$40:$L$783,СВЦЭМ!$A$40:$A$783,$A405,СВЦЭМ!$B$39:$B$782,B$383)+'СЕТ СН'!$F$13</f>
        <v>0</v>
      </c>
      <c r="C405" s="36">
        <f ca="1">SUMIFS(СВЦЭМ!$L$40:$L$783,СВЦЭМ!$A$40:$A$783,$A405,СВЦЭМ!$B$39:$B$782,C$383)+'СЕТ СН'!$F$13</f>
        <v>0</v>
      </c>
      <c r="D405" s="36">
        <f ca="1">SUMIFS(СВЦЭМ!$L$40:$L$783,СВЦЭМ!$A$40:$A$783,$A405,СВЦЭМ!$B$39:$B$782,D$383)+'СЕТ СН'!$F$13</f>
        <v>0</v>
      </c>
      <c r="E405" s="36">
        <f ca="1">SUMIFS(СВЦЭМ!$L$40:$L$783,СВЦЭМ!$A$40:$A$783,$A405,СВЦЭМ!$B$39:$B$782,E$383)+'СЕТ СН'!$F$13</f>
        <v>0</v>
      </c>
      <c r="F405" s="36">
        <f ca="1">SUMIFS(СВЦЭМ!$L$40:$L$783,СВЦЭМ!$A$40:$A$783,$A405,СВЦЭМ!$B$39:$B$782,F$383)+'СЕТ СН'!$F$13</f>
        <v>0</v>
      </c>
      <c r="G405" s="36">
        <f ca="1">SUMIFS(СВЦЭМ!$L$40:$L$783,СВЦЭМ!$A$40:$A$783,$A405,СВЦЭМ!$B$39:$B$782,G$383)+'СЕТ СН'!$F$13</f>
        <v>0</v>
      </c>
      <c r="H405" s="36">
        <f ca="1">SUMIFS(СВЦЭМ!$L$40:$L$783,СВЦЭМ!$A$40:$A$783,$A405,СВЦЭМ!$B$39:$B$782,H$383)+'СЕТ СН'!$F$13</f>
        <v>0</v>
      </c>
      <c r="I405" s="36">
        <f ca="1">SUMIFS(СВЦЭМ!$L$40:$L$783,СВЦЭМ!$A$40:$A$783,$A405,СВЦЭМ!$B$39:$B$782,I$383)+'СЕТ СН'!$F$13</f>
        <v>0</v>
      </c>
      <c r="J405" s="36">
        <f ca="1">SUMIFS(СВЦЭМ!$L$40:$L$783,СВЦЭМ!$A$40:$A$783,$A405,СВЦЭМ!$B$39:$B$782,J$383)+'СЕТ СН'!$F$13</f>
        <v>0</v>
      </c>
      <c r="K405" s="36">
        <f ca="1">SUMIFS(СВЦЭМ!$L$40:$L$783,СВЦЭМ!$A$40:$A$783,$A405,СВЦЭМ!$B$39:$B$782,K$383)+'СЕТ СН'!$F$13</f>
        <v>0</v>
      </c>
      <c r="L405" s="36">
        <f ca="1">SUMIFS(СВЦЭМ!$L$40:$L$783,СВЦЭМ!$A$40:$A$783,$A405,СВЦЭМ!$B$39:$B$782,L$383)+'СЕТ СН'!$F$13</f>
        <v>0</v>
      </c>
      <c r="M405" s="36">
        <f ca="1">SUMIFS(СВЦЭМ!$L$40:$L$783,СВЦЭМ!$A$40:$A$783,$A405,СВЦЭМ!$B$39:$B$782,M$383)+'СЕТ СН'!$F$13</f>
        <v>0</v>
      </c>
      <c r="N405" s="36">
        <f ca="1">SUMIFS(СВЦЭМ!$L$40:$L$783,СВЦЭМ!$A$40:$A$783,$A405,СВЦЭМ!$B$39:$B$782,N$383)+'СЕТ СН'!$F$13</f>
        <v>0</v>
      </c>
      <c r="O405" s="36">
        <f ca="1">SUMIFS(СВЦЭМ!$L$40:$L$783,СВЦЭМ!$A$40:$A$783,$A405,СВЦЭМ!$B$39:$B$782,O$383)+'СЕТ СН'!$F$13</f>
        <v>0</v>
      </c>
      <c r="P405" s="36">
        <f ca="1">SUMIFS(СВЦЭМ!$L$40:$L$783,СВЦЭМ!$A$40:$A$783,$A405,СВЦЭМ!$B$39:$B$782,P$383)+'СЕТ СН'!$F$13</f>
        <v>0</v>
      </c>
      <c r="Q405" s="36">
        <f ca="1">SUMIFS(СВЦЭМ!$L$40:$L$783,СВЦЭМ!$A$40:$A$783,$A405,СВЦЭМ!$B$39:$B$782,Q$383)+'СЕТ СН'!$F$13</f>
        <v>0</v>
      </c>
      <c r="R405" s="36">
        <f ca="1">SUMIFS(СВЦЭМ!$L$40:$L$783,СВЦЭМ!$A$40:$A$783,$A405,СВЦЭМ!$B$39:$B$782,R$383)+'СЕТ СН'!$F$13</f>
        <v>0</v>
      </c>
      <c r="S405" s="36">
        <f ca="1">SUMIFS(СВЦЭМ!$L$40:$L$783,СВЦЭМ!$A$40:$A$783,$A405,СВЦЭМ!$B$39:$B$782,S$383)+'СЕТ СН'!$F$13</f>
        <v>0</v>
      </c>
      <c r="T405" s="36">
        <f ca="1">SUMIFS(СВЦЭМ!$L$40:$L$783,СВЦЭМ!$A$40:$A$783,$A405,СВЦЭМ!$B$39:$B$782,T$383)+'СЕТ СН'!$F$13</f>
        <v>0</v>
      </c>
      <c r="U405" s="36">
        <f ca="1">SUMIFS(СВЦЭМ!$L$40:$L$783,СВЦЭМ!$A$40:$A$783,$A405,СВЦЭМ!$B$39:$B$782,U$383)+'СЕТ СН'!$F$13</f>
        <v>0</v>
      </c>
      <c r="V405" s="36">
        <f ca="1">SUMIFS(СВЦЭМ!$L$40:$L$783,СВЦЭМ!$A$40:$A$783,$A405,СВЦЭМ!$B$39:$B$782,V$383)+'СЕТ СН'!$F$13</f>
        <v>0</v>
      </c>
      <c r="W405" s="36">
        <f ca="1">SUMIFS(СВЦЭМ!$L$40:$L$783,СВЦЭМ!$A$40:$A$783,$A405,СВЦЭМ!$B$39:$B$782,W$383)+'СЕТ СН'!$F$13</f>
        <v>0</v>
      </c>
      <c r="X405" s="36">
        <f ca="1">SUMIFS(СВЦЭМ!$L$40:$L$783,СВЦЭМ!$A$40:$A$783,$A405,СВЦЭМ!$B$39:$B$782,X$383)+'СЕТ СН'!$F$13</f>
        <v>0</v>
      </c>
      <c r="Y405" s="36">
        <f ca="1">SUMIFS(СВЦЭМ!$L$40:$L$783,СВЦЭМ!$A$40:$A$783,$A405,СВЦЭМ!$B$39:$B$782,Y$383)+'СЕТ СН'!$F$13</f>
        <v>0</v>
      </c>
    </row>
    <row r="406" spans="1:26" ht="15.75" hidden="1" x14ac:dyDescent="0.2">
      <c r="A406" s="35">
        <f t="shared" si="11"/>
        <v>44980</v>
      </c>
      <c r="B406" s="36">
        <f ca="1">SUMIFS(СВЦЭМ!$L$40:$L$783,СВЦЭМ!$A$40:$A$783,$A406,СВЦЭМ!$B$39:$B$782,B$383)+'СЕТ СН'!$F$13</f>
        <v>0</v>
      </c>
      <c r="C406" s="36">
        <f ca="1">SUMIFS(СВЦЭМ!$L$40:$L$783,СВЦЭМ!$A$40:$A$783,$A406,СВЦЭМ!$B$39:$B$782,C$383)+'СЕТ СН'!$F$13</f>
        <v>0</v>
      </c>
      <c r="D406" s="36">
        <f ca="1">SUMIFS(СВЦЭМ!$L$40:$L$783,СВЦЭМ!$A$40:$A$783,$A406,СВЦЭМ!$B$39:$B$782,D$383)+'СЕТ СН'!$F$13</f>
        <v>0</v>
      </c>
      <c r="E406" s="36">
        <f ca="1">SUMIFS(СВЦЭМ!$L$40:$L$783,СВЦЭМ!$A$40:$A$783,$A406,СВЦЭМ!$B$39:$B$782,E$383)+'СЕТ СН'!$F$13</f>
        <v>0</v>
      </c>
      <c r="F406" s="36">
        <f ca="1">SUMIFS(СВЦЭМ!$L$40:$L$783,СВЦЭМ!$A$40:$A$783,$A406,СВЦЭМ!$B$39:$B$782,F$383)+'СЕТ СН'!$F$13</f>
        <v>0</v>
      </c>
      <c r="G406" s="36">
        <f ca="1">SUMIFS(СВЦЭМ!$L$40:$L$783,СВЦЭМ!$A$40:$A$783,$A406,СВЦЭМ!$B$39:$B$782,G$383)+'СЕТ СН'!$F$13</f>
        <v>0</v>
      </c>
      <c r="H406" s="36">
        <f ca="1">SUMIFS(СВЦЭМ!$L$40:$L$783,СВЦЭМ!$A$40:$A$783,$A406,СВЦЭМ!$B$39:$B$782,H$383)+'СЕТ СН'!$F$13</f>
        <v>0</v>
      </c>
      <c r="I406" s="36">
        <f ca="1">SUMIFS(СВЦЭМ!$L$40:$L$783,СВЦЭМ!$A$40:$A$783,$A406,СВЦЭМ!$B$39:$B$782,I$383)+'СЕТ СН'!$F$13</f>
        <v>0</v>
      </c>
      <c r="J406" s="36">
        <f ca="1">SUMIFS(СВЦЭМ!$L$40:$L$783,СВЦЭМ!$A$40:$A$783,$A406,СВЦЭМ!$B$39:$B$782,J$383)+'СЕТ СН'!$F$13</f>
        <v>0</v>
      </c>
      <c r="K406" s="36">
        <f ca="1">SUMIFS(СВЦЭМ!$L$40:$L$783,СВЦЭМ!$A$40:$A$783,$A406,СВЦЭМ!$B$39:$B$782,K$383)+'СЕТ СН'!$F$13</f>
        <v>0</v>
      </c>
      <c r="L406" s="36">
        <f ca="1">SUMIFS(СВЦЭМ!$L$40:$L$783,СВЦЭМ!$A$40:$A$783,$A406,СВЦЭМ!$B$39:$B$782,L$383)+'СЕТ СН'!$F$13</f>
        <v>0</v>
      </c>
      <c r="M406" s="36">
        <f ca="1">SUMIFS(СВЦЭМ!$L$40:$L$783,СВЦЭМ!$A$40:$A$783,$A406,СВЦЭМ!$B$39:$B$782,M$383)+'СЕТ СН'!$F$13</f>
        <v>0</v>
      </c>
      <c r="N406" s="36">
        <f ca="1">SUMIFS(СВЦЭМ!$L$40:$L$783,СВЦЭМ!$A$40:$A$783,$A406,СВЦЭМ!$B$39:$B$782,N$383)+'СЕТ СН'!$F$13</f>
        <v>0</v>
      </c>
      <c r="O406" s="36">
        <f ca="1">SUMIFS(СВЦЭМ!$L$40:$L$783,СВЦЭМ!$A$40:$A$783,$A406,СВЦЭМ!$B$39:$B$782,O$383)+'СЕТ СН'!$F$13</f>
        <v>0</v>
      </c>
      <c r="P406" s="36">
        <f ca="1">SUMIFS(СВЦЭМ!$L$40:$L$783,СВЦЭМ!$A$40:$A$783,$A406,СВЦЭМ!$B$39:$B$782,P$383)+'СЕТ СН'!$F$13</f>
        <v>0</v>
      </c>
      <c r="Q406" s="36">
        <f ca="1">SUMIFS(СВЦЭМ!$L$40:$L$783,СВЦЭМ!$A$40:$A$783,$A406,СВЦЭМ!$B$39:$B$782,Q$383)+'СЕТ СН'!$F$13</f>
        <v>0</v>
      </c>
      <c r="R406" s="36">
        <f ca="1">SUMIFS(СВЦЭМ!$L$40:$L$783,СВЦЭМ!$A$40:$A$783,$A406,СВЦЭМ!$B$39:$B$782,R$383)+'СЕТ СН'!$F$13</f>
        <v>0</v>
      </c>
      <c r="S406" s="36">
        <f ca="1">SUMIFS(СВЦЭМ!$L$40:$L$783,СВЦЭМ!$A$40:$A$783,$A406,СВЦЭМ!$B$39:$B$782,S$383)+'СЕТ СН'!$F$13</f>
        <v>0</v>
      </c>
      <c r="T406" s="36">
        <f ca="1">SUMIFS(СВЦЭМ!$L$40:$L$783,СВЦЭМ!$A$40:$A$783,$A406,СВЦЭМ!$B$39:$B$782,T$383)+'СЕТ СН'!$F$13</f>
        <v>0</v>
      </c>
      <c r="U406" s="36">
        <f ca="1">SUMIFS(СВЦЭМ!$L$40:$L$783,СВЦЭМ!$A$40:$A$783,$A406,СВЦЭМ!$B$39:$B$782,U$383)+'СЕТ СН'!$F$13</f>
        <v>0</v>
      </c>
      <c r="V406" s="36">
        <f ca="1">SUMIFS(СВЦЭМ!$L$40:$L$783,СВЦЭМ!$A$40:$A$783,$A406,СВЦЭМ!$B$39:$B$782,V$383)+'СЕТ СН'!$F$13</f>
        <v>0</v>
      </c>
      <c r="W406" s="36">
        <f ca="1">SUMIFS(СВЦЭМ!$L$40:$L$783,СВЦЭМ!$A$40:$A$783,$A406,СВЦЭМ!$B$39:$B$782,W$383)+'СЕТ СН'!$F$13</f>
        <v>0</v>
      </c>
      <c r="X406" s="36">
        <f ca="1">SUMIFS(СВЦЭМ!$L$40:$L$783,СВЦЭМ!$A$40:$A$783,$A406,СВЦЭМ!$B$39:$B$782,X$383)+'СЕТ СН'!$F$13</f>
        <v>0</v>
      </c>
      <c r="Y406" s="36">
        <f ca="1">SUMIFS(СВЦЭМ!$L$40:$L$783,СВЦЭМ!$A$40:$A$783,$A406,СВЦЭМ!$B$39:$B$782,Y$383)+'СЕТ СН'!$F$13</f>
        <v>0</v>
      </c>
    </row>
    <row r="407" spans="1:26" ht="15.75" hidden="1" x14ac:dyDescent="0.2">
      <c r="A407" s="35">
        <f t="shared" si="11"/>
        <v>44981</v>
      </c>
      <c r="B407" s="36">
        <f ca="1">SUMIFS(СВЦЭМ!$L$40:$L$783,СВЦЭМ!$A$40:$A$783,$A407,СВЦЭМ!$B$39:$B$782,B$383)+'СЕТ СН'!$F$13</f>
        <v>0</v>
      </c>
      <c r="C407" s="36">
        <f ca="1">SUMIFS(СВЦЭМ!$L$40:$L$783,СВЦЭМ!$A$40:$A$783,$A407,СВЦЭМ!$B$39:$B$782,C$383)+'СЕТ СН'!$F$13</f>
        <v>0</v>
      </c>
      <c r="D407" s="36">
        <f ca="1">SUMIFS(СВЦЭМ!$L$40:$L$783,СВЦЭМ!$A$40:$A$783,$A407,СВЦЭМ!$B$39:$B$782,D$383)+'СЕТ СН'!$F$13</f>
        <v>0</v>
      </c>
      <c r="E407" s="36">
        <f ca="1">SUMIFS(СВЦЭМ!$L$40:$L$783,СВЦЭМ!$A$40:$A$783,$A407,СВЦЭМ!$B$39:$B$782,E$383)+'СЕТ СН'!$F$13</f>
        <v>0</v>
      </c>
      <c r="F407" s="36">
        <f ca="1">SUMIFS(СВЦЭМ!$L$40:$L$783,СВЦЭМ!$A$40:$A$783,$A407,СВЦЭМ!$B$39:$B$782,F$383)+'СЕТ СН'!$F$13</f>
        <v>0</v>
      </c>
      <c r="G407" s="36">
        <f ca="1">SUMIFS(СВЦЭМ!$L$40:$L$783,СВЦЭМ!$A$40:$A$783,$A407,СВЦЭМ!$B$39:$B$782,G$383)+'СЕТ СН'!$F$13</f>
        <v>0</v>
      </c>
      <c r="H407" s="36">
        <f ca="1">SUMIFS(СВЦЭМ!$L$40:$L$783,СВЦЭМ!$A$40:$A$783,$A407,СВЦЭМ!$B$39:$B$782,H$383)+'СЕТ СН'!$F$13</f>
        <v>0</v>
      </c>
      <c r="I407" s="36">
        <f ca="1">SUMIFS(СВЦЭМ!$L$40:$L$783,СВЦЭМ!$A$40:$A$783,$A407,СВЦЭМ!$B$39:$B$782,I$383)+'СЕТ СН'!$F$13</f>
        <v>0</v>
      </c>
      <c r="J407" s="36">
        <f ca="1">SUMIFS(СВЦЭМ!$L$40:$L$783,СВЦЭМ!$A$40:$A$783,$A407,СВЦЭМ!$B$39:$B$782,J$383)+'СЕТ СН'!$F$13</f>
        <v>0</v>
      </c>
      <c r="K407" s="36">
        <f ca="1">SUMIFS(СВЦЭМ!$L$40:$L$783,СВЦЭМ!$A$40:$A$783,$A407,СВЦЭМ!$B$39:$B$782,K$383)+'СЕТ СН'!$F$13</f>
        <v>0</v>
      </c>
      <c r="L407" s="36">
        <f ca="1">SUMIFS(СВЦЭМ!$L$40:$L$783,СВЦЭМ!$A$40:$A$783,$A407,СВЦЭМ!$B$39:$B$782,L$383)+'СЕТ СН'!$F$13</f>
        <v>0</v>
      </c>
      <c r="M407" s="36">
        <f ca="1">SUMIFS(СВЦЭМ!$L$40:$L$783,СВЦЭМ!$A$40:$A$783,$A407,СВЦЭМ!$B$39:$B$782,M$383)+'СЕТ СН'!$F$13</f>
        <v>0</v>
      </c>
      <c r="N407" s="36">
        <f ca="1">SUMIFS(СВЦЭМ!$L$40:$L$783,СВЦЭМ!$A$40:$A$783,$A407,СВЦЭМ!$B$39:$B$782,N$383)+'СЕТ СН'!$F$13</f>
        <v>0</v>
      </c>
      <c r="O407" s="36">
        <f ca="1">SUMIFS(СВЦЭМ!$L$40:$L$783,СВЦЭМ!$A$40:$A$783,$A407,СВЦЭМ!$B$39:$B$782,O$383)+'СЕТ СН'!$F$13</f>
        <v>0</v>
      </c>
      <c r="P407" s="36">
        <f ca="1">SUMIFS(СВЦЭМ!$L$40:$L$783,СВЦЭМ!$A$40:$A$783,$A407,СВЦЭМ!$B$39:$B$782,P$383)+'СЕТ СН'!$F$13</f>
        <v>0</v>
      </c>
      <c r="Q407" s="36">
        <f ca="1">SUMIFS(СВЦЭМ!$L$40:$L$783,СВЦЭМ!$A$40:$A$783,$A407,СВЦЭМ!$B$39:$B$782,Q$383)+'СЕТ СН'!$F$13</f>
        <v>0</v>
      </c>
      <c r="R407" s="36">
        <f ca="1">SUMIFS(СВЦЭМ!$L$40:$L$783,СВЦЭМ!$A$40:$A$783,$A407,СВЦЭМ!$B$39:$B$782,R$383)+'СЕТ СН'!$F$13</f>
        <v>0</v>
      </c>
      <c r="S407" s="36">
        <f ca="1">SUMIFS(СВЦЭМ!$L$40:$L$783,СВЦЭМ!$A$40:$A$783,$A407,СВЦЭМ!$B$39:$B$782,S$383)+'СЕТ СН'!$F$13</f>
        <v>0</v>
      </c>
      <c r="T407" s="36">
        <f ca="1">SUMIFS(СВЦЭМ!$L$40:$L$783,СВЦЭМ!$A$40:$A$783,$A407,СВЦЭМ!$B$39:$B$782,T$383)+'СЕТ СН'!$F$13</f>
        <v>0</v>
      </c>
      <c r="U407" s="36">
        <f ca="1">SUMIFS(СВЦЭМ!$L$40:$L$783,СВЦЭМ!$A$40:$A$783,$A407,СВЦЭМ!$B$39:$B$782,U$383)+'СЕТ СН'!$F$13</f>
        <v>0</v>
      </c>
      <c r="V407" s="36">
        <f ca="1">SUMIFS(СВЦЭМ!$L$40:$L$783,СВЦЭМ!$A$40:$A$783,$A407,СВЦЭМ!$B$39:$B$782,V$383)+'СЕТ СН'!$F$13</f>
        <v>0</v>
      </c>
      <c r="W407" s="36">
        <f ca="1">SUMIFS(СВЦЭМ!$L$40:$L$783,СВЦЭМ!$A$40:$A$783,$A407,СВЦЭМ!$B$39:$B$782,W$383)+'СЕТ СН'!$F$13</f>
        <v>0</v>
      </c>
      <c r="X407" s="36">
        <f ca="1">SUMIFS(СВЦЭМ!$L$40:$L$783,СВЦЭМ!$A$40:$A$783,$A407,СВЦЭМ!$B$39:$B$782,X$383)+'СЕТ СН'!$F$13</f>
        <v>0</v>
      </c>
      <c r="Y407" s="36">
        <f ca="1">SUMIFS(СВЦЭМ!$L$40:$L$783,СВЦЭМ!$A$40:$A$783,$A407,СВЦЭМ!$B$39:$B$782,Y$383)+'СЕТ СН'!$F$13</f>
        <v>0</v>
      </c>
    </row>
    <row r="408" spans="1:26" ht="15.75" hidden="1" x14ac:dyDescent="0.2">
      <c r="A408" s="35">
        <f t="shared" si="11"/>
        <v>44982</v>
      </c>
      <c r="B408" s="36">
        <f ca="1">SUMIFS(СВЦЭМ!$L$40:$L$783,СВЦЭМ!$A$40:$A$783,$A408,СВЦЭМ!$B$39:$B$782,B$383)+'СЕТ СН'!$F$13</f>
        <v>0</v>
      </c>
      <c r="C408" s="36">
        <f ca="1">SUMIFS(СВЦЭМ!$L$40:$L$783,СВЦЭМ!$A$40:$A$783,$A408,СВЦЭМ!$B$39:$B$782,C$383)+'СЕТ СН'!$F$13</f>
        <v>0</v>
      </c>
      <c r="D408" s="36">
        <f ca="1">SUMIFS(СВЦЭМ!$L$40:$L$783,СВЦЭМ!$A$40:$A$783,$A408,СВЦЭМ!$B$39:$B$782,D$383)+'СЕТ СН'!$F$13</f>
        <v>0</v>
      </c>
      <c r="E408" s="36">
        <f ca="1">SUMIFS(СВЦЭМ!$L$40:$L$783,СВЦЭМ!$A$40:$A$783,$A408,СВЦЭМ!$B$39:$B$782,E$383)+'СЕТ СН'!$F$13</f>
        <v>0</v>
      </c>
      <c r="F408" s="36">
        <f ca="1">SUMIFS(СВЦЭМ!$L$40:$L$783,СВЦЭМ!$A$40:$A$783,$A408,СВЦЭМ!$B$39:$B$782,F$383)+'СЕТ СН'!$F$13</f>
        <v>0</v>
      </c>
      <c r="G408" s="36">
        <f ca="1">SUMIFS(СВЦЭМ!$L$40:$L$783,СВЦЭМ!$A$40:$A$783,$A408,СВЦЭМ!$B$39:$B$782,G$383)+'СЕТ СН'!$F$13</f>
        <v>0</v>
      </c>
      <c r="H408" s="36">
        <f ca="1">SUMIFS(СВЦЭМ!$L$40:$L$783,СВЦЭМ!$A$40:$A$783,$A408,СВЦЭМ!$B$39:$B$782,H$383)+'СЕТ СН'!$F$13</f>
        <v>0</v>
      </c>
      <c r="I408" s="36">
        <f ca="1">SUMIFS(СВЦЭМ!$L$40:$L$783,СВЦЭМ!$A$40:$A$783,$A408,СВЦЭМ!$B$39:$B$782,I$383)+'СЕТ СН'!$F$13</f>
        <v>0</v>
      </c>
      <c r="J408" s="36">
        <f ca="1">SUMIFS(СВЦЭМ!$L$40:$L$783,СВЦЭМ!$A$40:$A$783,$A408,СВЦЭМ!$B$39:$B$782,J$383)+'СЕТ СН'!$F$13</f>
        <v>0</v>
      </c>
      <c r="K408" s="36">
        <f ca="1">SUMIFS(СВЦЭМ!$L$40:$L$783,СВЦЭМ!$A$40:$A$783,$A408,СВЦЭМ!$B$39:$B$782,K$383)+'СЕТ СН'!$F$13</f>
        <v>0</v>
      </c>
      <c r="L408" s="36">
        <f ca="1">SUMIFS(СВЦЭМ!$L$40:$L$783,СВЦЭМ!$A$40:$A$783,$A408,СВЦЭМ!$B$39:$B$782,L$383)+'СЕТ СН'!$F$13</f>
        <v>0</v>
      </c>
      <c r="M408" s="36">
        <f ca="1">SUMIFS(СВЦЭМ!$L$40:$L$783,СВЦЭМ!$A$40:$A$783,$A408,СВЦЭМ!$B$39:$B$782,M$383)+'СЕТ СН'!$F$13</f>
        <v>0</v>
      </c>
      <c r="N408" s="36">
        <f ca="1">SUMIFS(СВЦЭМ!$L$40:$L$783,СВЦЭМ!$A$40:$A$783,$A408,СВЦЭМ!$B$39:$B$782,N$383)+'СЕТ СН'!$F$13</f>
        <v>0</v>
      </c>
      <c r="O408" s="36">
        <f ca="1">SUMIFS(СВЦЭМ!$L$40:$L$783,СВЦЭМ!$A$40:$A$783,$A408,СВЦЭМ!$B$39:$B$782,O$383)+'СЕТ СН'!$F$13</f>
        <v>0</v>
      </c>
      <c r="P408" s="36">
        <f ca="1">SUMIFS(СВЦЭМ!$L$40:$L$783,СВЦЭМ!$A$40:$A$783,$A408,СВЦЭМ!$B$39:$B$782,P$383)+'СЕТ СН'!$F$13</f>
        <v>0</v>
      </c>
      <c r="Q408" s="36">
        <f ca="1">SUMIFS(СВЦЭМ!$L$40:$L$783,СВЦЭМ!$A$40:$A$783,$A408,СВЦЭМ!$B$39:$B$782,Q$383)+'СЕТ СН'!$F$13</f>
        <v>0</v>
      </c>
      <c r="R408" s="36">
        <f ca="1">SUMIFS(СВЦЭМ!$L$40:$L$783,СВЦЭМ!$A$40:$A$783,$A408,СВЦЭМ!$B$39:$B$782,R$383)+'СЕТ СН'!$F$13</f>
        <v>0</v>
      </c>
      <c r="S408" s="36">
        <f ca="1">SUMIFS(СВЦЭМ!$L$40:$L$783,СВЦЭМ!$A$40:$A$783,$A408,СВЦЭМ!$B$39:$B$782,S$383)+'СЕТ СН'!$F$13</f>
        <v>0</v>
      </c>
      <c r="T408" s="36">
        <f ca="1">SUMIFS(СВЦЭМ!$L$40:$L$783,СВЦЭМ!$A$40:$A$783,$A408,СВЦЭМ!$B$39:$B$782,T$383)+'СЕТ СН'!$F$13</f>
        <v>0</v>
      </c>
      <c r="U408" s="36">
        <f ca="1">SUMIFS(СВЦЭМ!$L$40:$L$783,СВЦЭМ!$A$40:$A$783,$A408,СВЦЭМ!$B$39:$B$782,U$383)+'СЕТ СН'!$F$13</f>
        <v>0</v>
      </c>
      <c r="V408" s="36">
        <f ca="1">SUMIFS(СВЦЭМ!$L$40:$L$783,СВЦЭМ!$A$40:$A$783,$A408,СВЦЭМ!$B$39:$B$782,V$383)+'СЕТ СН'!$F$13</f>
        <v>0</v>
      </c>
      <c r="W408" s="36">
        <f ca="1">SUMIFS(СВЦЭМ!$L$40:$L$783,СВЦЭМ!$A$40:$A$783,$A408,СВЦЭМ!$B$39:$B$782,W$383)+'СЕТ СН'!$F$13</f>
        <v>0</v>
      </c>
      <c r="X408" s="36">
        <f ca="1">SUMIFS(СВЦЭМ!$L$40:$L$783,СВЦЭМ!$A$40:$A$783,$A408,СВЦЭМ!$B$39:$B$782,X$383)+'СЕТ СН'!$F$13</f>
        <v>0</v>
      </c>
      <c r="Y408" s="36">
        <f ca="1">SUMIFS(СВЦЭМ!$L$40:$L$783,СВЦЭМ!$A$40:$A$783,$A408,СВЦЭМ!$B$39:$B$782,Y$383)+'СЕТ СН'!$F$13</f>
        <v>0</v>
      </c>
    </row>
    <row r="409" spans="1:26" ht="15.75" hidden="1" x14ac:dyDescent="0.2">
      <c r="A409" s="35">
        <f t="shared" si="11"/>
        <v>44983</v>
      </c>
      <c r="B409" s="36">
        <f ca="1">SUMIFS(СВЦЭМ!$L$40:$L$783,СВЦЭМ!$A$40:$A$783,$A409,СВЦЭМ!$B$39:$B$782,B$383)+'СЕТ СН'!$F$13</f>
        <v>0</v>
      </c>
      <c r="C409" s="36">
        <f ca="1">SUMIFS(СВЦЭМ!$L$40:$L$783,СВЦЭМ!$A$40:$A$783,$A409,СВЦЭМ!$B$39:$B$782,C$383)+'СЕТ СН'!$F$13</f>
        <v>0</v>
      </c>
      <c r="D409" s="36">
        <f ca="1">SUMIFS(СВЦЭМ!$L$40:$L$783,СВЦЭМ!$A$40:$A$783,$A409,СВЦЭМ!$B$39:$B$782,D$383)+'СЕТ СН'!$F$13</f>
        <v>0</v>
      </c>
      <c r="E409" s="36">
        <f ca="1">SUMIFS(СВЦЭМ!$L$40:$L$783,СВЦЭМ!$A$40:$A$783,$A409,СВЦЭМ!$B$39:$B$782,E$383)+'СЕТ СН'!$F$13</f>
        <v>0</v>
      </c>
      <c r="F409" s="36">
        <f ca="1">SUMIFS(СВЦЭМ!$L$40:$L$783,СВЦЭМ!$A$40:$A$783,$A409,СВЦЭМ!$B$39:$B$782,F$383)+'СЕТ СН'!$F$13</f>
        <v>0</v>
      </c>
      <c r="G409" s="36">
        <f ca="1">SUMIFS(СВЦЭМ!$L$40:$L$783,СВЦЭМ!$A$40:$A$783,$A409,СВЦЭМ!$B$39:$B$782,G$383)+'СЕТ СН'!$F$13</f>
        <v>0</v>
      </c>
      <c r="H409" s="36">
        <f ca="1">SUMIFS(СВЦЭМ!$L$40:$L$783,СВЦЭМ!$A$40:$A$783,$A409,СВЦЭМ!$B$39:$B$782,H$383)+'СЕТ СН'!$F$13</f>
        <v>0</v>
      </c>
      <c r="I409" s="36">
        <f ca="1">SUMIFS(СВЦЭМ!$L$40:$L$783,СВЦЭМ!$A$40:$A$783,$A409,СВЦЭМ!$B$39:$B$782,I$383)+'СЕТ СН'!$F$13</f>
        <v>0</v>
      </c>
      <c r="J409" s="36">
        <f ca="1">SUMIFS(СВЦЭМ!$L$40:$L$783,СВЦЭМ!$A$40:$A$783,$A409,СВЦЭМ!$B$39:$B$782,J$383)+'СЕТ СН'!$F$13</f>
        <v>0</v>
      </c>
      <c r="K409" s="36">
        <f ca="1">SUMIFS(СВЦЭМ!$L$40:$L$783,СВЦЭМ!$A$40:$A$783,$A409,СВЦЭМ!$B$39:$B$782,K$383)+'СЕТ СН'!$F$13</f>
        <v>0</v>
      </c>
      <c r="L409" s="36">
        <f ca="1">SUMIFS(СВЦЭМ!$L$40:$L$783,СВЦЭМ!$A$40:$A$783,$A409,СВЦЭМ!$B$39:$B$782,L$383)+'СЕТ СН'!$F$13</f>
        <v>0</v>
      </c>
      <c r="M409" s="36">
        <f ca="1">SUMIFS(СВЦЭМ!$L$40:$L$783,СВЦЭМ!$A$40:$A$783,$A409,СВЦЭМ!$B$39:$B$782,M$383)+'СЕТ СН'!$F$13</f>
        <v>0</v>
      </c>
      <c r="N409" s="36">
        <f ca="1">SUMIFS(СВЦЭМ!$L$40:$L$783,СВЦЭМ!$A$40:$A$783,$A409,СВЦЭМ!$B$39:$B$782,N$383)+'СЕТ СН'!$F$13</f>
        <v>0</v>
      </c>
      <c r="O409" s="36">
        <f ca="1">SUMIFS(СВЦЭМ!$L$40:$L$783,СВЦЭМ!$A$40:$A$783,$A409,СВЦЭМ!$B$39:$B$782,O$383)+'СЕТ СН'!$F$13</f>
        <v>0</v>
      </c>
      <c r="P409" s="36">
        <f ca="1">SUMIFS(СВЦЭМ!$L$40:$L$783,СВЦЭМ!$A$40:$A$783,$A409,СВЦЭМ!$B$39:$B$782,P$383)+'СЕТ СН'!$F$13</f>
        <v>0</v>
      </c>
      <c r="Q409" s="36">
        <f ca="1">SUMIFS(СВЦЭМ!$L$40:$L$783,СВЦЭМ!$A$40:$A$783,$A409,СВЦЭМ!$B$39:$B$782,Q$383)+'СЕТ СН'!$F$13</f>
        <v>0</v>
      </c>
      <c r="R409" s="36">
        <f ca="1">SUMIFS(СВЦЭМ!$L$40:$L$783,СВЦЭМ!$A$40:$A$783,$A409,СВЦЭМ!$B$39:$B$782,R$383)+'СЕТ СН'!$F$13</f>
        <v>0</v>
      </c>
      <c r="S409" s="36">
        <f ca="1">SUMIFS(СВЦЭМ!$L$40:$L$783,СВЦЭМ!$A$40:$A$783,$A409,СВЦЭМ!$B$39:$B$782,S$383)+'СЕТ СН'!$F$13</f>
        <v>0</v>
      </c>
      <c r="T409" s="36">
        <f ca="1">SUMIFS(СВЦЭМ!$L$40:$L$783,СВЦЭМ!$A$40:$A$783,$A409,СВЦЭМ!$B$39:$B$782,T$383)+'СЕТ СН'!$F$13</f>
        <v>0</v>
      </c>
      <c r="U409" s="36">
        <f ca="1">SUMIFS(СВЦЭМ!$L$40:$L$783,СВЦЭМ!$A$40:$A$783,$A409,СВЦЭМ!$B$39:$B$782,U$383)+'СЕТ СН'!$F$13</f>
        <v>0</v>
      </c>
      <c r="V409" s="36">
        <f ca="1">SUMIFS(СВЦЭМ!$L$40:$L$783,СВЦЭМ!$A$40:$A$783,$A409,СВЦЭМ!$B$39:$B$782,V$383)+'СЕТ СН'!$F$13</f>
        <v>0</v>
      </c>
      <c r="W409" s="36">
        <f ca="1">SUMIFS(СВЦЭМ!$L$40:$L$783,СВЦЭМ!$A$40:$A$783,$A409,СВЦЭМ!$B$39:$B$782,W$383)+'СЕТ СН'!$F$13</f>
        <v>0</v>
      </c>
      <c r="X409" s="36">
        <f ca="1">SUMIFS(СВЦЭМ!$L$40:$L$783,СВЦЭМ!$A$40:$A$783,$A409,СВЦЭМ!$B$39:$B$782,X$383)+'СЕТ СН'!$F$13</f>
        <v>0</v>
      </c>
      <c r="Y409" s="36">
        <f ca="1">SUMIFS(СВЦЭМ!$L$40:$L$783,СВЦЭМ!$A$40:$A$783,$A409,СВЦЭМ!$B$39:$B$782,Y$383)+'СЕТ СН'!$F$13</f>
        <v>0</v>
      </c>
    </row>
    <row r="410" spans="1:26" ht="15.75" hidden="1" x14ac:dyDescent="0.2">
      <c r="A410" s="35">
        <f t="shared" si="11"/>
        <v>44984</v>
      </c>
      <c r="B410" s="36">
        <f ca="1">SUMIFS(СВЦЭМ!$L$40:$L$783,СВЦЭМ!$A$40:$A$783,$A410,СВЦЭМ!$B$39:$B$782,B$383)+'СЕТ СН'!$F$13</f>
        <v>0</v>
      </c>
      <c r="C410" s="36">
        <f ca="1">SUMIFS(СВЦЭМ!$L$40:$L$783,СВЦЭМ!$A$40:$A$783,$A410,СВЦЭМ!$B$39:$B$782,C$383)+'СЕТ СН'!$F$13</f>
        <v>0</v>
      </c>
      <c r="D410" s="36">
        <f ca="1">SUMIFS(СВЦЭМ!$L$40:$L$783,СВЦЭМ!$A$40:$A$783,$A410,СВЦЭМ!$B$39:$B$782,D$383)+'СЕТ СН'!$F$13</f>
        <v>0</v>
      </c>
      <c r="E410" s="36">
        <f ca="1">SUMIFS(СВЦЭМ!$L$40:$L$783,СВЦЭМ!$A$40:$A$783,$A410,СВЦЭМ!$B$39:$B$782,E$383)+'СЕТ СН'!$F$13</f>
        <v>0</v>
      </c>
      <c r="F410" s="36">
        <f ca="1">SUMIFS(СВЦЭМ!$L$40:$L$783,СВЦЭМ!$A$40:$A$783,$A410,СВЦЭМ!$B$39:$B$782,F$383)+'СЕТ СН'!$F$13</f>
        <v>0</v>
      </c>
      <c r="G410" s="36">
        <f ca="1">SUMIFS(СВЦЭМ!$L$40:$L$783,СВЦЭМ!$A$40:$A$783,$A410,СВЦЭМ!$B$39:$B$782,G$383)+'СЕТ СН'!$F$13</f>
        <v>0</v>
      </c>
      <c r="H410" s="36">
        <f ca="1">SUMIFS(СВЦЭМ!$L$40:$L$783,СВЦЭМ!$A$40:$A$783,$A410,СВЦЭМ!$B$39:$B$782,H$383)+'СЕТ СН'!$F$13</f>
        <v>0</v>
      </c>
      <c r="I410" s="36">
        <f ca="1">SUMIFS(СВЦЭМ!$L$40:$L$783,СВЦЭМ!$A$40:$A$783,$A410,СВЦЭМ!$B$39:$B$782,I$383)+'СЕТ СН'!$F$13</f>
        <v>0</v>
      </c>
      <c r="J410" s="36">
        <f ca="1">SUMIFS(СВЦЭМ!$L$40:$L$783,СВЦЭМ!$A$40:$A$783,$A410,СВЦЭМ!$B$39:$B$782,J$383)+'СЕТ СН'!$F$13</f>
        <v>0</v>
      </c>
      <c r="K410" s="36">
        <f ca="1">SUMIFS(СВЦЭМ!$L$40:$L$783,СВЦЭМ!$A$40:$A$783,$A410,СВЦЭМ!$B$39:$B$782,K$383)+'СЕТ СН'!$F$13</f>
        <v>0</v>
      </c>
      <c r="L410" s="36">
        <f ca="1">SUMIFS(СВЦЭМ!$L$40:$L$783,СВЦЭМ!$A$40:$A$783,$A410,СВЦЭМ!$B$39:$B$782,L$383)+'СЕТ СН'!$F$13</f>
        <v>0</v>
      </c>
      <c r="M410" s="36">
        <f ca="1">SUMIFS(СВЦЭМ!$L$40:$L$783,СВЦЭМ!$A$40:$A$783,$A410,СВЦЭМ!$B$39:$B$782,M$383)+'СЕТ СН'!$F$13</f>
        <v>0</v>
      </c>
      <c r="N410" s="36">
        <f ca="1">SUMIFS(СВЦЭМ!$L$40:$L$783,СВЦЭМ!$A$40:$A$783,$A410,СВЦЭМ!$B$39:$B$782,N$383)+'СЕТ СН'!$F$13</f>
        <v>0</v>
      </c>
      <c r="O410" s="36">
        <f ca="1">SUMIFS(СВЦЭМ!$L$40:$L$783,СВЦЭМ!$A$40:$A$783,$A410,СВЦЭМ!$B$39:$B$782,O$383)+'СЕТ СН'!$F$13</f>
        <v>0</v>
      </c>
      <c r="P410" s="36">
        <f ca="1">SUMIFS(СВЦЭМ!$L$40:$L$783,СВЦЭМ!$A$40:$A$783,$A410,СВЦЭМ!$B$39:$B$782,P$383)+'СЕТ СН'!$F$13</f>
        <v>0</v>
      </c>
      <c r="Q410" s="36">
        <f ca="1">SUMIFS(СВЦЭМ!$L$40:$L$783,СВЦЭМ!$A$40:$A$783,$A410,СВЦЭМ!$B$39:$B$782,Q$383)+'СЕТ СН'!$F$13</f>
        <v>0</v>
      </c>
      <c r="R410" s="36">
        <f ca="1">SUMIFS(СВЦЭМ!$L$40:$L$783,СВЦЭМ!$A$40:$A$783,$A410,СВЦЭМ!$B$39:$B$782,R$383)+'СЕТ СН'!$F$13</f>
        <v>0</v>
      </c>
      <c r="S410" s="36">
        <f ca="1">SUMIFS(СВЦЭМ!$L$40:$L$783,СВЦЭМ!$A$40:$A$783,$A410,СВЦЭМ!$B$39:$B$782,S$383)+'СЕТ СН'!$F$13</f>
        <v>0</v>
      </c>
      <c r="T410" s="36">
        <f ca="1">SUMIFS(СВЦЭМ!$L$40:$L$783,СВЦЭМ!$A$40:$A$783,$A410,СВЦЭМ!$B$39:$B$782,T$383)+'СЕТ СН'!$F$13</f>
        <v>0</v>
      </c>
      <c r="U410" s="36">
        <f ca="1">SUMIFS(СВЦЭМ!$L$40:$L$783,СВЦЭМ!$A$40:$A$783,$A410,СВЦЭМ!$B$39:$B$782,U$383)+'СЕТ СН'!$F$13</f>
        <v>0</v>
      </c>
      <c r="V410" s="36">
        <f ca="1">SUMIFS(СВЦЭМ!$L$40:$L$783,СВЦЭМ!$A$40:$A$783,$A410,СВЦЭМ!$B$39:$B$782,V$383)+'СЕТ СН'!$F$13</f>
        <v>0</v>
      </c>
      <c r="W410" s="36">
        <f ca="1">SUMIFS(СВЦЭМ!$L$40:$L$783,СВЦЭМ!$A$40:$A$783,$A410,СВЦЭМ!$B$39:$B$782,W$383)+'СЕТ СН'!$F$13</f>
        <v>0</v>
      </c>
      <c r="X410" s="36">
        <f ca="1">SUMIFS(СВЦЭМ!$L$40:$L$783,СВЦЭМ!$A$40:$A$783,$A410,СВЦЭМ!$B$39:$B$782,X$383)+'СЕТ СН'!$F$13</f>
        <v>0</v>
      </c>
      <c r="Y410" s="36">
        <f ca="1">SUMIFS(СВЦЭМ!$L$40:$L$783,СВЦЭМ!$A$40:$A$783,$A410,СВЦЭМ!$B$39:$B$782,Y$383)+'СЕТ СН'!$F$13</f>
        <v>0</v>
      </c>
    </row>
    <row r="411" spans="1:26" ht="15.75" hidden="1" x14ac:dyDescent="0.2">
      <c r="A411" s="35">
        <f t="shared" si="11"/>
        <v>44985</v>
      </c>
      <c r="B411" s="36">
        <f ca="1">SUMIFS(СВЦЭМ!$L$40:$L$783,СВЦЭМ!$A$40:$A$783,$A411,СВЦЭМ!$B$39:$B$782,B$383)+'СЕТ СН'!$F$13</f>
        <v>0</v>
      </c>
      <c r="C411" s="36">
        <f ca="1">SUMIFS(СВЦЭМ!$L$40:$L$783,СВЦЭМ!$A$40:$A$783,$A411,СВЦЭМ!$B$39:$B$782,C$383)+'СЕТ СН'!$F$13</f>
        <v>0</v>
      </c>
      <c r="D411" s="36">
        <f ca="1">SUMIFS(СВЦЭМ!$L$40:$L$783,СВЦЭМ!$A$40:$A$783,$A411,СВЦЭМ!$B$39:$B$782,D$383)+'СЕТ СН'!$F$13</f>
        <v>0</v>
      </c>
      <c r="E411" s="36">
        <f ca="1">SUMIFS(СВЦЭМ!$L$40:$L$783,СВЦЭМ!$A$40:$A$783,$A411,СВЦЭМ!$B$39:$B$782,E$383)+'СЕТ СН'!$F$13</f>
        <v>0</v>
      </c>
      <c r="F411" s="36">
        <f ca="1">SUMIFS(СВЦЭМ!$L$40:$L$783,СВЦЭМ!$A$40:$A$783,$A411,СВЦЭМ!$B$39:$B$782,F$383)+'СЕТ СН'!$F$13</f>
        <v>0</v>
      </c>
      <c r="G411" s="36">
        <f ca="1">SUMIFS(СВЦЭМ!$L$40:$L$783,СВЦЭМ!$A$40:$A$783,$A411,СВЦЭМ!$B$39:$B$782,G$383)+'СЕТ СН'!$F$13</f>
        <v>0</v>
      </c>
      <c r="H411" s="36">
        <f ca="1">SUMIFS(СВЦЭМ!$L$40:$L$783,СВЦЭМ!$A$40:$A$783,$A411,СВЦЭМ!$B$39:$B$782,H$383)+'СЕТ СН'!$F$13</f>
        <v>0</v>
      </c>
      <c r="I411" s="36">
        <f ca="1">SUMIFS(СВЦЭМ!$L$40:$L$783,СВЦЭМ!$A$40:$A$783,$A411,СВЦЭМ!$B$39:$B$782,I$383)+'СЕТ СН'!$F$13</f>
        <v>0</v>
      </c>
      <c r="J411" s="36">
        <f ca="1">SUMIFS(СВЦЭМ!$L$40:$L$783,СВЦЭМ!$A$40:$A$783,$A411,СВЦЭМ!$B$39:$B$782,J$383)+'СЕТ СН'!$F$13</f>
        <v>0</v>
      </c>
      <c r="K411" s="36">
        <f ca="1">SUMIFS(СВЦЭМ!$L$40:$L$783,СВЦЭМ!$A$40:$A$783,$A411,СВЦЭМ!$B$39:$B$782,K$383)+'СЕТ СН'!$F$13</f>
        <v>0</v>
      </c>
      <c r="L411" s="36">
        <f ca="1">SUMIFS(СВЦЭМ!$L$40:$L$783,СВЦЭМ!$A$40:$A$783,$A411,СВЦЭМ!$B$39:$B$782,L$383)+'СЕТ СН'!$F$13</f>
        <v>0</v>
      </c>
      <c r="M411" s="36">
        <f ca="1">SUMIFS(СВЦЭМ!$L$40:$L$783,СВЦЭМ!$A$40:$A$783,$A411,СВЦЭМ!$B$39:$B$782,M$383)+'СЕТ СН'!$F$13</f>
        <v>0</v>
      </c>
      <c r="N411" s="36">
        <f ca="1">SUMIFS(СВЦЭМ!$L$40:$L$783,СВЦЭМ!$A$40:$A$783,$A411,СВЦЭМ!$B$39:$B$782,N$383)+'СЕТ СН'!$F$13</f>
        <v>0</v>
      </c>
      <c r="O411" s="36">
        <f ca="1">SUMIFS(СВЦЭМ!$L$40:$L$783,СВЦЭМ!$A$40:$A$783,$A411,СВЦЭМ!$B$39:$B$782,O$383)+'СЕТ СН'!$F$13</f>
        <v>0</v>
      </c>
      <c r="P411" s="36">
        <f ca="1">SUMIFS(СВЦЭМ!$L$40:$L$783,СВЦЭМ!$A$40:$A$783,$A411,СВЦЭМ!$B$39:$B$782,P$383)+'СЕТ СН'!$F$13</f>
        <v>0</v>
      </c>
      <c r="Q411" s="36">
        <f ca="1">SUMIFS(СВЦЭМ!$L$40:$L$783,СВЦЭМ!$A$40:$A$783,$A411,СВЦЭМ!$B$39:$B$782,Q$383)+'СЕТ СН'!$F$13</f>
        <v>0</v>
      </c>
      <c r="R411" s="36">
        <f ca="1">SUMIFS(СВЦЭМ!$L$40:$L$783,СВЦЭМ!$A$40:$A$783,$A411,СВЦЭМ!$B$39:$B$782,R$383)+'СЕТ СН'!$F$13</f>
        <v>0</v>
      </c>
      <c r="S411" s="36">
        <f ca="1">SUMIFS(СВЦЭМ!$L$40:$L$783,СВЦЭМ!$A$40:$A$783,$A411,СВЦЭМ!$B$39:$B$782,S$383)+'СЕТ СН'!$F$13</f>
        <v>0</v>
      </c>
      <c r="T411" s="36">
        <f ca="1">SUMIFS(СВЦЭМ!$L$40:$L$783,СВЦЭМ!$A$40:$A$783,$A411,СВЦЭМ!$B$39:$B$782,T$383)+'СЕТ СН'!$F$13</f>
        <v>0</v>
      </c>
      <c r="U411" s="36">
        <f ca="1">SUMIFS(СВЦЭМ!$L$40:$L$783,СВЦЭМ!$A$40:$A$783,$A411,СВЦЭМ!$B$39:$B$782,U$383)+'СЕТ СН'!$F$13</f>
        <v>0</v>
      </c>
      <c r="V411" s="36">
        <f ca="1">SUMIFS(СВЦЭМ!$L$40:$L$783,СВЦЭМ!$A$40:$A$783,$A411,СВЦЭМ!$B$39:$B$782,V$383)+'СЕТ СН'!$F$13</f>
        <v>0</v>
      </c>
      <c r="W411" s="36">
        <f ca="1">SUMIFS(СВЦЭМ!$L$40:$L$783,СВЦЭМ!$A$40:$A$783,$A411,СВЦЭМ!$B$39:$B$782,W$383)+'СЕТ СН'!$F$13</f>
        <v>0</v>
      </c>
      <c r="X411" s="36">
        <f ca="1">SUMIFS(СВЦЭМ!$L$40:$L$783,СВЦЭМ!$A$40:$A$783,$A411,СВЦЭМ!$B$39:$B$782,X$383)+'СЕТ СН'!$F$13</f>
        <v>0</v>
      </c>
      <c r="Y411" s="36">
        <f ca="1">SUMIFS(СВЦЭМ!$L$40:$L$783,СВЦЭМ!$A$40:$A$783,$A411,СВЦЭМ!$B$39:$B$782,Y$383)+'СЕТ СН'!$F$13</f>
        <v>0</v>
      </c>
    </row>
    <row r="412" spans="1:26" ht="15.75" hidden="1" x14ac:dyDescent="0.2">
      <c r="A412" s="35">
        <f t="shared" si="11"/>
        <v>44986</v>
      </c>
      <c r="B412" s="36">
        <f ca="1">SUMIFS(СВЦЭМ!$L$40:$L$783,СВЦЭМ!$A$40:$A$783,$A412,СВЦЭМ!$B$39:$B$782,B$383)+'СЕТ СН'!$F$13</f>
        <v>0</v>
      </c>
      <c r="C412" s="36">
        <f ca="1">SUMIFS(СВЦЭМ!$L$40:$L$783,СВЦЭМ!$A$40:$A$783,$A412,СВЦЭМ!$B$39:$B$782,C$383)+'СЕТ СН'!$F$13</f>
        <v>0</v>
      </c>
      <c r="D412" s="36">
        <f ca="1">SUMIFS(СВЦЭМ!$L$40:$L$783,СВЦЭМ!$A$40:$A$783,$A412,СВЦЭМ!$B$39:$B$782,D$383)+'СЕТ СН'!$F$13</f>
        <v>0</v>
      </c>
      <c r="E412" s="36">
        <f ca="1">SUMIFS(СВЦЭМ!$L$40:$L$783,СВЦЭМ!$A$40:$A$783,$A412,СВЦЭМ!$B$39:$B$782,E$383)+'СЕТ СН'!$F$13</f>
        <v>0</v>
      </c>
      <c r="F412" s="36">
        <f ca="1">SUMIFS(СВЦЭМ!$L$40:$L$783,СВЦЭМ!$A$40:$A$783,$A412,СВЦЭМ!$B$39:$B$782,F$383)+'СЕТ СН'!$F$13</f>
        <v>0</v>
      </c>
      <c r="G412" s="36">
        <f ca="1">SUMIFS(СВЦЭМ!$L$40:$L$783,СВЦЭМ!$A$40:$A$783,$A412,СВЦЭМ!$B$39:$B$782,G$383)+'СЕТ СН'!$F$13</f>
        <v>0</v>
      </c>
      <c r="H412" s="36">
        <f ca="1">SUMIFS(СВЦЭМ!$L$40:$L$783,СВЦЭМ!$A$40:$A$783,$A412,СВЦЭМ!$B$39:$B$782,H$383)+'СЕТ СН'!$F$13</f>
        <v>0</v>
      </c>
      <c r="I412" s="36">
        <f ca="1">SUMIFS(СВЦЭМ!$L$40:$L$783,СВЦЭМ!$A$40:$A$783,$A412,СВЦЭМ!$B$39:$B$782,I$383)+'СЕТ СН'!$F$13</f>
        <v>0</v>
      </c>
      <c r="J412" s="36">
        <f ca="1">SUMIFS(СВЦЭМ!$L$40:$L$783,СВЦЭМ!$A$40:$A$783,$A412,СВЦЭМ!$B$39:$B$782,J$383)+'СЕТ СН'!$F$13</f>
        <v>0</v>
      </c>
      <c r="K412" s="36">
        <f ca="1">SUMIFS(СВЦЭМ!$L$40:$L$783,СВЦЭМ!$A$40:$A$783,$A412,СВЦЭМ!$B$39:$B$782,K$383)+'СЕТ СН'!$F$13</f>
        <v>0</v>
      </c>
      <c r="L412" s="36">
        <f ca="1">SUMIFS(СВЦЭМ!$L$40:$L$783,СВЦЭМ!$A$40:$A$783,$A412,СВЦЭМ!$B$39:$B$782,L$383)+'СЕТ СН'!$F$13</f>
        <v>0</v>
      </c>
      <c r="M412" s="36">
        <f ca="1">SUMIFS(СВЦЭМ!$L$40:$L$783,СВЦЭМ!$A$40:$A$783,$A412,СВЦЭМ!$B$39:$B$782,M$383)+'СЕТ СН'!$F$13</f>
        <v>0</v>
      </c>
      <c r="N412" s="36">
        <f ca="1">SUMIFS(СВЦЭМ!$L$40:$L$783,СВЦЭМ!$A$40:$A$783,$A412,СВЦЭМ!$B$39:$B$782,N$383)+'СЕТ СН'!$F$13</f>
        <v>0</v>
      </c>
      <c r="O412" s="36">
        <f ca="1">SUMIFS(СВЦЭМ!$L$40:$L$783,СВЦЭМ!$A$40:$A$783,$A412,СВЦЭМ!$B$39:$B$782,O$383)+'СЕТ СН'!$F$13</f>
        <v>0</v>
      </c>
      <c r="P412" s="36">
        <f ca="1">SUMIFS(СВЦЭМ!$L$40:$L$783,СВЦЭМ!$A$40:$A$783,$A412,СВЦЭМ!$B$39:$B$782,P$383)+'СЕТ СН'!$F$13</f>
        <v>0</v>
      </c>
      <c r="Q412" s="36">
        <f ca="1">SUMIFS(СВЦЭМ!$L$40:$L$783,СВЦЭМ!$A$40:$A$783,$A412,СВЦЭМ!$B$39:$B$782,Q$383)+'СЕТ СН'!$F$13</f>
        <v>0</v>
      </c>
      <c r="R412" s="36">
        <f ca="1">SUMIFS(СВЦЭМ!$L$40:$L$783,СВЦЭМ!$A$40:$A$783,$A412,СВЦЭМ!$B$39:$B$782,R$383)+'СЕТ СН'!$F$13</f>
        <v>0</v>
      </c>
      <c r="S412" s="36">
        <f ca="1">SUMIFS(СВЦЭМ!$L$40:$L$783,СВЦЭМ!$A$40:$A$783,$A412,СВЦЭМ!$B$39:$B$782,S$383)+'СЕТ СН'!$F$13</f>
        <v>0</v>
      </c>
      <c r="T412" s="36">
        <f ca="1">SUMIFS(СВЦЭМ!$L$40:$L$783,СВЦЭМ!$A$40:$A$783,$A412,СВЦЭМ!$B$39:$B$782,T$383)+'СЕТ СН'!$F$13</f>
        <v>0</v>
      </c>
      <c r="U412" s="36">
        <f ca="1">SUMIFS(СВЦЭМ!$L$40:$L$783,СВЦЭМ!$A$40:$A$783,$A412,СВЦЭМ!$B$39:$B$782,U$383)+'СЕТ СН'!$F$13</f>
        <v>0</v>
      </c>
      <c r="V412" s="36">
        <f ca="1">SUMIFS(СВЦЭМ!$L$40:$L$783,СВЦЭМ!$A$40:$A$783,$A412,СВЦЭМ!$B$39:$B$782,V$383)+'СЕТ СН'!$F$13</f>
        <v>0</v>
      </c>
      <c r="W412" s="36">
        <f ca="1">SUMIFS(СВЦЭМ!$L$40:$L$783,СВЦЭМ!$A$40:$A$783,$A412,СВЦЭМ!$B$39:$B$782,W$383)+'СЕТ СН'!$F$13</f>
        <v>0</v>
      </c>
      <c r="X412" s="36">
        <f ca="1">SUMIFS(СВЦЭМ!$L$40:$L$783,СВЦЭМ!$A$40:$A$783,$A412,СВЦЭМ!$B$39:$B$782,X$383)+'СЕТ СН'!$F$13</f>
        <v>0</v>
      </c>
      <c r="Y412" s="36">
        <f ca="1">SUMIFS(СВЦЭМ!$L$40:$L$783,СВЦЭМ!$A$40:$A$783,$A412,СВЦЭМ!$B$39:$B$782,Y$383)+'СЕТ СН'!$F$13</f>
        <v>0</v>
      </c>
    </row>
    <row r="413" spans="1:26" ht="15.75" hidden="1" x14ac:dyDescent="0.2">
      <c r="A413" s="35">
        <f t="shared" si="11"/>
        <v>44987</v>
      </c>
      <c r="B413" s="36">
        <f ca="1">SUMIFS(СВЦЭМ!$L$40:$L$783,СВЦЭМ!$A$40:$A$783,$A413,СВЦЭМ!$B$39:$B$782,B$383)+'СЕТ СН'!$F$13</f>
        <v>0</v>
      </c>
      <c r="C413" s="36">
        <f ca="1">SUMIFS(СВЦЭМ!$L$40:$L$783,СВЦЭМ!$A$40:$A$783,$A413,СВЦЭМ!$B$39:$B$782,C$383)+'СЕТ СН'!$F$13</f>
        <v>0</v>
      </c>
      <c r="D413" s="36">
        <f ca="1">SUMIFS(СВЦЭМ!$L$40:$L$783,СВЦЭМ!$A$40:$A$783,$A413,СВЦЭМ!$B$39:$B$782,D$383)+'СЕТ СН'!$F$13</f>
        <v>0</v>
      </c>
      <c r="E413" s="36">
        <f ca="1">SUMIFS(СВЦЭМ!$L$40:$L$783,СВЦЭМ!$A$40:$A$783,$A413,СВЦЭМ!$B$39:$B$782,E$383)+'СЕТ СН'!$F$13</f>
        <v>0</v>
      </c>
      <c r="F413" s="36">
        <f ca="1">SUMIFS(СВЦЭМ!$L$40:$L$783,СВЦЭМ!$A$40:$A$783,$A413,СВЦЭМ!$B$39:$B$782,F$383)+'СЕТ СН'!$F$13</f>
        <v>0</v>
      </c>
      <c r="G413" s="36">
        <f ca="1">SUMIFS(СВЦЭМ!$L$40:$L$783,СВЦЭМ!$A$40:$A$783,$A413,СВЦЭМ!$B$39:$B$782,G$383)+'СЕТ СН'!$F$13</f>
        <v>0</v>
      </c>
      <c r="H413" s="36">
        <f ca="1">SUMIFS(СВЦЭМ!$L$40:$L$783,СВЦЭМ!$A$40:$A$783,$A413,СВЦЭМ!$B$39:$B$782,H$383)+'СЕТ СН'!$F$13</f>
        <v>0</v>
      </c>
      <c r="I413" s="36">
        <f ca="1">SUMIFS(СВЦЭМ!$L$40:$L$783,СВЦЭМ!$A$40:$A$783,$A413,СВЦЭМ!$B$39:$B$782,I$383)+'СЕТ СН'!$F$13</f>
        <v>0</v>
      </c>
      <c r="J413" s="36">
        <f ca="1">SUMIFS(СВЦЭМ!$L$40:$L$783,СВЦЭМ!$A$40:$A$783,$A413,СВЦЭМ!$B$39:$B$782,J$383)+'СЕТ СН'!$F$13</f>
        <v>0</v>
      </c>
      <c r="K413" s="36">
        <f ca="1">SUMIFS(СВЦЭМ!$L$40:$L$783,СВЦЭМ!$A$40:$A$783,$A413,СВЦЭМ!$B$39:$B$782,K$383)+'СЕТ СН'!$F$13</f>
        <v>0</v>
      </c>
      <c r="L413" s="36">
        <f ca="1">SUMIFS(СВЦЭМ!$L$40:$L$783,СВЦЭМ!$A$40:$A$783,$A413,СВЦЭМ!$B$39:$B$782,L$383)+'СЕТ СН'!$F$13</f>
        <v>0</v>
      </c>
      <c r="M413" s="36">
        <f ca="1">SUMIFS(СВЦЭМ!$L$40:$L$783,СВЦЭМ!$A$40:$A$783,$A413,СВЦЭМ!$B$39:$B$782,M$383)+'СЕТ СН'!$F$13</f>
        <v>0</v>
      </c>
      <c r="N413" s="36">
        <f ca="1">SUMIFS(СВЦЭМ!$L$40:$L$783,СВЦЭМ!$A$40:$A$783,$A413,СВЦЭМ!$B$39:$B$782,N$383)+'СЕТ СН'!$F$13</f>
        <v>0</v>
      </c>
      <c r="O413" s="36">
        <f ca="1">SUMIFS(СВЦЭМ!$L$40:$L$783,СВЦЭМ!$A$40:$A$783,$A413,СВЦЭМ!$B$39:$B$782,O$383)+'СЕТ СН'!$F$13</f>
        <v>0</v>
      </c>
      <c r="P413" s="36">
        <f ca="1">SUMIFS(СВЦЭМ!$L$40:$L$783,СВЦЭМ!$A$40:$A$783,$A413,СВЦЭМ!$B$39:$B$782,P$383)+'СЕТ СН'!$F$13</f>
        <v>0</v>
      </c>
      <c r="Q413" s="36">
        <f ca="1">SUMIFS(СВЦЭМ!$L$40:$L$783,СВЦЭМ!$A$40:$A$783,$A413,СВЦЭМ!$B$39:$B$782,Q$383)+'СЕТ СН'!$F$13</f>
        <v>0</v>
      </c>
      <c r="R413" s="36">
        <f ca="1">SUMIFS(СВЦЭМ!$L$40:$L$783,СВЦЭМ!$A$40:$A$783,$A413,СВЦЭМ!$B$39:$B$782,R$383)+'СЕТ СН'!$F$13</f>
        <v>0</v>
      </c>
      <c r="S413" s="36">
        <f ca="1">SUMIFS(СВЦЭМ!$L$40:$L$783,СВЦЭМ!$A$40:$A$783,$A413,СВЦЭМ!$B$39:$B$782,S$383)+'СЕТ СН'!$F$13</f>
        <v>0</v>
      </c>
      <c r="T413" s="36">
        <f ca="1">SUMIFS(СВЦЭМ!$L$40:$L$783,СВЦЭМ!$A$40:$A$783,$A413,СВЦЭМ!$B$39:$B$782,T$383)+'СЕТ СН'!$F$13</f>
        <v>0</v>
      </c>
      <c r="U413" s="36">
        <f ca="1">SUMIFS(СВЦЭМ!$L$40:$L$783,СВЦЭМ!$A$40:$A$783,$A413,СВЦЭМ!$B$39:$B$782,U$383)+'СЕТ СН'!$F$13</f>
        <v>0</v>
      </c>
      <c r="V413" s="36">
        <f ca="1">SUMIFS(СВЦЭМ!$L$40:$L$783,СВЦЭМ!$A$40:$A$783,$A413,СВЦЭМ!$B$39:$B$782,V$383)+'СЕТ СН'!$F$13</f>
        <v>0</v>
      </c>
      <c r="W413" s="36">
        <f ca="1">SUMIFS(СВЦЭМ!$L$40:$L$783,СВЦЭМ!$A$40:$A$783,$A413,СВЦЭМ!$B$39:$B$782,W$383)+'СЕТ СН'!$F$13</f>
        <v>0</v>
      </c>
      <c r="X413" s="36">
        <f ca="1">SUMIFS(СВЦЭМ!$L$40:$L$783,СВЦЭМ!$A$40:$A$783,$A413,СВЦЭМ!$B$39:$B$782,X$383)+'СЕТ СН'!$F$13</f>
        <v>0</v>
      </c>
      <c r="Y413" s="36">
        <f ca="1">SUMIFS(СВЦЭМ!$L$40:$L$783,СВЦЭМ!$A$40:$A$783,$A413,СВЦЭМ!$B$39:$B$782,Y$383)+'СЕТ СН'!$F$13</f>
        <v>0</v>
      </c>
    </row>
    <row r="414" spans="1:26" ht="15.75" hidden="1" x14ac:dyDescent="0.2">
      <c r="A414" s="35">
        <f t="shared" si="11"/>
        <v>44988</v>
      </c>
      <c r="B414" s="36">
        <f ca="1">SUMIFS(СВЦЭМ!$L$40:$L$783,СВЦЭМ!$A$40:$A$783,$A414,СВЦЭМ!$B$39:$B$782,B$383)+'СЕТ СН'!$F$13</f>
        <v>0</v>
      </c>
      <c r="C414" s="36">
        <f ca="1">SUMIFS(СВЦЭМ!$L$40:$L$783,СВЦЭМ!$A$40:$A$783,$A414,СВЦЭМ!$B$39:$B$782,C$383)+'СЕТ СН'!$F$13</f>
        <v>0</v>
      </c>
      <c r="D414" s="36">
        <f ca="1">SUMIFS(СВЦЭМ!$L$40:$L$783,СВЦЭМ!$A$40:$A$783,$A414,СВЦЭМ!$B$39:$B$782,D$383)+'СЕТ СН'!$F$13</f>
        <v>0</v>
      </c>
      <c r="E414" s="36">
        <f ca="1">SUMIFS(СВЦЭМ!$L$40:$L$783,СВЦЭМ!$A$40:$A$783,$A414,СВЦЭМ!$B$39:$B$782,E$383)+'СЕТ СН'!$F$13</f>
        <v>0</v>
      </c>
      <c r="F414" s="36">
        <f ca="1">SUMIFS(СВЦЭМ!$L$40:$L$783,СВЦЭМ!$A$40:$A$783,$A414,СВЦЭМ!$B$39:$B$782,F$383)+'СЕТ СН'!$F$13</f>
        <v>0</v>
      </c>
      <c r="G414" s="36">
        <f ca="1">SUMIFS(СВЦЭМ!$L$40:$L$783,СВЦЭМ!$A$40:$A$783,$A414,СВЦЭМ!$B$39:$B$782,G$383)+'СЕТ СН'!$F$13</f>
        <v>0</v>
      </c>
      <c r="H414" s="36">
        <f ca="1">SUMIFS(СВЦЭМ!$L$40:$L$783,СВЦЭМ!$A$40:$A$783,$A414,СВЦЭМ!$B$39:$B$782,H$383)+'СЕТ СН'!$F$13</f>
        <v>0</v>
      </c>
      <c r="I414" s="36">
        <f ca="1">SUMIFS(СВЦЭМ!$L$40:$L$783,СВЦЭМ!$A$40:$A$783,$A414,СВЦЭМ!$B$39:$B$782,I$383)+'СЕТ СН'!$F$13</f>
        <v>0</v>
      </c>
      <c r="J414" s="36">
        <f ca="1">SUMIFS(СВЦЭМ!$L$40:$L$783,СВЦЭМ!$A$40:$A$783,$A414,СВЦЭМ!$B$39:$B$782,J$383)+'СЕТ СН'!$F$13</f>
        <v>0</v>
      </c>
      <c r="K414" s="36">
        <f ca="1">SUMIFS(СВЦЭМ!$L$40:$L$783,СВЦЭМ!$A$40:$A$783,$A414,СВЦЭМ!$B$39:$B$782,K$383)+'СЕТ СН'!$F$13</f>
        <v>0</v>
      </c>
      <c r="L414" s="36">
        <f ca="1">SUMIFS(СВЦЭМ!$L$40:$L$783,СВЦЭМ!$A$40:$A$783,$A414,СВЦЭМ!$B$39:$B$782,L$383)+'СЕТ СН'!$F$13</f>
        <v>0</v>
      </c>
      <c r="M414" s="36">
        <f ca="1">SUMIFS(СВЦЭМ!$L$40:$L$783,СВЦЭМ!$A$40:$A$783,$A414,СВЦЭМ!$B$39:$B$782,M$383)+'СЕТ СН'!$F$13</f>
        <v>0</v>
      </c>
      <c r="N414" s="36">
        <f ca="1">SUMIFS(СВЦЭМ!$L$40:$L$783,СВЦЭМ!$A$40:$A$783,$A414,СВЦЭМ!$B$39:$B$782,N$383)+'СЕТ СН'!$F$13</f>
        <v>0</v>
      </c>
      <c r="O414" s="36">
        <f ca="1">SUMIFS(СВЦЭМ!$L$40:$L$783,СВЦЭМ!$A$40:$A$783,$A414,СВЦЭМ!$B$39:$B$782,O$383)+'СЕТ СН'!$F$13</f>
        <v>0</v>
      </c>
      <c r="P414" s="36">
        <f ca="1">SUMIFS(СВЦЭМ!$L$40:$L$783,СВЦЭМ!$A$40:$A$783,$A414,СВЦЭМ!$B$39:$B$782,P$383)+'СЕТ СН'!$F$13</f>
        <v>0</v>
      </c>
      <c r="Q414" s="36">
        <f ca="1">SUMIFS(СВЦЭМ!$L$40:$L$783,СВЦЭМ!$A$40:$A$783,$A414,СВЦЭМ!$B$39:$B$782,Q$383)+'СЕТ СН'!$F$13</f>
        <v>0</v>
      </c>
      <c r="R414" s="36">
        <f ca="1">SUMIFS(СВЦЭМ!$L$40:$L$783,СВЦЭМ!$A$40:$A$783,$A414,СВЦЭМ!$B$39:$B$782,R$383)+'СЕТ СН'!$F$13</f>
        <v>0</v>
      </c>
      <c r="S414" s="36">
        <f ca="1">SUMIFS(СВЦЭМ!$L$40:$L$783,СВЦЭМ!$A$40:$A$783,$A414,СВЦЭМ!$B$39:$B$782,S$383)+'СЕТ СН'!$F$13</f>
        <v>0</v>
      </c>
      <c r="T414" s="36">
        <f ca="1">SUMIFS(СВЦЭМ!$L$40:$L$783,СВЦЭМ!$A$40:$A$783,$A414,СВЦЭМ!$B$39:$B$782,T$383)+'СЕТ СН'!$F$13</f>
        <v>0</v>
      </c>
      <c r="U414" s="36">
        <f ca="1">SUMIFS(СВЦЭМ!$L$40:$L$783,СВЦЭМ!$A$40:$A$783,$A414,СВЦЭМ!$B$39:$B$782,U$383)+'СЕТ СН'!$F$13</f>
        <v>0</v>
      </c>
      <c r="V414" s="36">
        <f ca="1">SUMIFS(СВЦЭМ!$L$40:$L$783,СВЦЭМ!$A$40:$A$783,$A414,СВЦЭМ!$B$39:$B$782,V$383)+'СЕТ СН'!$F$13</f>
        <v>0</v>
      </c>
      <c r="W414" s="36">
        <f ca="1">SUMIFS(СВЦЭМ!$L$40:$L$783,СВЦЭМ!$A$40:$A$783,$A414,СВЦЭМ!$B$39:$B$782,W$383)+'СЕТ СН'!$F$13</f>
        <v>0</v>
      </c>
      <c r="X414" s="36">
        <f ca="1">SUMIFS(СВЦЭМ!$L$40:$L$783,СВЦЭМ!$A$40:$A$783,$A414,СВЦЭМ!$B$39:$B$782,X$383)+'СЕТ СН'!$F$13</f>
        <v>0</v>
      </c>
      <c r="Y414" s="36">
        <f ca="1">SUMIFS(СВЦЭМ!$L$40:$L$783,СВЦЭМ!$A$40:$A$783,$A414,СВЦЭМ!$B$39:$B$782,Y$383)+'СЕТ СН'!$F$13</f>
        <v>0</v>
      </c>
    </row>
    <row r="415" spans="1:26" ht="15.75" hidden="1"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hidden="1"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65.25" customHeight="1" x14ac:dyDescent="0.25">
      <c r="A417" s="154" t="s">
        <v>122</v>
      </c>
      <c r="B417" s="154"/>
      <c r="C417" s="154"/>
      <c r="D417" s="154"/>
      <c r="E417" s="154"/>
      <c r="F417" s="154"/>
      <c r="G417" s="154"/>
      <c r="H417" s="154"/>
      <c r="I417" s="154"/>
      <c r="J417" s="154"/>
      <c r="K417" s="154"/>
      <c r="L417" s="155">
        <f>СВЦЭМ!$D$18+'СЕТ СН'!$F$14</f>
        <v>448.89315855000001</v>
      </c>
      <c r="M417" s="156"/>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36" t="s">
        <v>74</v>
      </c>
      <c r="B419" s="136"/>
      <c r="C419" s="136"/>
      <c r="D419" s="136"/>
      <c r="E419" s="136"/>
      <c r="F419" s="136"/>
      <c r="G419" s="136"/>
      <c r="H419" s="136"/>
      <c r="I419" s="136"/>
      <c r="J419" s="136"/>
      <c r="K419" s="136"/>
      <c r="L419" s="136"/>
      <c r="M419" s="136"/>
      <c r="N419" s="137" t="s">
        <v>29</v>
      </c>
      <c r="O419" s="137"/>
      <c r="P419" s="137"/>
      <c r="Q419" s="137"/>
      <c r="R419" s="137"/>
      <c r="S419" s="137"/>
      <c r="T419" s="137"/>
      <c r="U419" s="137"/>
      <c r="V419" s="47"/>
      <c r="W419" s="47"/>
      <c r="X419" s="47"/>
      <c r="Y419" s="47"/>
    </row>
    <row r="420" spans="1:25" ht="15.75" x14ac:dyDescent="0.2">
      <c r="A420" s="136"/>
      <c r="B420" s="136"/>
      <c r="C420" s="136"/>
      <c r="D420" s="136"/>
      <c r="E420" s="136"/>
      <c r="F420" s="136"/>
      <c r="G420" s="136"/>
      <c r="H420" s="136"/>
      <c r="I420" s="136"/>
      <c r="J420" s="136"/>
      <c r="K420" s="136"/>
      <c r="L420" s="136"/>
      <c r="M420" s="136"/>
      <c r="N420" s="138" t="s">
        <v>0</v>
      </c>
      <c r="O420" s="138"/>
      <c r="P420" s="138" t="s">
        <v>1</v>
      </c>
      <c r="Q420" s="138"/>
      <c r="R420" s="138" t="s">
        <v>2</v>
      </c>
      <c r="S420" s="138"/>
      <c r="T420" s="138" t="s">
        <v>3</v>
      </c>
      <c r="U420" s="138"/>
      <c r="V420" s="47"/>
      <c r="W420" s="47"/>
      <c r="X420" s="47"/>
      <c r="Y420" s="47"/>
    </row>
    <row r="421" spans="1:25" ht="15.75" x14ac:dyDescent="0.2">
      <c r="A421" s="136"/>
      <c r="B421" s="136"/>
      <c r="C421" s="136"/>
      <c r="D421" s="136"/>
      <c r="E421" s="136"/>
      <c r="F421" s="136"/>
      <c r="G421" s="136"/>
      <c r="H421" s="136"/>
      <c r="I421" s="136"/>
      <c r="J421" s="136"/>
      <c r="K421" s="136"/>
      <c r="L421" s="136"/>
      <c r="M421" s="136"/>
      <c r="N421" s="139">
        <f>СВЦЭМ!$D$12+'СЕТ СН'!$F$10-'СЕТ СН'!$F$24</f>
        <v>621148.36720867211</v>
      </c>
      <c r="O421" s="140"/>
      <c r="P421" s="139">
        <f>СВЦЭМ!$D$12+'СЕТ СН'!$F$10-'СЕТ СН'!$G$24</f>
        <v>621148.36720867211</v>
      </c>
      <c r="Q421" s="140"/>
      <c r="R421" s="139">
        <f>СВЦЭМ!$D$12+'СЕТ СН'!$F$10-'СЕТ СН'!$H$24</f>
        <v>621148.36720867211</v>
      </c>
      <c r="S421" s="140"/>
      <c r="T421" s="139">
        <f>СВЦЭМ!$D$12+'СЕТ СН'!$F$10-'СЕТ СН'!$I$24</f>
        <v>621148.36720867211</v>
      </c>
      <c r="U421" s="140"/>
      <c r="V421" s="47"/>
      <c r="W421" s="47"/>
      <c r="X421" s="47"/>
      <c r="Y421" s="47"/>
    </row>
    <row r="422" spans="1:25" ht="30" customHeight="1" x14ac:dyDescent="0.25"/>
    <row r="423" spans="1:25" ht="15.75" x14ac:dyDescent="0.25">
      <c r="A423" s="145" t="s">
        <v>75</v>
      </c>
      <c r="B423" s="146"/>
      <c r="C423" s="146"/>
      <c r="D423" s="146"/>
      <c r="E423" s="146"/>
      <c r="F423" s="146"/>
      <c r="G423" s="146"/>
      <c r="H423" s="146"/>
      <c r="I423" s="146"/>
      <c r="J423" s="146"/>
      <c r="K423" s="146"/>
      <c r="L423" s="146"/>
      <c r="M423" s="147"/>
      <c r="N423" s="137" t="s">
        <v>29</v>
      </c>
      <c r="O423" s="137"/>
      <c r="P423" s="137"/>
      <c r="Q423" s="137"/>
      <c r="R423" s="137"/>
      <c r="S423" s="137"/>
      <c r="T423" s="137"/>
      <c r="U423" s="137"/>
    </row>
    <row r="424" spans="1:25" ht="15.75" x14ac:dyDescent="0.25">
      <c r="A424" s="148"/>
      <c r="B424" s="149"/>
      <c r="C424" s="149"/>
      <c r="D424" s="149"/>
      <c r="E424" s="149"/>
      <c r="F424" s="149"/>
      <c r="G424" s="149"/>
      <c r="H424" s="149"/>
      <c r="I424" s="149"/>
      <c r="J424" s="149"/>
      <c r="K424" s="149"/>
      <c r="L424" s="149"/>
      <c r="M424" s="150"/>
      <c r="N424" s="138" t="s">
        <v>0</v>
      </c>
      <c r="O424" s="138"/>
      <c r="P424" s="138" t="s">
        <v>1</v>
      </c>
      <c r="Q424" s="138"/>
      <c r="R424" s="138" t="s">
        <v>2</v>
      </c>
      <c r="S424" s="138"/>
      <c r="T424" s="138" t="s">
        <v>3</v>
      </c>
      <c r="U424" s="138"/>
    </row>
    <row r="425" spans="1:25" ht="15.75" x14ac:dyDescent="0.25">
      <c r="A425" s="151"/>
      <c r="B425" s="152"/>
      <c r="C425" s="152"/>
      <c r="D425" s="152"/>
      <c r="E425" s="152"/>
      <c r="F425" s="152"/>
      <c r="G425" s="152"/>
      <c r="H425" s="152"/>
      <c r="I425" s="152"/>
      <c r="J425" s="152"/>
      <c r="K425" s="152"/>
      <c r="L425" s="152"/>
      <c r="M425" s="153"/>
      <c r="N425" s="144">
        <f>'СЕТ СН'!$F$7</f>
        <v>1032814.32</v>
      </c>
      <c r="O425" s="144"/>
      <c r="P425" s="144">
        <f>'СЕТ СН'!$G$7</f>
        <v>1599804.51</v>
      </c>
      <c r="Q425" s="144"/>
      <c r="R425" s="144">
        <f>'СЕТ СН'!$H$7</f>
        <v>1278957.28</v>
      </c>
      <c r="S425" s="144"/>
      <c r="T425" s="144">
        <f>'СЕТ СН'!$I$7</f>
        <v>1022544.47</v>
      </c>
      <c r="U425" s="144"/>
    </row>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sheetData>
  <sheetProtection algorithmName="SHA-512" hashValue="kyx6vnFteFVGOXPjvYgVOx51vPvMHNPqy7i2DLuhtqWzHGGKMx/NZO+PvvOFqPKm4f/ffVpzFn75yZ/JjRIVnQ==" saltValue="66vqE9AsXLJ4giVHeiYEww==" spinCount="100000" sheet="1" objects="1" scenarios="1" formatCells="0" formatColumns="0" formatRows="0" insertColumns="0" insertRows="0" insertHyperlinks="0" deleteColumns="0" deleteRows="0" sort="0" autoFilter="0" pivotTables="0"/>
  <mergeCells count="49">
    <mergeCell ref="A423:M425"/>
    <mergeCell ref="N423:U423"/>
    <mergeCell ref="N424:O424"/>
    <mergeCell ref="P424:Q424"/>
    <mergeCell ref="R424:S424"/>
    <mergeCell ref="T424:U424"/>
    <mergeCell ref="N425:O425"/>
    <mergeCell ref="P425:Q425"/>
    <mergeCell ref="R425:S425"/>
    <mergeCell ref="T425:U425"/>
    <mergeCell ref="A381:A383"/>
    <mergeCell ref="B381:Y382"/>
    <mergeCell ref="A417:K417"/>
    <mergeCell ref="L417:M417"/>
    <mergeCell ref="N421:O421"/>
    <mergeCell ref="A419:M421"/>
    <mergeCell ref="N419:U419"/>
    <mergeCell ref="N420:O420"/>
    <mergeCell ref="P420:Q420"/>
    <mergeCell ref="R420:S420"/>
    <mergeCell ref="T420:U420"/>
    <mergeCell ref="P421:Q421"/>
    <mergeCell ref="R421:S421"/>
    <mergeCell ref="T421:U421"/>
    <mergeCell ref="A276:A278"/>
    <mergeCell ref="B276:Y277"/>
    <mergeCell ref="A311:A313"/>
    <mergeCell ref="B311:Y312"/>
    <mergeCell ref="A346:A348"/>
    <mergeCell ref="B346:Y347"/>
    <mergeCell ref="A173:A175"/>
    <mergeCell ref="B173:Y174"/>
    <mergeCell ref="A205:A207"/>
    <mergeCell ref="B205:Y206"/>
    <mergeCell ref="A240:A242"/>
    <mergeCell ref="B240:Y241"/>
    <mergeCell ref="A75:A77"/>
    <mergeCell ref="B75:Y76"/>
    <mergeCell ref="A108:A110"/>
    <mergeCell ref="B108:Y109"/>
    <mergeCell ref="A141:A143"/>
    <mergeCell ref="B141:Y142"/>
    <mergeCell ref="A42:A44"/>
    <mergeCell ref="B42:Y43"/>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P9" sqref="P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7" t="s">
        <v>43</v>
      </c>
      <c r="B1" s="157"/>
      <c r="C1" s="157"/>
      <c r="D1" s="157"/>
      <c r="E1" s="157"/>
      <c r="F1" s="157"/>
      <c r="G1" s="157"/>
      <c r="H1" s="157"/>
      <c r="I1" s="157"/>
    </row>
    <row r="2" spans="1:9" x14ac:dyDescent="0.25">
      <c r="A2" s="51"/>
      <c r="B2" s="51"/>
      <c r="C2" s="51"/>
      <c r="D2" s="51"/>
      <c r="E2" s="51"/>
      <c r="F2" s="51"/>
      <c r="G2" s="51"/>
      <c r="H2" s="51"/>
      <c r="I2" s="51"/>
    </row>
    <row r="3" spans="1:9" ht="39" customHeight="1" x14ac:dyDescent="0.2">
      <c r="A3" s="158" t="s">
        <v>15</v>
      </c>
      <c r="B3" s="159" t="s">
        <v>16</v>
      </c>
      <c r="C3" s="159" t="s">
        <v>17</v>
      </c>
      <c r="D3" s="159" t="s">
        <v>18</v>
      </c>
      <c r="E3" s="159" t="s">
        <v>11</v>
      </c>
      <c r="F3" s="159" t="s">
        <v>19</v>
      </c>
      <c r="G3" s="159"/>
      <c r="H3" s="159"/>
      <c r="I3" s="159"/>
    </row>
    <row r="4" spans="1:9" x14ac:dyDescent="0.2">
      <c r="A4" s="158"/>
      <c r="B4" s="159"/>
      <c r="C4" s="159"/>
      <c r="D4" s="159"/>
      <c r="E4" s="159"/>
      <c r="F4" s="52" t="s">
        <v>0</v>
      </c>
      <c r="G4" s="52" t="s">
        <v>1</v>
      </c>
      <c r="H4" s="52" t="s">
        <v>2</v>
      </c>
      <c r="I4" s="52" t="s">
        <v>3</v>
      </c>
    </row>
    <row r="5" spans="1:9" ht="60" x14ac:dyDescent="0.2">
      <c r="A5" s="53" t="s">
        <v>136</v>
      </c>
      <c r="B5" s="90" t="s">
        <v>146</v>
      </c>
      <c r="C5" s="97">
        <v>44896</v>
      </c>
      <c r="D5" s="97">
        <v>45291</v>
      </c>
      <c r="E5" s="100" t="s">
        <v>20</v>
      </c>
      <c r="F5" s="100">
        <v>1756.66</v>
      </c>
      <c r="G5" s="100">
        <v>2764.35</v>
      </c>
      <c r="H5" s="100">
        <v>3052.84</v>
      </c>
      <c r="I5" s="100">
        <v>3710.76</v>
      </c>
    </row>
    <row r="6" spans="1:9" ht="60" x14ac:dyDescent="0.2">
      <c r="A6" s="53" t="s">
        <v>135</v>
      </c>
      <c r="B6" s="92" t="s">
        <v>146</v>
      </c>
      <c r="C6" s="97">
        <v>44896</v>
      </c>
      <c r="D6" s="97">
        <v>45291</v>
      </c>
      <c r="E6" s="100" t="s">
        <v>20</v>
      </c>
      <c r="F6" s="100">
        <v>72.33</v>
      </c>
      <c r="G6" s="100">
        <v>147.24</v>
      </c>
      <c r="H6" s="100">
        <v>211.27</v>
      </c>
      <c r="I6" s="100">
        <v>573.29</v>
      </c>
    </row>
    <row r="7" spans="1:9" ht="60" x14ac:dyDescent="0.2">
      <c r="A7" s="53" t="s">
        <v>134</v>
      </c>
      <c r="B7" s="92" t="s">
        <v>146</v>
      </c>
      <c r="C7" s="97">
        <v>44896</v>
      </c>
      <c r="D7" s="97">
        <v>45291</v>
      </c>
      <c r="E7" s="100" t="s">
        <v>21</v>
      </c>
      <c r="F7" s="100">
        <v>1032814.32</v>
      </c>
      <c r="G7" s="100">
        <v>1599804.51</v>
      </c>
      <c r="H7" s="100">
        <v>1278957.28</v>
      </c>
      <c r="I7" s="100">
        <v>1022544.47</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G19" sqref="G1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0" t="s">
        <v>84</v>
      </c>
      <c r="B4" s="161"/>
      <c r="C4" s="63"/>
      <c r="D4" s="64" t="s">
        <v>85</v>
      </c>
    </row>
    <row r="5" spans="1:4" ht="15" customHeight="1" x14ac:dyDescent="0.2">
      <c r="A5" s="163" t="s">
        <v>86</v>
      </c>
      <c r="B5" s="164"/>
      <c r="C5" s="65"/>
      <c r="D5" s="66" t="s">
        <v>87</v>
      </c>
    </row>
    <row r="6" spans="1:4" ht="15" customHeight="1" x14ac:dyDescent="0.2">
      <c r="A6" s="160" t="s">
        <v>88</v>
      </c>
      <c r="B6" s="161"/>
      <c r="C6" s="67"/>
      <c r="D6" s="64" t="s">
        <v>137</v>
      </c>
    </row>
    <row r="7" spans="1:4" ht="15" customHeight="1" x14ac:dyDescent="0.2">
      <c r="A7" s="160" t="s">
        <v>89</v>
      </c>
      <c r="B7" s="161"/>
      <c r="C7" s="67"/>
      <c r="D7" s="64" t="s">
        <v>148</v>
      </c>
    </row>
    <row r="8" spans="1:4" ht="15" customHeight="1" x14ac:dyDescent="0.2">
      <c r="A8" s="162" t="s">
        <v>90</v>
      </c>
      <c r="B8" s="162"/>
      <c r="C8" s="98"/>
      <c r="D8" s="68"/>
    </row>
    <row r="9" spans="1:4" ht="15" customHeight="1" x14ac:dyDescent="0.2">
      <c r="A9" s="69" t="s">
        <v>91</v>
      </c>
      <c r="B9" s="70"/>
      <c r="C9" s="71"/>
      <c r="D9" s="72"/>
    </row>
    <row r="10" spans="1:4" ht="30" customHeight="1" x14ac:dyDescent="0.2">
      <c r="A10" s="165" t="s">
        <v>92</v>
      </c>
      <c r="B10" s="166"/>
      <c r="C10" s="73"/>
      <c r="D10" s="74">
        <v>5.0678096000000004</v>
      </c>
    </row>
    <row r="11" spans="1:4" ht="66" customHeight="1" x14ac:dyDescent="0.2">
      <c r="A11" s="165" t="s">
        <v>93</v>
      </c>
      <c r="B11" s="166"/>
      <c r="C11" s="73"/>
      <c r="D11" s="74">
        <v>2541.8131163500002</v>
      </c>
    </row>
    <row r="12" spans="1:4" ht="30" customHeight="1" x14ac:dyDescent="0.2">
      <c r="A12" s="165" t="s">
        <v>94</v>
      </c>
      <c r="B12" s="166"/>
      <c r="C12" s="73"/>
      <c r="D12" s="75">
        <v>621148.36720867211</v>
      </c>
    </row>
    <row r="13" spans="1:4" ht="30" customHeight="1" x14ac:dyDescent="0.2">
      <c r="A13" s="165" t="s">
        <v>95</v>
      </c>
      <c r="B13" s="166"/>
      <c r="C13" s="73"/>
      <c r="D13" s="76"/>
    </row>
    <row r="14" spans="1:4" ht="15" customHeight="1" x14ac:dyDescent="0.2">
      <c r="A14" s="167" t="s">
        <v>96</v>
      </c>
      <c r="B14" s="168"/>
      <c r="C14" s="73"/>
      <c r="D14" s="74">
        <v>2594.7211977100001</v>
      </c>
    </row>
    <row r="15" spans="1:4" ht="15" customHeight="1" x14ac:dyDescent="0.2">
      <c r="A15" s="167" t="s">
        <v>97</v>
      </c>
      <c r="B15" s="168"/>
      <c r="C15" s="73"/>
      <c r="D15" s="74">
        <v>3212.0790816600002</v>
      </c>
    </row>
    <row r="16" spans="1:4" ht="15" customHeight="1" x14ac:dyDescent="0.2">
      <c r="A16" s="167" t="s">
        <v>98</v>
      </c>
      <c r="B16" s="168"/>
      <c r="C16" s="73"/>
      <c r="D16" s="74">
        <v>4152.2712201000004</v>
      </c>
    </row>
    <row r="17" spans="1:4" ht="15" customHeight="1" x14ac:dyDescent="0.2">
      <c r="A17" s="167" t="s">
        <v>99</v>
      </c>
      <c r="B17" s="168"/>
      <c r="C17" s="73"/>
      <c r="D17" s="74">
        <v>3632.6242897000002</v>
      </c>
    </row>
    <row r="18" spans="1:4" ht="52.5" customHeight="1" x14ac:dyDescent="0.2">
      <c r="A18" s="165" t="s">
        <v>100</v>
      </c>
      <c r="B18" s="166"/>
      <c r="C18" s="73"/>
      <c r="D18" s="74">
        <v>448.89315855000001</v>
      </c>
    </row>
    <row r="19" spans="1:4" ht="52.5" customHeight="1" x14ac:dyDescent="0.25">
      <c r="A19" s="165" t="s">
        <v>140</v>
      </c>
      <c r="B19" s="166"/>
      <c r="C19" s="81"/>
      <c r="D19" s="74">
        <v>2068.4674210200001</v>
      </c>
    </row>
    <row r="20" spans="1:4" ht="52.5" customHeight="1" x14ac:dyDescent="0.25">
      <c r="A20" s="165" t="s">
        <v>141</v>
      </c>
      <c r="B20" s="166"/>
      <c r="C20" s="81"/>
      <c r="D20" s="99"/>
    </row>
    <row r="21" spans="1:4" ht="52.5" customHeight="1" x14ac:dyDescent="0.25">
      <c r="A21" s="167" t="s">
        <v>142</v>
      </c>
      <c r="B21" s="168"/>
      <c r="C21" s="81"/>
      <c r="D21" s="74">
        <v>2121.4737068600002</v>
      </c>
    </row>
    <row r="22" spans="1:4" ht="52.5" customHeight="1" x14ac:dyDescent="0.25">
      <c r="A22" s="167" t="s">
        <v>143</v>
      </c>
      <c r="B22" s="168"/>
      <c r="C22" s="81"/>
      <c r="D22" s="74">
        <v>2042.0885444800001</v>
      </c>
    </row>
    <row r="23" spans="1:4" ht="52.5" customHeight="1" x14ac:dyDescent="0.25">
      <c r="A23" s="167" t="s">
        <v>144</v>
      </c>
      <c r="B23" s="168"/>
      <c r="C23" s="81"/>
      <c r="D23" s="74">
        <v>2025.15613364</v>
      </c>
    </row>
    <row r="24" spans="1:4" ht="52.5" customHeight="1" x14ac:dyDescent="0.25">
      <c r="A24" s="167" t="s">
        <v>145</v>
      </c>
      <c r="B24" s="168"/>
      <c r="C24" s="81"/>
      <c r="D24" s="74">
        <v>2034.6467157899999</v>
      </c>
    </row>
    <row r="25" spans="1:4" ht="15" customHeight="1" x14ac:dyDescent="0.2">
      <c r="A25" s="69" t="s">
        <v>101</v>
      </c>
      <c r="B25" s="70"/>
      <c r="C25" s="77"/>
      <c r="D25" s="78"/>
    </row>
    <row r="26" spans="1:4" ht="30" customHeight="1" x14ac:dyDescent="0.2">
      <c r="A26" s="165" t="s">
        <v>102</v>
      </c>
      <c r="B26" s="166"/>
      <c r="C26" s="73"/>
      <c r="D26" s="79">
        <v>1348.7929999999999</v>
      </c>
    </row>
    <row r="27" spans="1:4" ht="30" customHeight="1" x14ac:dyDescent="0.2">
      <c r="A27" s="165" t="s">
        <v>103</v>
      </c>
      <c r="B27" s="166"/>
      <c r="C27" s="80"/>
      <c r="D27" s="79">
        <v>1.476</v>
      </c>
    </row>
    <row r="28" spans="1:4" ht="15" customHeight="1" x14ac:dyDescent="0.2">
      <c r="A28" s="69" t="s">
        <v>104</v>
      </c>
      <c r="B28" s="70"/>
      <c r="C28" s="77"/>
      <c r="D28" s="78"/>
    </row>
    <row r="29" spans="1:4" ht="15" customHeight="1" x14ac:dyDescent="0.25">
      <c r="A29" s="165" t="s">
        <v>105</v>
      </c>
      <c r="B29" s="166"/>
      <c r="C29" s="81"/>
      <c r="D29" s="76"/>
    </row>
    <row r="30" spans="1:4" ht="15" customHeight="1" x14ac:dyDescent="0.25">
      <c r="A30" s="167" t="s">
        <v>96</v>
      </c>
      <c r="B30" s="168"/>
      <c r="C30" s="81"/>
      <c r="D30" s="82">
        <v>0</v>
      </c>
    </row>
    <row r="31" spans="1:4" ht="15" customHeight="1" x14ac:dyDescent="0.25">
      <c r="A31" s="167" t="s">
        <v>97</v>
      </c>
      <c r="B31" s="168"/>
      <c r="C31" s="81"/>
      <c r="D31" s="82">
        <v>1.120564359962E-3</v>
      </c>
    </row>
    <row r="32" spans="1:4" ht="15" customHeight="1" x14ac:dyDescent="0.25">
      <c r="A32" s="167" t="s">
        <v>98</v>
      </c>
      <c r="B32" s="168"/>
      <c r="C32" s="81"/>
      <c r="D32" s="82">
        <v>2.6634176230099999E-3</v>
      </c>
    </row>
    <row r="33" spans="1:6" ht="15" customHeight="1" x14ac:dyDescent="0.25">
      <c r="A33" s="167" t="s">
        <v>99</v>
      </c>
      <c r="B33" s="168"/>
      <c r="C33" s="81"/>
      <c r="D33" s="82">
        <v>1.8104653730100001E-3</v>
      </c>
    </row>
    <row r="35" spans="1:6" x14ac:dyDescent="0.2">
      <c r="A35" s="58" t="s">
        <v>106</v>
      </c>
      <c r="B35" s="59"/>
      <c r="C35" s="59"/>
      <c r="D35" s="56"/>
      <c r="E35" s="56"/>
      <c r="F35" s="60"/>
    </row>
    <row r="36" spans="1:6" ht="280.5" customHeight="1" x14ac:dyDescent="0.2">
      <c r="A36" s="169" t="s">
        <v>7</v>
      </c>
      <c r="B36" s="169" t="s">
        <v>107</v>
      </c>
      <c r="C36" s="57" t="s">
        <v>108</v>
      </c>
      <c r="D36" s="57" t="s">
        <v>109</v>
      </c>
      <c r="E36" s="57" t="s">
        <v>110</v>
      </c>
      <c r="F36" s="57" t="s">
        <v>111</v>
      </c>
    </row>
    <row r="37" spans="1:6" x14ac:dyDescent="0.2">
      <c r="A37" s="170"/>
      <c r="B37" s="170"/>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2526.7806018199999</v>
      </c>
      <c r="D39" s="84">
        <v>2076.2692650499998</v>
      </c>
      <c r="E39" s="84">
        <v>457.41935138000002</v>
      </c>
      <c r="F39" s="84">
        <v>457.41935138000002</v>
      </c>
    </row>
    <row r="40" spans="1:6" ht="12.75" customHeight="1" x14ac:dyDescent="0.2">
      <c r="A40" s="83" t="s">
        <v>149</v>
      </c>
      <c r="B40" s="83">
        <v>2</v>
      </c>
      <c r="C40" s="84">
        <v>2574.6574495899999</v>
      </c>
      <c r="D40" s="84">
        <v>2089.6490983499998</v>
      </c>
      <c r="E40" s="84">
        <v>460.36703970000002</v>
      </c>
      <c r="F40" s="84">
        <v>460.36703970000002</v>
      </c>
    </row>
    <row r="41" spans="1:6" ht="12.75" customHeight="1" x14ac:dyDescent="0.2">
      <c r="A41" s="83" t="s">
        <v>149</v>
      </c>
      <c r="B41" s="83">
        <v>3</v>
      </c>
      <c r="C41" s="84">
        <v>2655.15932948</v>
      </c>
      <c r="D41" s="84">
        <v>2167.1416027999999</v>
      </c>
      <c r="E41" s="84">
        <v>477.43928159000001</v>
      </c>
      <c r="F41" s="84">
        <v>477.43928159000001</v>
      </c>
    </row>
    <row r="42" spans="1:6" ht="12.75" customHeight="1" x14ac:dyDescent="0.2">
      <c r="A42" s="83" t="s">
        <v>149</v>
      </c>
      <c r="B42" s="83">
        <v>4</v>
      </c>
      <c r="C42" s="84">
        <v>2690.0324435900002</v>
      </c>
      <c r="D42" s="84">
        <v>2198.3321470699998</v>
      </c>
      <c r="E42" s="84">
        <v>484.31081735999999</v>
      </c>
      <c r="F42" s="84">
        <v>484.31081735999999</v>
      </c>
    </row>
    <row r="43" spans="1:6" ht="12.75" customHeight="1" x14ac:dyDescent="0.2">
      <c r="A43" s="83" t="s">
        <v>149</v>
      </c>
      <c r="B43" s="83">
        <v>5</v>
      </c>
      <c r="C43" s="84">
        <v>2686.64238402</v>
      </c>
      <c r="D43" s="84">
        <v>2198.9925794599999</v>
      </c>
      <c r="E43" s="84">
        <v>484.45631609999998</v>
      </c>
      <c r="F43" s="84">
        <v>484.45631609999998</v>
      </c>
    </row>
    <row r="44" spans="1:6" ht="12.75" customHeight="1" x14ac:dyDescent="0.2">
      <c r="A44" s="83" t="s">
        <v>149</v>
      </c>
      <c r="B44" s="83">
        <v>6</v>
      </c>
      <c r="C44" s="84">
        <v>2634.8028796600001</v>
      </c>
      <c r="D44" s="84">
        <v>2168.14582105</v>
      </c>
      <c r="E44" s="84">
        <v>477.66051920000001</v>
      </c>
      <c r="F44" s="84">
        <v>477.66051920000001</v>
      </c>
    </row>
    <row r="45" spans="1:6" ht="12.75" customHeight="1" x14ac:dyDescent="0.2">
      <c r="A45" s="83" t="s">
        <v>149</v>
      </c>
      <c r="B45" s="83">
        <v>7</v>
      </c>
      <c r="C45" s="84">
        <v>2601.67984553</v>
      </c>
      <c r="D45" s="84">
        <v>2136.5797893700001</v>
      </c>
      <c r="E45" s="84">
        <v>470.70626043999999</v>
      </c>
      <c r="F45" s="84">
        <v>470.70626043999999</v>
      </c>
    </row>
    <row r="46" spans="1:6" ht="12.75" customHeight="1" x14ac:dyDescent="0.2">
      <c r="A46" s="83" t="s">
        <v>149</v>
      </c>
      <c r="B46" s="83">
        <v>8</v>
      </c>
      <c r="C46" s="84">
        <v>2671.16635976</v>
      </c>
      <c r="D46" s="84">
        <v>2209.3113384600001</v>
      </c>
      <c r="E46" s="84">
        <v>486.72962434999999</v>
      </c>
      <c r="F46" s="84">
        <v>486.72962434999999</v>
      </c>
    </row>
    <row r="47" spans="1:6" ht="12.75" customHeight="1" x14ac:dyDescent="0.2">
      <c r="A47" s="83" t="s">
        <v>149</v>
      </c>
      <c r="B47" s="83">
        <v>9</v>
      </c>
      <c r="C47" s="84">
        <v>2736.237286</v>
      </c>
      <c r="D47" s="84">
        <v>2210.0978922600002</v>
      </c>
      <c r="E47" s="84">
        <v>486.90290868</v>
      </c>
      <c r="F47" s="84">
        <v>486.90290868</v>
      </c>
    </row>
    <row r="48" spans="1:6" ht="12.75" customHeight="1" x14ac:dyDescent="0.2">
      <c r="A48" s="83" t="s">
        <v>149</v>
      </c>
      <c r="B48" s="83">
        <v>10</v>
      </c>
      <c r="C48" s="84">
        <v>2749.1731642700001</v>
      </c>
      <c r="D48" s="84">
        <v>2205.2351190600002</v>
      </c>
      <c r="E48" s="84">
        <v>485.83159938</v>
      </c>
      <c r="F48" s="84">
        <v>485.83159938</v>
      </c>
    </row>
    <row r="49" spans="1:6" ht="12.75" customHeight="1" x14ac:dyDescent="0.2">
      <c r="A49" s="83" t="s">
        <v>149</v>
      </c>
      <c r="B49" s="83">
        <v>11</v>
      </c>
      <c r="C49" s="84">
        <v>2692.6226468300001</v>
      </c>
      <c r="D49" s="84">
        <v>2182.9025560999999</v>
      </c>
      <c r="E49" s="84">
        <v>480.91155041000002</v>
      </c>
      <c r="F49" s="84">
        <v>480.91155041000002</v>
      </c>
    </row>
    <row r="50" spans="1:6" ht="12.75" customHeight="1" x14ac:dyDescent="0.2">
      <c r="A50" s="83" t="s">
        <v>149</v>
      </c>
      <c r="B50" s="83">
        <v>12</v>
      </c>
      <c r="C50" s="84">
        <v>2714.3356634100001</v>
      </c>
      <c r="D50" s="84">
        <v>2177.86103228</v>
      </c>
      <c r="E50" s="84">
        <v>479.80086087000001</v>
      </c>
      <c r="F50" s="84">
        <v>479.80086087000001</v>
      </c>
    </row>
    <row r="51" spans="1:6" ht="12.75" customHeight="1" x14ac:dyDescent="0.2">
      <c r="A51" s="83" t="s">
        <v>149</v>
      </c>
      <c r="B51" s="83">
        <v>13</v>
      </c>
      <c r="C51" s="84">
        <v>2609.08318147</v>
      </c>
      <c r="D51" s="84">
        <v>2149.2620215900001</v>
      </c>
      <c r="E51" s="84">
        <v>473.50026144999998</v>
      </c>
      <c r="F51" s="84">
        <v>473.50026144999998</v>
      </c>
    </row>
    <row r="52" spans="1:6" ht="12.75" customHeight="1" x14ac:dyDescent="0.2">
      <c r="A52" s="83" t="s">
        <v>149</v>
      </c>
      <c r="B52" s="83">
        <v>14</v>
      </c>
      <c r="C52" s="84">
        <v>2591.63823555</v>
      </c>
      <c r="D52" s="84">
        <v>2129.9682572699999</v>
      </c>
      <c r="E52" s="84">
        <v>469.24968503999997</v>
      </c>
      <c r="F52" s="84">
        <v>469.24968503999997</v>
      </c>
    </row>
    <row r="53" spans="1:6" ht="12.75" customHeight="1" x14ac:dyDescent="0.2">
      <c r="A53" s="83" t="s">
        <v>149</v>
      </c>
      <c r="B53" s="83">
        <v>15</v>
      </c>
      <c r="C53" s="84">
        <v>2602.13420412</v>
      </c>
      <c r="D53" s="84">
        <v>2128.9923016500002</v>
      </c>
      <c r="E53" s="84">
        <v>469.03467391999999</v>
      </c>
      <c r="F53" s="84">
        <v>469.03467391999999</v>
      </c>
    </row>
    <row r="54" spans="1:6" ht="12.75" customHeight="1" x14ac:dyDescent="0.2">
      <c r="A54" s="83" t="s">
        <v>149</v>
      </c>
      <c r="B54" s="83">
        <v>16</v>
      </c>
      <c r="C54" s="84">
        <v>2595.7814435</v>
      </c>
      <c r="D54" s="84">
        <v>2125.0618219500002</v>
      </c>
      <c r="E54" s="84">
        <v>468.16875662000001</v>
      </c>
      <c r="F54" s="84">
        <v>468.16875662000001</v>
      </c>
    </row>
    <row r="55" spans="1:6" ht="12.75" customHeight="1" x14ac:dyDescent="0.2">
      <c r="A55" s="83" t="s">
        <v>149</v>
      </c>
      <c r="B55" s="83">
        <v>17</v>
      </c>
      <c r="C55" s="84">
        <v>2601.2822123000001</v>
      </c>
      <c r="D55" s="84">
        <v>2115.0770226999998</v>
      </c>
      <c r="E55" s="84">
        <v>465.96902247999998</v>
      </c>
      <c r="F55" s="84">
        <v>465.96902247999998</v>
      </c>
    </row>
    <row r="56" spans="1:6" ht="12.75" customHeight="1" x14ac:dyDescent="0.2">
      <c r="A56" s="83" t="s">
        <v>149</v>
      </c>
      <c r="B56" s="83">
        <v>18</v>
      </c>
      <c r="C56" s="84">
        <v>2588.6604170400001</v>
      </c>
      <c r="D56" s="84">
        <v>2121.3939689499998</v>
      </c>
      <c r="E56" s="84">
        <v>467.36069816000003</v>
      </c>
      <c r="F56" s="84">
        <v>467.36069816000003</v>
      </c>
    </row>
    <row r="57" spans="1:6" ht="12.75" customHeight="1" x14ac:dyDescent="0.2">
      <c r="A57" s="83" t="s">
        <v>149</v>
      </c>
      <c r="B57" s="83">
        <v>19</v>
      </c>
      <c r="C57" s="84">
        <v>2594.6855150299998</v>
      </c>
      <c r="D57" s="84">
        <v>2138.9746316699998</v>
      </c>
      <c r="E57" s="84">
        <v>471.23386406999998</v>
      </c>
      <c r="F57" s="84">
        <v>471.23386406999998</v>
      </c>
    </row>
    <row r="58" spans="1:6" ht="12.75" customHeight="1" x14ac:dyDescent="0.2">
      <c r="A58" s="83" t="s">
        <v>149</v>
      </c>
      <c r="B58" s="83">
        <v>20</v>
      </c>
      <c r="C58" s="84">
        <v>2593.5437718799999</v>
      </c>
      <c r="D58" s="84">
        <v>2113.76463302</v>
      </c>
      <c r="E58" s="84">
        <v>465.67989213999999</v>
      </c>
      <c r="F58" s="84">
        <v>465.67989213999999</v>
      </c>
    </row>
    <row r="59" spans="1:6" ht="12.75" customHeight="1" x14ac:dyDescent="0.2">
      <c r="A59" s="83" t="s">
        <v>149</v>
      </c>
      <c r="B59" s="83">
        <v>21</v>
      </c>
      <c r="C59" s="84">
        <v>2602.8651002900001</v>
      </c>
      <c r="D59" s="84">
        <v>2125.5397657899998</v>
      </c>
      <c r="E59" s="84">
        <v>468.27405162000002</v>
      </c>
      <c r="F59" s="84">
        <v>468.27405162000002</v>
      </c>
    </row>
    <row r="60" spans="1:6" ht="12.75" customHeight="1" x14ac:dyDescent="0.2">
      <c r="A60" s="83" t="s">
        <v>149</v>
      </c>
      <c r="B60" s="83">
        <v>22</v>
      </c>
      <c r="C60" s="84">
        <v>2592.85381671</v>
      </c>
      <c r="D60" s="84">
        <v>2117.9702625</v>
      </c>
      <c r="E60" s="84">
        <v>466.60642722</v>
      </c>
      <c r="F60" s="84">
        <v>466.60642722</v>
      </c>
    </row>
    <row r="61" spans="1:6" ht="12.75" customHeight="1" x14ac:dyDescent="0.2">
      <c r="A61" s="83" t="s">
        <v>149</v>
      </c>
      <c r="B61" s="83">
        <v>23</v>
      </c>
      <c r="C61" s="84">
        <v>2578.53863383</v>
      </c>
      <c r="D61" s="84">
        <v>2098.4075140199998</v>
      </c>
      <c r="E61" s="84">
        <v>462.29659135999998</v>
      </c>
      <c r="F61" s="84">
        <v>462.29659135999998</v>
      </c>
    </row>
    <row r="62" spans="1:6" ht="12.75" customHeight="1" x14ac:dyDescent="0.2">
      <c r="A62" s="83" t="s">
        <v>149</v>
      </c>
      <c r="B62" s="83">
        <v>24</v>
      </c>
      <c r="C62" s="84">
        <v>2559.36990745</v>
      </c>
      <c r="D62" s="84">
        <v>2084.1415462599998</v>
      </c>
      <c r="E62" s="84">
        <v>459.15368025999999</v>
      </c>
      <c r="F62" s="84">
        <v>459.15368025999999</v>
      </c>
    </row>
    <row r="63" spans="1:6" ht="12.75" customHeight="1" x14ac:dyDescent="0.2">
      <c r="A63" s="83" t="s">
        <v>150</v>
      </c>
      <c r="B63" s="83">
        <v>1</v>
      </c>
      <c r="C63" s="84">
        <v>2612.9037097300002</v>
      </c>
      <c r="D63" s="84">
        <v>2135.2084591399998</v>
      </c>
      <c r="E63" s="84">
        <v>470.40414500999998</v>
      </c>
      <c r="F63" s="84">
        <v>470.40414500999998</v>
      </c>
    </row>
    <row r="64" spans="1:6" ht="12.75" customHeight="1" x14ac:dyDescent="0.2">
      <c r="A64" s="83" t="s">
        <v>150</v>
      </c>
      <c r="B64" s="83">
        <v>2</v>
      </c>
      <c r="C64" s="84">
        <v>2595.3487654800001</v>
      </c>
      <c r="D64" s="84">
        <v>2116.6209318000001</v>
      </c>
      <c r="E64" s="84">
        <v>466.30915845999999</v>
      </c>
      <c r="F64" s="84">
        <v>466.30915845999999</v>
      </c>
    </row>
    <row r="65" spans="1:6" ht="12.75" customHeight="1" x14ac:dyDescent="0.2">
      <c r="A65" s="83" t="s">
        <v>150</v>
      </c>
      <c r="B65" s="83">
        <v>3</v>
      </c>
      <c r="C65" s="84">
        <v>2575.6922666300002</v>
      </c>
      <c r="D65" s="84">
        <v>2118.3567600900001</v>
      </c>
      <c r="E65" s="84">
        <v>466.69157583999998</v>
      </c>
      <c r="F65" s="84">
        <v>466.69157583999998</v>
      </c>
    </row>
    <row r="66" spans="1:6" ht="12.75" customHeight="1" x14ac:dyDescent="0.2">
      <c r="A66" s="83" t="s">
        <v>150</v>
      </c>
      <c r="B66" s="83">
        <v>4</v>
      </c>
      <c r="C66" s="84">
        <v>2583.0025265099998</v>
      </c>
      <c r="D66" s="84">
        <v>2131.4738736700001</v>
      </c>
      <c r="E66" s="84">
        <v>469.58138482999999</v>
      </c>
      <c r="F66" s="84">
        <v>469.58138482999999</v>
      </c>
    </row>
    <row r="67" spans="1:6" ht="12.75" customHeight="1" x14ac:dyDescent="0.2">
      <c r="A67" s="83" t="s">
        <v>150</v>
      </c>
      <c r="B67" s="83">
        <v>5</v>
      </c>
      <c r="C67" s="84">
        <v>2590.1128625599999</v>
      </c>
      <c r="D67" s="84">
        <v>2121.18104146</v>
      </c>
      <c r="E67" s="84">
        <v>467.31378847000002</v>
      </c>
      <c r="F67" s="84">
        <v>467.31378847000002</v>
      </c>
    </row>
    <row r="68" spans="1:6" ht="12.75" customHeight="1" x14ac:dyDescent="0.2">
      <c r="A68" s="83" t="s">
        <v>150</v>
      </c>
      <c r="B68" s="83">
        <v>6</v>
      </c>
      <c r="C68" s="84">
        <v>2605.0848745799999</v>
      </c>
      <c r="D68" s="84">
        <v>2139.1497322199998</v>
      </c>
      <c r="E68" s="84">
        <v>471.27244017999999</v>
      </c>
      <c r="F68" s="84">
        <v>471.27244017999999</v>
      </c>
    </row>
    <row r="69" spans="1:6" ht="12.75" customHeight="1" x14ac:dyDescent="0.2">
      <c r="A69" s="83" t="s">
        <v>150</v>
      </c>
      <c r="B69" s="83">
        <v>7</v>
      </c>
      <c r="C69" s="84">
        <v>2658.5625543199999</v>
      </c>
      <c r="D69" s="84">
        <v>2188.2040419800001</v>
      </c>
      <c r="E69" s="84">
        <v>482.07951174999999</v>
      </c>
      <c r="F69" s="84">
        <v>482.07951174999999</v>
      </c>
    </row>
    <row r="70" spans="1:6" ht="12.75" customHeight="1" x14ac:dyDescent="0.2">
      <c r="A70" s="83" t="s">
        <v>150</v>
      </c>
      <c r="B70" s="83">
        <v>8</v>
      </c>
      <c r="C70" s="84">
        <v>2606.2924407599999</v>
      </c>
      <c r="D70" s="84">
        <v>2143.7117496000001</v>
      </c>
      <c r="E70" s="84">
        <v>472.27749046999998</v>
      </c>
      <c r="F70" s="84">
        <v>472.27749046999998</v>
      </c>
    </row>
    <row r="71" spans="1:6" ht="12.75" customHeight="1" x14ac:dyDescent="0.2">
      <c r="A71" s="83" t="s">
        <v>150</v>
      </c>
      <c r="B71" s="83">
        <v>9</v>
      </c>
      <c r="C71" s="84">
        <v>2576.37960329</v>
      </c>
      <c r="D71" s="84">
        <v>2107.4237381799999</v>
      </c>
      <c r="E71" s="84">
        <v>464.28294038000001</v>
      </c>
      <c r="F71" s="84">
        <v>464.28294038000001</v>
      </c>
    </row>
    <row r="72" spans="1:6" ht="12.75" customHeight="1" x14ac:dyDescent="0.2">
      <c r="A72" s="83" t="s">
        <v>150</v>
      </c>
      <c r="B72" s="83">
        <v>10</v>
      </c>
      <c r="C72" s="84">
        <v>2591.4542311499999</v>
      </c>
      <c r="D72" s="84">
        <v>2125.4923004799998</v>
      </c>
      <c r="E72" s="84">
        <v>468.26359460999998</v>
      </c>
      <c r="F72" s="84">
        <v>468.26359460999998</v>
      </c>
    </row>
    <row r="73" spans="1:6" ht="12.75" customHeight="1" x14ac:dyDescent="0.2">
      <c r="A73" s="83" t="s">
        <v>150</v>
      </c>
      <c r="B73" s="83">
        <v>11</v>
      </c>
      <c r="C73" s="84">
        <v>2584.1888029800002</v>
      </c>
      <c r="D73" s="84">
        <v>2113.2051158300001</v>
      </c>
      <c r="E73" s="84">
        <v>465.55662586</v>
      </c>
      <c r="F73" s="84">
        <v>465.55662586</v>
      </c>
    </row>
    <row r="74" spans="1:6" ht="12.75" customHeight="1" x14ac:dyDescent="0.2">
      <c r="A74" s="83" t="s">
        <v>150</v>
      </c>
      <c r="B74" s="83">
        <v>12</v>
      </c>
      <c r="C74" s="84">
        <v>2568.6555766299998</v>
      </c>
      <c r="D74" s="84">
        <v>2105.1388880899999</v>
      </c>
      <c r="E74" s="84">
        <v>463.77956893999999</v>
      </c>
      <c r="F74" s="84">
        <v>463.77956893999999</v>
      </c>
    </row>
    <row r="75" spans="1:6" ht="12.75" customHeight="1" x14ac:dyDescent="0.2">
      <c r="A75" s="83" t="s">
        <v>150</v>
      </c>
      <c r="B75" s="83">
        <v>13</v>
      </c>
      <c r="C75" s="84">
        <v>2525.1400568899999</v>
      </c>
      <c r="D75" s="84">
        <v>2029.1905445299999</v>
      </c>
      <c r="E75" s="84">
        <v>447.04751850999997</v>
      </c>
      <c r="F75" s="84">
        <v>447.04751850999997</v>
      </c>
    </row>
    <row r="76" spans="1:6" ht="12.75" customHeight="1" x14ac:dyDescent="0.2">
      <c r="A76" s="83" t="s">
        <v>150</v>
      </c>
      <c r="B76" s="83">
        <v>14</v>
      </c>
      <c r="C76" s="84">
        <v>2605.36648014</v>
      </c>
      <c r="D76" s="84">
        <v>2130.5850399300002</v>
      </c>
      <c r="E76" s="84">
        <v>469.38556738</v>
      </c>
      <c r="F76" s="84">
        <v>469.38556738</v>
      </c>
    </row>
    <row r="77" spans="1:6" ht="12.75" customHeight="1" x14ac:dyDescent="0.2">
      <c r="A77" s="83" t="s">
        <v>150</v>
      </c>
      <c r="B77" s="83">
        <v>15</v>
      </c>
      <c r="C77" s="84">
        <v>2682.25725238</v>
      </c>
      <c r="D77" s="84">
        <v>2198.4510926900002</v>
      </c>
      <c r="E77" s="84">
        <v>484.33702206999999</v>
      </c>
      <c r="F77" s="84">
        <v>484.33702206999999</v>
      </c>
    </row>
    <row r="78" spans="1:6" ht="12.75" customHeight="1" x14ac:dyDescent="0.2">
      <c r="A78" s="83" t="s">
        <v>150</v>
      </c>
      <c r="B78" s="83">
        <v>16</v>
      </c>
      <c r="C78" s="84">
        <v>2652.48221427</v>
      </c>
      <c r="D78" s="84">
        <v>2182.52346278</v>
      </c>
      <c r="E78" s="84">
        <v>480.82803301000001</v>
      </c>
      <c r="F78" s="84">
        <v>480.82803301000001</v>
      </c>
    </row>
    <row r="79" spans="1:6" ht="12.75" customHeight="1" x14ac:dyDescent="0.2">
      <c r="A79" s="83" t="s">
        <v>150</v>
      </c>
      <c r="B79" s="83">
        <v>17</v>
      </c>
      <c r="C79" s="84">
        <v>2620.0872723299999</v>
      </c>
      <c r="D79" s="84">
        <v>2152.2548784300002</v>
      </c>
      <c r="E79" s="84">
        <v>474.15961265999999</v>
      </c>
      <c r="F79" s="84">
        <v>474.15961265999999</v>
      </c>
    </row>
    <row r="80" spans="1:6" ht="12.75" customHeight="1" x14ac:dyDescent="0.2">
      <c r="A80" s="83" t="s">
        <v>150</v>
      </c>
      <c r="B80" s="83">
        <v>18</v>
      </c>
      <c r="C80" s="84">
        <v>2539.7643873699999</v>
      </c>
      <c r="D80" s="84">
        <v>2065.0237132000002</v>
      </c>
      <c r="E80" s="84">
        <v>454.94186296999999</v>
      </c>
      <c r="F80" s="84">
        <v>454.94186296999999</v>
      </c>
    </row>
    <row r="81" spans="1:6" ht="12.75" customHeight="1" x14ac:dyDescent="0.2">
      <c r="A81" s="83" t="s">
        <v>150</v>
      </c>
      <c r="B81" s="83">
        <v>19</v>
      </c>
      <c r="C81" s="84">
        <v>2522.6460713299998</v>
      </c>
      <c r="D81" s="84">
        <v>2055.7760111900002</v>
      </c>
      <c r="E81" s="84">
        <v>452.90451746000002</v>
      </c>
      <c r="F81" s="84">
        <v>452.90451746000002</v>
      </c>
    </row>
    <row r="82" spans="1:6" ht="12.75" customHeight="1" x14ac:dyDescent="0.2">
      <c r="A82" s="83" t="s">
        <v>150</v>
      </c>
      <c r="B82" s="83">
        <v>20</v>
      </c>
      <c r="C82" s="84">
        <v>2601.9444395400001</v>
      </c>
      <c r="D82" s="84">
        <v>2120.1558227300002</v>
      </c>
      <c r="E82" s="84">
        <v>467.08792426999997</v>
      </c>
      <c r="F82" s="84">
        <v>467.08792426999997</v>
      </c>
    </row>
    <row r="83" spans="1:6" ht="12.75" customHeight="1" x14ac:dyDescent="0.2">
      <c r="A83" s="83" t="s">
        <v>150</v>
      </c>
      <c r="B83" s="83">
        <v>21</v>
      </c>
      <c r="C83" s="84">
        <v>2626.3439935900001</v>
      </c>
      <c r="D83" s="84">
        <v>2144.65534355</v>
      </c>
      <c r="E83" s="84">
        <v>472.48537205000002</v>
      </c>
      <c r="F83" s="84">
        <v>472.48537205000002</v>
      </c>
    </row>
    <row r="84" spans="1:6" ht="12.75" customHeight="1" x14ac:dyDescent="0.2">
      <c r="A84" s="83" t="s">
        <v>150</v>
      </c>
      <c r="B84" s="83">
        <v>22</v>
      </c>
      <c r="C84" s="84">
        <v>2629.31433186</v>
      </c>
      <c r="D84" s="84">
        <v>2154.1671843399999</v>
      </c>
      <c r="E84" s="84">
        <v>474.58090951999998</v>
      </c>
      <c r="F84" s="84">
        <v>474.58090951999998</v>
      </c>
    </row>
    <row r="85" spans="1:6" ht="12.75" customHeight="1" x14ac:dyDescent="0.2">
      <c r="A85" s="83" t="s">
        <v>150</v>
      </c>
      <c r="B85" s="83">
        <v>23</v>
      </c>
      <c r="C85" s="84">
        <v>2652.05560006</v>
      </c>
      <c r="D85" s="84">
        <v>2191.0775241000001</v>
      </c>
      <c r="E85" s="84">
        <v>482.71256370999998</v>
      </c>
      <c r="F85" s="84">
        <v>482.71256370999998</v>
      </c>
    </row>
    <row r="86" spans="1:6" ht="12.75" customHeight="1" x14ac:dyDescent="0.2">
      <c r="A86" s="83" t="s">
        <v>150</v>
      </c>
      <c r="B86" s="83">
        <v>24</v>
      </c>
      <c r="C86" s="84">
        <v>2649.7328983000002</v>
      </c>
      <c r="D86" s="84">
        <v>2168.1614745699999</v>
      </c>
      <c r="E86" s="84">
        <v>477.66396780000002</v>
      </c>
      <c r="F86" s="84">
        <v>477.66396780000002</v>
      </c>
    </row>
    <row r="87" spans="1:6" ht="12.75" customHeight="1" x14ac:dyDescent="0.2">
      <c r="A87" s="83" t="s">
        <v>151</v>
      </c>
      <c r="B87" s="83">
        <v>1</v>
      </c>
      <c r="C87" s="84">
        <v>2509.4815522399999</v>
      </c>
      <c r="D87" s="84">
        <v>2032.0986108100001</v>
      </c>
      <c r="E87" s="84">
        <v>447.68818965000003</v>
      </c>
      <c r="F87" s="84">
        <v>447.68818965000003</v>
      </c>
    </row>
    <row r="88" spans="1:6" ht="12.75" customHeight="1" x14ac:dyDescent="0.2">
      <c r="A88" s="83" t="s">
        <v>151</v>
      </c>
      <c r="B88" s="83">
        <v>2</v>
      </c>
      <c r="C88" s="84">
        <v>2553.0895503500001</v>
      </c>
      <c r="D88" s="84">
        <v>2085.2174762599998</v>
      </c>
      <c r="E88" s="84">
        <v>459.39071657</v>
      </c>
      <c r="F88" s="84">
        <v>459.39071657</v>
      </c>
    </row>
    <row r="89" spans="1:6" ht="12.75" customHeight="1" x14ac:dyDescent="0.2">
      <c r="A89" s="83" t="s">
        <v>151</v>
      </c>
      <c r="B89" s="83">
        <v>3</v>
      </c>
      <c r="C89" s="84">
        <v>2551.9208564999999</v>
      </c>
      <c r="D89" s="84">
        <v>2093.6751555999999</v>
      </c>
      <c r="E89" s="84">
        <v>461.25401353000001</v>
      </c>
      <c r="F89" s="84">
        <v>461.25401353000001</v>
      </c>
    </row>
    <row r="90" spans="1:6" ht="12.75" customHeight="1" x14ac:dyDescent="0.2">
      <c r="A90" s="83" t="s">
        <v>151</v>
      </c>
      <c r="B90" s="83">
        <v>4</v>
      </c>
      <c r="C90" s="84">
        <v>2555.9120402200001</v>
      </c>
      <c r="D90" s="84">
        <v>2086.8276525199999</v>
      </c>
      <c r="E90" s="84">
        <v>459.74545176999999</v>
      </c>
      <c r="F90" s="84">
        <v>459.74545176999999</v>
      </c>
    </row>
    <row r="91" spans="1:6" ht="12.75" customHeight="1" x14ac:dyDescent="0.2">
      <c r="A91" s="83" t="s">
        <v>151</v>
      </c>
      <c r="B91" s="83">
        <v>5</v>
      </c>
      <c r="C91" s="84">
        <v>2561.6298508899999</v>
      </c>
      <c r="D91" s="84">
        <v>2094.1121671599999</v>
      </c>
      <c r="E91" s="84">
        <v>461.35029079999998</v>
      </c>
      <c r="F91" s="84">
        <v>461.35029079999998</v>
      </c>
    </row>
    <row r="92" spans="1:6" ht="12.75" customHeight="1" x14ac:dyDescent="0.2">
      <c r="A92" s="83" t="s">
        <v>151</v>
      </c>
      <c r="B92" s="83">
        <v>6</v>
      </c>
      <c r="C92" s="84">
        <v>2544.3797261700001</v>
      </c>
      <c r="D92" s="84">
        <v>2069.7117546700001</v>
      </c>
      <c r="E92" s="84">
        <v>455.97467741000003</v>
      </c>
      <c r="F92" s="84">
        <v>455.97467741000003</v>
      </c>
    </row>
    <row r="93" spans="1:6" ht="12.75" customHeight="1" x14ac:dyDescent="0.2">
      <c r="A93" s="83" t="s">
        <v>151</v>
      </c>
      <c r="B93" s="83">
        <v>7</v>
      </c>
      <c r="C93" s="84">
        <v>2519.4472507999999</v>
      </c>
      <c r="D93" s="84">
        <v>2041.2190620399999</v>
      </c>
      <c r="E93" s="84">
        <v>449.69750075000002</v>
      </c>
      <c r="F93" s="84">
        <v>449.69750075000002</v>
      </c>
    </row>
    <row r="94" spans="1:6" ht="12.75" customHeight="1" x14ac:dyDescent="0.2">
      <c r="A94" s="83" t="s">
        <v>151</v>
      </c>
      <c r="B94" s="83">
        <v>8</v>
      </c>
      <c r="C94" s="84">
        <v>2556.0367107799998</v>
      </c>
      <c r="D94" s="84">
        <v>2037.5646108000001</v>
      </c>
      <c r="E94" s="84">
        <v>448.89239480999998</v>
      </c>
      <c r="F94" s="84">
        <v>448.89239480999998</v>
      </c>
    </row>
    <row r="95" spans="1:6" ht="12.75" customHeight="1" x14ac:dyDescent="0.2">
      <c r="A95" s="83" t="s">
        <v>151</v>
      </c>
      <c r="B95" s="83">
        <v>9</v>
      </c>
      <c r="C95" s="84">
        <v>2589.21739088</v>
      </c>
      <c r="D95" s="84">
        <v>2036.55658318</v>
      </c>
      <c r="E95" s="84">
        <v>448.67031795999998</v>
      </c>
      <c r="F95" s="84">
        <v>448.67031795999998</v>
      </c>
    </row>
    <row r="96" spans="1:6" ht="12.75" customHeight="1" x14ac:dyDescent="0.2">
      <c r="A96" s="83" t="s">
        <v>151</v>
      </c>
      <c r="B96" s="83">
        <v>10</v>
      </c>
      <c r="C96" s="84">
        <v>2544.4299549900002</v>
      </c>
      <c r="D96" s="84">
        <v>2046.7831084100001</v>
      </c>
      <c r="E96" s="84">
        <v>450.92330634000001</v>
      </c>
      <c r="F96" s="84">
        <v>450.92330634000001</v>
      </c>
    </row>
    <row r="97" spans="1:6" ht="12.75" customHeight="1" x14ac:dyDescent="0.2">
      <c r="A97" s="83" t="s">
        <v>151</v>
      </c>
      <c r="B97" s="83">
        <v>11</v>
      </c>
      <c r="C97" s="84">
        <v>2524.38422451</v>
      </c>
      <c r="D97" s="84">
        <v>2043.4922053499999</v>
      </c>
      <c r="E97" s="84">
        <v>450.19829308999999</v>
      </c>
      <c r="F97" s="84">
        <v>450.19829308999999</v>
      </c>
    </row>
    <row r="98" spans="1:6" ht="12.75" customHeight="1" x14ac:dyDescent="0.2">
      <c r="A98" s="83" t="s">
        <v>151</v>
      </c>
      <c r="B98" s="83">
        <v>12</v>
      </c>
      <c r="C98" s="84">
        <v>2563.5932908099999</v>
      </c>
      <c r="D98" s="84">
        <v>2048.7363854099999</v>
      </c>
      <c r="E98" s="84">
        <v>451.35362948</v>
      </c>
      <c r="F98" s="84">
        <v>451.35362948</v>
      </c>
    </row>
    <row r="99" spans="1:6" ht="12.75" customHeight="1" x14ac:dyDescent="0.2">
      <c r="A99" s="83" t="s">
        <v>151</v>
      </c>
      <c r="B99" s="83">
        <v>13</v>
      </c>
      <c r="C99" s="84">
        <v>2572.5294016900002</v>
      </c>
      <c r="D99" s="84">
        <v>2042.2004369399999</v>
      </c>
      <c r="E99" s="84">
        <v>449.91370577999999</v>
      </c>
      <c r="F99" s="84">
        <v>449.91370577999999</v>
      </c>
    </row>
    <row r="100" spans="1:6" ht="12.75" customHeight="1" x14ac:dyDescent="0.2">
      <c r="A100" s="83" t="s">
        <v>151</v>
      </c>
      <c r="B100" s="83">
        <v>14</v>
      </c>
      <c r="C100" s="84">
        <v>2578.0971462500002</v>
      </c>
      <c r="D100" s="84">
        <v>2033.9033158</v>
      </c>
      <c r="E100" s="84">
        <v>448.08578112999999</v>
      </c>
      <c r="F100" s="84">
        <v>448.08578112999999</v>
      </c>
    </row>
    <row r="101" spans="1:6" ht="12.75" customHeight="1" x14ac:dyDescent="0.2">
      <c r="A101" s="83" t="s">
        <v>151</v>
      </c>
      <c r="B101" s="83">
        <v>15</v>
      </c>
      <c r="C101" s="84">
        <v>2544.9420011299999</v>
      </c>
      <c r="D101" s="84">
        <v>2030.30517108</v>
      </c>
      <c r="E101" s="84">
        <v>447.29307999000002</v>
      </c>
      <c r="F101" s="84">
        <v>447.29307999000002</v>
      </c>
    </row>
    <row r="102" spans="1:6" ht="12.75" customHeight="1" x14ac:dyDescent="0.2">
      <c r="A102" s="83" t="s">
        <v>151</v>
      </c>
      <c r="B102" s="83">
        <v>16</v>
      </c>
      <c r="C102" s="84">
        <v>2554.1925632299999</v>
      </c>
      <c r="D102" s="84">
        <v>2021.24632522</v>
      </c>
      <c r="E102" s="84">
        <v>445.29734106000001</v>
      </c>
      <c r="F102" s="84">
        <v>445.29734106000001</v>
      </c>
    </row>
    <row r="103" spans="1:6" ht="12.75" customHeight="1" x14ac:dyDescent="0.2">
      <c r="A103" s="83" t="s">
        <v>151</v>
      </c>
      <c r="B103" s="83">
        <v>17</v>
      </c>
      <c r="C103" s="84">
        <v>2484.2756179100002</v>
      </c>
      <c r="D103" s="84">
        <v>2015.25398262</v>
      </c>
      <c r="E103" s="84">
        <v>443.97717825000001</v>
      </c>
      <c r="F103" s="84">
        <v>443.97717825000001</v>
      </c>
    </row>
    <row r="104" spans="1:6" ht="12.75" customHeight="1" x14ac:dyDescent="0.2">
      <c r="A104" s="83" t="s">
        <v>151</v>
      </c>
      <c r="B104" s="83">
        <v>18</v>
      </c>
      <c r="C104" s="84">
        <v>2508.1458856600002</v>
      </c>
      <c r="D104" s="84">
        <v>2038.9063509699999</v>
      </c>
      <c r="E104" s="84">
        <v>449.18799130000002</v>
      </c>
      <c r="F104" s="84">
        <v>449.18799130000002</v>
      </c>
    </row>
    <row r="105" spans="1:6" ht="12.75" customHeight="1" x14ac:dyDescent="0.2">
      <c r="A105" s="83" t="s">
        <v>151</v>
      </c>
      <c r="B105" s="83">
        <v>19</v>
      </c>
      <c r="C105" s="84">
        <v>2499.4924080199999</v>
      </c>
      <c r="D105" s="84">
        <v>2034.102891</v>
      </c>
      <c r="E105" s="84">
        <v>448.12974921</v>
      </c>
      <c r="F105" s="84">
        <v>448.12974921</v>
      </c>
    </row>
    <row r="106" spans="1:6" ht="12.75" customHeight="1" x14ac:dyDescent="0.2">
      <c r="A106" s="83" t="s">
        <v>151</v>
      </c>
      <c r="B106" s="83">
        <v>20</v>
      </c>
      <c r="C106" s="84">
        <v>2506.9335897800001</v>
      </c>
      <c r="D106" s="84">
        <v>2043.74205966</v>
      </c>
      <c r="E106" s="84">
        <v>450.25333805999998</v>
      </c>
      <c r="F106" s="84">
        <v>450.25333805999998</v>
      </c>
    </row>
    <row r="107" spans="1:6" ht="12.75" customHeight="1" x14ac:dyDescent="0.2">
      <c r="A107" s="83" t="s">
        <v>151</v>
      </c>
      <c r="B107" s="83">
        <v>21</v>
      </c>
      <c r="C107" s="84">
        <v>2504.2812692399998</v>
      </c>
      <c r="D107" s="84">
        <v>2037.7943679299999</v>
      </c>
      <c r="E107" s="84">
        <v>448.94301221000001</v>
      </c>
      <c r="F107" s="84">
        <v>448.94301221000001</v>
      </c>
    </row>
    <row r="108" spans="1:6" ht="12.75" customHeight="1" x14ac:dyDescent="0.2">
      <c r="A108" s="83" t="s">
        <v>151</v>
      </c>
      <c r="B108" s="83">
        <v>22</v>
      </c>
      <c r="C108" s="84">
        <v>2496.8008578399999</v>
      </c>
      <c r="D108" s="84">
        <v>2027.0747613599999</v>
      </c>
      <c r="E108" s="84">
        <v>446.58139391999998</v>
      </c>
      <c r="F108" s="84">
        <v>446.58139391999998</v>
      </c>
    </row>
    <row r="109" spans="1:6" ht="12.75" customHeight="1" x14ac:dyDescent="0.2">
      <c r="A109" s="83" t="s">
        <v>151</v>
      </c>
      <c r="B109" s="83">
        <v>23</v>
      </c>
      <c r="C109" s="84">
        <v>2490.2896545200001</v>
      </c>
      <c r="D109" s="84">
        <v>2017.0080052000001</v>
      </c>
      <c r="E109" s="84">
        <v>444.36360397999999</v>
      </c>
      <c r="F109" s="84">
        <v>444.36360397999999</v>
      </c>
    </row>
    <row r="110" spans="1:6" ht="12.75" customHeight="1" x14ac:dyDescent="0.2">
      <c r="A110" s="83" t="s">
        <v>151</v>
      </c>
      <c r="B110" s="83">
        <v>24</v>
      </c>
      <c r="C110" s="84">
        <v>2515.8651493500001</v>
      </c>
      <c r="D110" s="84">
        <v>2028.3003556599999</v>
      </c>
      <c r="E110" s="84">
        <v>446.85140251000001</v>
      </c>
      <c r="F110" s="84">
        <v>446.85140251000001</v>
      </c>
    </row>
    <row r="111" spans="1:6" ht="12.75" customHeight="1" x14ac:dyDescent="0.2">
      <c r="A111" s="83" t="s">
        <v>152</v>
      </c>
      <c r="B111" s="83">
        <v>1</v>
      </c>
      <c r="C111" s="84">
        <v>2699.4098446500002</v>
      </c>
      <c r="D111" s="84">
        <v>2214.8272710400001</v>
      </c>
      <c r="E111" s="84">
        <v>487.94483007999997</v>
      </c>
      <c r="F111" s="84">
        <v>487.94483007999997</v>
      </c>
    </row>
    <row r="112" spans="1:6" ht="12.75" customHeight="1" x14ac:dyDescent="0.2">
      <c r="A112" s="83" t="s">
        <v>152</v>
      </c>
      <c r="B112" s="83">
        <v>2</v>
      </c>
      <c r="C112" s="84">
        <v>2709.0179865599998</v>
      </c>
      <c r="D112" s="84">
        <v>2238.2253996200002</v>
      </c>
      <c r="E112" s="84">
        <v>493.09963199999999</v>
      </c>
      <c r="F112" s="84">
        <v>493.09963199999999</v>
      </c>
    </row>
    <row r="113" spans="1:6" ht="12.75" customHeight="1" x14ac:dyDescent="0.2">
      <c r="A113" s="83" t="s">
        <v>152</v>
      </c>
      <c r="B113" s="83">
        <v>3</v>
      </c>
      <c r="C113" s="84">
        <v>2693.37345203</v>
      </c>
      <c r="D113" s="84">
        <v>2240.2273261599998</v>
      </c>
      <c r="E113" s="84">
        <v>493.54067302999999</v>
      </c>
      <c r="F113" s="84">
        <v>493.54067302999999</v>
      </c>
    </row>
    <row r="114" spans="1:6" ht="12.75" customHeight="1" x14ac:dyDescent="0.2">
      <c r="A114" s="83" t="s">
        <v>152</v>
      </c>
      <c r="B114" s="83">
        <v>4</v>
      </c>
      <c r="C114" s="84">
        <v>2700.5013781500002</v>
      </c>
      <c r="D114" s="84">
        <v>2230.4334041299999</v>
      </c>
      <c r="E114" s="84">
        <v>491.38299072000001</v>
      </c>
      <c r="F114" s="84">
        <v>491.38299072000001</v>
      </c>
    </row>
    <row r="115" spans="1:6" ht="12.75" customHeight="1" x14ac:dyDescent="0.2">
      <c r="A115" s="83" t="s">
        <v>152</v>
      </c>
      <c r="B115" s="83">
        <v>5</v>
      </c>
      <c r="C115" s="84">
        <v>2713.4810898999999</v>
      </c>
      <c r="D115" s="84">
        <v>2226.5521395199999</v>
      </c>
      <c r="E115" s="84">
        <v>490.52791590999999</v>
      </c>
      <c r="F115" s="84">
        <v>490.52791590999999</v>
      </c>
    </row>
    <row r="116" spans="1:6" ht="12.75" customHeight="1" x14ac:dyDescent="0.2">
      <c r="A116" s="83" t="s">
        <v>152</v>
      </c>
      <c r="B116" s="83">
        <v>6</v>
      </c>
      <c r="C116" s="84">
        <v>2665.7154289599998</v>
      </c>
      <c r="D116" s="84">
        <v>2194.6050948699999</v>
      </c>
      <c r="E116" s="84">
        <v>483.48971683000002</v>
      </c>
      <c r="F116" s="84">
        <v>483.48971683000002</v>
      </c>
    </row>
    <row r="117" spans="1:6" ht="12.75" customHeight="1" x14ac:dyDescent="0.2">
      <c r="A117" s="83" t="s">
        <v>152</v>
      </c>
      <c r="B117" s="83">
        <v>7</v>
      </c>
      <c r="C117" s="84">
        <v>2606.1222167199999</v>
      </c>
      <c r="D117" s="84">
        <v>2125.72309318</v>
      </c>
      <c r="E117" s="84">
        <v>468.31444016</v>
      </c>
      <c r="F117" s="84">
        <v>468.31444016</v>
      </c>
    </row>
    <row r="118" spans="1:6" ht="12.75" customHeight="1" x14ac:dyDescent="0.2">
      <c r="A118" s="83" t="s">
        <v>152</v>
      </c>
      <c r="B118" s="83">
        <v>8</v>
      </c>
      <c r="C118" s="84">
        <v>2538.8500566100001</v>
      </c>
      <c r="D118" s="84">
        <v>2043.22376811</v>
      </c>
      <c r="E118" s="84">
        <v>450.13915413000001</v>
      </c>
      <c r="F118" s="84">
        <v>450.13915413000001</v>
      </c>
    </row>
    <row r="119" spans="1:6" ht="12.75" customHeight="1" x14ac:dyDescent="0.2">
      <c r="A119" s="83" t="s">
        <v>152</v>
      </c>
      <c r="B119" s="83">
        <v>9</v>
      </c>
      <c r="C119" s="84">
        <v>2433.8449034700002</v>
      </c>
      <c r="D119" s="84">
        <v>1968.39057469</v>
      </c>
      <c r="E119" s="84">
        <v>433.65278053999998</v>
      </c>
      <c r="F119" s="84">
        <v>433.65278053999998</v>
      </c>
    </row>
    <row r="120" spans="1:6" ht="12.75" customHeight="1" x14ac:dyDescent="0.2">
      <c r="A120" s="83" t="s">
        <v>152</v>
      </c>
      <c r="B120" s="83">
        <v>10</v>
      </c>
      <c r="C120" s="84">
        <v>2424.25681227</v>
      </c>
      <c r="D120" s="84">
        <v>1966.03533464</v>
      </c>
      <c r="E120" s="84">
        <v>433.1339016</v>
      </c>
      <c r="F120" s="84">
        <v>433.1339016</v>
      </c>
    </row>
    <row r="121" spans="1:6" ht="12.75" customHeight="1" x14ac:dyDescent="0.2">
      <c r="A121" s="83" t="s">
        <v>152</v>
      </c>
      <c r="B121" s="83">
        <v>11</v>
      </c>
      <c r="C121" s="84">
        <v>2442.2101925500001</v>
      </c>
      <c r="D121" s="84">
        <v>1984.5555676399999</v>
      </c>
      <c r="E121" s="84">
        <v>437.21406265000002</v>
      </c>
      <c r="F121" s="84">
        <v>437.21406265000002</v>
      </c>
    </row>
    <row r="122" spans="1:6" ht="12.75" customHeight="1" x14ac:dyDescent="0.2">
      <c r="A122" s="83" t="s">
        <v>152</v>
      </c>
      <c r="B122" s="83">
        <v>12</v>
      </c>
      <c r="C122" s="84">
        <v>2463.3160723400001</v>
      </c>
      <c r="D122" s="84">
        <v>1998.5598938099999</v>
      </c>
      <c r="E122" s="84">
        <v>440.29933192999999</v>
      </c>
      <c r="F122" s="84">
        <v>440.29933192999999</v>
      </c>
    </row>
    <row r="123" spans="1:6" ht="12.75" customHeight="1" x14ac:dyDescent="0.2">
      <c r="A123" s="83" t="s">
        <v>152</v>
      </c>
      <c r="B123" s="83">
        <v>13</v>
      </c>
      <c r="C123" s="84">
        <v>2581.2919154400001</v>
      </c>
      <c r="D123" s="84">
        <v>2043.0779872000001</v>
      </c>
      <c r="E123" s="84">
        <v>450.10703739000002</v>
      </c>
      <c r="F123" s="84">
        <v>450.10703739000002</v>
      </c>
    </row>
    <row r="124" spans="1:6" ht="12.75" customHeight="1" x14ac:dyDescent="0.2">
      <c r="A124" s="83" t="s">
        <v>152</v>
      </c>
      <c r="B124" s="83">
        <v>14</v>
      </c>
      <c r="C124" s="84">
        <v>2630.1572323400001</v>
      </c>
      <c r="D124" s="84">
        <v>2067.7336336499998</v>
      </c>
      <c r="E124" s="84">
        <v>455.53888094000001</v>
      </c>
      <c r="F124" s="84">
        <v>455.53888094000001</v>
      </c>
    </row>
    <row r="125" spans="1:6" ht="12.75" customHeight="1" x14ac:dyDescent="0.2">
      <c r="A125" s="83" t="s">
        <v>152</v>
      </c>
      <c r="B125" s="83">
        <v>15</v>
      </c>
      <c r="C125" s="84">
        <v>2570.8712813799998</v>
      </c>
      <c r="D125" s="84">
        <v>2090.6337384499998</v>
      </c>
      <c r="E125" s="84">
        <v>460.58396408999999</v>
      </c>
      <c r="F125" s="84">
        <v>460.58396408999999</v>
      </c>
    </row>
    <row r="126" spans="1:6" ht="12.75" customHeight="1" x14ac:dyDescent="0.2">
      <c r="A126" s="83" t="s">
        <v>152</v>
      </c>
      <c r="B126" s="83">
        <v>16</v>
      </c>
      <c r="C126" s="84">
        <v>2564.3906068900001</v>
      </c>
      <c r="D126" s="84">
        <v>2096.8256502600002</v>
      </c>
      <c r="E126" s="84">
        <v>461.94809364999998</v>
      </c>
      <c r="F126" s="84">
        <v>461.94809364999998</v>
      </c>
    </row>
    <row r="127" spans="1:6" ht="12.75" customHeight="1" x14ac:dyDescent="0.2">
      <c r="A127" s="83" t="s">
        <v>152</v>
      </c>
      <c r="B127" s="83">
        <v>17</v>
      </c>
      <c r="C127" s="84">
        <v>2533.8046105100002</v>
      </c>
      <c r="D127" s="84">
        <v>2068.2807863799999</v>
      </c>
      <c r="E127" s="84">
        <v>455.65942322000001</v>
      </c>
      <c r="F127" s="84">
        <v>455.65942322000001</v>
      </c>
    </row>
    <row r="128" spans="1:6" ht="12.75" customHeight="1" x14ac:dyDescent="0.2">
      <c r="A128" s="83" t="s">
        <v>152</v>
      </c>
      <c r="B128" s="83">
        <v>18</v>
      </c>
      <c r="C128" s="84">
        <v>2484.6321493400001</v>
      </c>
      <c r="D128" s="84">
        <v>2016.9831088799999</v>
      </c>
      <c r="E128" s="84">
        <v>444.35811912000003</v>
      </c>
      <c r="F128" s="84">
        <v>444.35811912000003</v>
      </c>
    </row>
    <row r="129" spans="1:6" ht="12.75" customHeight="1" x14ac:dyDescent="0.2">
      <c r="A129" s="83" t="s">
        <v>152</v>
      </c>
      <c r="B129" s="83">
        <v>19</v>
      </c>
      <c r="C129" s="84">
        <v>2503.5247285800001</v>
      </c>
      <c r="D129" s="84">
        <v>2037.77524313</v>
      </c>
      <c r="E129" s="84">
        <v>448.93879886000002</v>
      </c>
      <c r="F129" s="84">
        <v>448.93879886000002</v>
      </c>
    </row>
    <row r="130" spans="1:6" ht="12.75" customHeight="1" x14ac:dyDescent="0.2">
      <c r="A130" s="83" t="s">
        <v>152</v>
      </c>
      <c r="B130" s="83">
        <v>20</v>
      </c>
      <c r="C130" s="84">
        <v>2508.0600292200002</v>
      </c>
      <c r="D130" s="84">
        <v>2045.9083856100001</v>
      </c>
      <c r="E130" s="84">
        <v>450.73059764999999</v>
      </c>
      <c r="F130" s="84">
        <v>450.73059764999999</v>
      </c>
    </row>
    <row r="131" spans="1:6" ht="12.75" customHeight="1" x14ac:dyDescent="0.2">
      <c r="A131" s="83" t="s">
        <v>152</v>
      </c>
      <c r="B131" s="83">
        <v>21</v>
      </c>
      <c r="C131" s="84">
        <v>2532.28545721</v>
      </c>
      <c r="D131" s="84">
        <v>2057.9486353500001</v>
      </c>
      <c r="E131" s="84">
        <v>453.38316459999999</v>
      </c>
      <c r="F131" s="84">
        <v>453.38316459999999</v>
      </c>
    </row>
    <row r="132" spans="1:6" ht="12.75" customHeight="1" x14ac:dyDescent="0.2">
      <c r="A132" s="83" t="s">
        <v>152</v>
      </c>
      <c r="B132" s="83">
        <v>22</v>
      </c>
      <c r="C132" s="84">
        <v>2608.4561443900002</v>
      </c>
      <c r="D132" s="84">
        <v>2098.7220919299998</v>
      </c>
      <c r="E132" s="84">
        <v>462.36589549000001</v>
      </c>
      <c r="F132" s="84">
        <v>462.36589549000001</v>
      </c>
    </row>
    <row r="133" spans="1:6" ht="12.75" customHeight="1" x14ac:dyDescent="0.2">
      <c r="A133" s="83" t="s">
        <v>152</v>
      </c>
      <c r="B133" s="83">
        <v>23</v>
      </c>
      <c r="C133" s="84">
        <v>2611.8760742899999</v>
      </c>
      <c r="D133" s="84">
        <v>2117.6294583600002</v>
      </c>
      <c r="E133" s="84">
        <v>466.53134524000001</v>
      </c>
      <c r="F133" s="84">
        <v>466.53134524000001</v>
      </c>
    </row>
    <row r="134" spans="1:6" ht="12.75" customHeight="1" x14ac:dyDescent="0.2">
      <c r="A134" s="83" t="s">
        <v>152</v>
      </c>
      <c r="B134" s="83">
        <v>24</v>
      </c>
      <c r="C134" s="84">
        <v>2643.8642542500002</v>
      </c>
      <c r="D134" s="84">
        <v>2140.4763708400001</v>
      </c>
      <c r="E134" s="84">
        <v>471.56470968000002</v>
      </c>
      <c r="F134" s="84">
        <v>471.56470968000002</v>
      </c>
    </row>
    <row r="135" spans="1:6" ht="12.75" customHeight="1" x14ac:dyDescent="0.2">
      <c r="A135" s="83" t="s">
        <v>153</v>
      </c>
      <c r="B135" s="83">
        <v>1</v>
      </c>
      <c r="C135" s="84">
        <v>2516.9870896699999</v>
      </c>
      <c r="D135" s="84">
        <v>2049.24795116</v>
      </c>
      <c r="E135" s="84">
        <v>451.46633165999998</v>
      </c>
      <c r="F135" s="84">
        <v>451.46633165999998</v>
      </c>
    </row>
    <row r="136" spans="1:6" ht="12.75" customHeight="1" x14ac:dyDescent="0.2">
      <c r="A136" s="83" t="s">
        <v>153</v>
      </c>
      <c r="B136" s="83">
        <v>2</v>
      </c>
      <c r="C136" s="84">
        <v>2572.86004164</v>
      </c>
      <c r="D136" s="84">
        <v>2093.8453104499999</v>
      </c>
      <c r="E136" s="84">
        <v>461.29150005000002</v>
      </c>
      <c r="F136" s="84">
        <v>461.29150005000002</v>
      </c>
    </row>
    <row r="137" spans="1:6" ht="12.75" customHeight="1" x14ac:dyDescent="0.2">
      <c r="A137" s="83" t="s">
        <v>153</v>
      </c>
      <c r="B137" s="83">
        <v>3</v>
      </c>
      <c r="C137" s="84">
        <v>2561.60169511</v>
      </c>
      <c r="D137" s="84">
        <v>2092.83311095</v>
      </c>
      <c r="E137" s="84">
        <v>461.06850409999998</v>
      </c>
      <c r="F137" s="84">
        <v>461.06850409999998</v>
      </c>
    </row>
    <row r="138" spans="1:6" ht="12.75" customHeight="1" x14ac:dyDescent="0.2">
      <c r="A138" s="83" t="s">
        <v>153</v>
      </c>
      <c r="B138" s="83">
        <v>4</v>
      </c>
      <c r="C138" s="84">
        <v>2537.9880808500002</v>
      </c>
      <c r="D138" s="84">
        <v>2071.1087842000002</v>
      </c>
      <c r="E138" s="84">
        <v>456.28245461</v>
      </c>
      <c r="F138" s="84">
        <v>456.28245461</v>
      </c>
    </row>
    <row r="139" spans="1:6" ht="12.75" customHeight="1" x14ac:dyDescent="0.2">
      <c r="A139" s="83" t="s">
        <v>153</v>
      </c>
      <c r="B139" s="83">
        <v>5</v>
      </c>
      <c r="C139" s="84">
        <v>2528.0516581799998</v>
      </c>
      <c r="D139" s="84">
        <v>2063.8980135400002</v>
      </c>
      <c r="E139" s="84">
        <v>454.69386199000002</v>
      </c>
      <c r="F139" s="84">
        <v>454.69386199000002</v>
      </c>
    </row>
    <row r="140" spans="1:6" ht="12.75" customHeight="1" x14ac:dyDescent="0.2">
      <c r="A140" s="83" t="s">
        <v>153</v>
      </c>
      <c r="B140" s="83">
        <v>6</v>
      </c>
      <c r="C140" s="84">
        <v>2525.5624931399998</v>
      </c>
      <c r="D140" s="84">
        <v>2055.5234426900001</v>
      </c>
      <c r="E140" s="84">
        <v>452.84887452999999</v>
      </c>
      <c r="F140" s="84">
        <v>452.84887452999999</v>
      </c>
    </row>
    <row r="141" spans="1:6" ht="12.75" customHeight="1" x14ac:dyDescent="0.2">
      <c r="A141" s="83" t="s">
        <v>153</v>
      </c>
      <c r="B141" s="83">
        <v>7</v>
      </c>
      <c r="C141" s="84">
        <v>2486.5615506099998</v>
      </c>
      <c r="D141" s="84">
        <v>2016.7463539</v>
      </c>
      <c r="E141" s="84">
        <v>444.30596002999999</v>
      </c>
      <c r="F141" s="84">
        <v>444.30596002999999</v>
      </c>
    </row>
    <row r="142" spans="1:6" ht="12.75" customHeight="1" x14ac:dyDescent="0.2">
      <c r="A142" s="83" t="s">
        <v>153</v>
      </c>
      <c r="B142" s="83">
        <v>8</v>
      </c>
      <c r="C142" s="84">
        <v>2435.56610619</v>
      </c>
      <c r="D142" s="84">
        <v>1940.89180816</v>
      </c>
      <c r="E142" s="84">
        <v>427.59457404</v>
      </c>
      <c r="F142" s="84">
        <v>427.59457404</v>
      </c>
    </row>
    <row r="143" spans="1:6" ht="12.75" customHeight="1" x14ac:dyDescent="0.2">
      <c r="A143" s="83" t="s">
        <v>153</v>
      </c>
      <c r="B143" s="83">
        <v>9</v>
      </c>
      <c r="C143" s="84">
        <v>2391.7038157500001</v>
      </c>
      <c r="D143" s="84">
        <v>1875.11828934</v>
      </c>
      <c r="E143" s="84">
        <v>413.10412194999998</v>
      </c>
      <c r="F143" s="84">
        <v>413.10412194999998</v>
      </c>
    </row>
    <row r="144" spans="1:6" ht="12.75" customHeight="1" x14ac:dyDescent="0.2">
      <c r="A144" s="83" t="s">
        <v>153</v>
      </c>
      <c r="B144" s="83">
        <v>10</v>
      </c>
      <c r="C144" s="84">
        <v>2321.48110292</v>
      </c>
      <c r="D144" s="84">
        <v>1840.0765102299999</v>
      </c>
      <c r="E144" s="84">
        <v>405.38412717</v>
      </c>
      <c r="F144" s="84">
        <v>405.38412717</v>
      </c>
    </row>
    <row r="145" spans="1:6" ht="12.75" customHeight="1" x14ac:dyDescent="0.2">
      <c r="A145" s="83" t="s">
        <v>153</v>
      </c>
      <c r="B145" s="83">
        <v>11</v>
      </c>
      <c r="C145" s="84">
        <v>2297.56984543</v>
      </c>
      <c r="D145" s="84">
        <v>1836.5681747199999</v>
      </c>
      <c r="E145" s="84">
        <v>404.61121173999999</v>
      </c>
      <c r="F145" s="84">
        <v>404.61121173999999</v>
      </c>
    </row>
    <row r="146" spans="1:6" ht="12.75" customHeight="1" x14ac:dyDescent="0.2">
      <c r="A146" s="83" t="s">
        <v>153</v>
      </c>
      <c r="B146" s="83">
        <v>12</v>
      </c>
      <c r="C146" s="84">
        <v>2347.72721142</v>
      </c>
      <c r="D146" s="84">
        <v>1874.1608079299999</v>
      </c>
      <c r="E146" s="84">
        <v>412.89318084000001</v>
      </c>
      <c r="F146" s="84">
        <v>412.89318084000001</v>
      </c>
    </row>
    <row r="147" spans="1:6" ht="12.75" customHeight="1" x14ac:dyDescent="0.2">
      <c r="A147" s="83" t="s">
        <v>153</v>
      </c>
      <c r="B147" s="83">
        <v>13</v>
      </c>
      <c r="C147" s="84">
        <v>2406.6413639699999</v>
      </c>
      <c r="D147" s="84">
        <v>1922.9197378199999</v>
      </c>
      <c r="E147" s="84">
        <v>423.63517777999999</v>
      </c>
      <c r="F147" s="84">
        <v>423.63517777999999</v>
      </c>
    </row>
    <row r="148" spans="1:6" ht="12.75" customHeight="1" x14ac:dyDescent="0.2">
      <c r="A148" s="83" t="s">
        <v>153</v>
      </c>
      <c r="B148" s="83">
        <v>14</v>
      </c>
      <c r="C148" s="84">
        <v>2449.6167311099998</v>
      </c>
      <c r="D148" s="84">
        <v>1946.81880725</v>
      </c>
      <c r="E148" s="84">
        <v>428.90034113000002</v>
      </c>
      <c r="F148" s="84">
        <v>428.90034113000002</v>
      </c>
    </row>
    <row r="149" spans="1:6" ht="12.75" customHeight="1" x14ac:dyDescent="0.2">
      <c r="A149" s="83" t="s">
        <v>153</v>
      </c>
      <c r="B149" s="83">
        <v>15</v>
      </c>
      <c r="C149" s="84">
        <v>2491.6230013499999</v>
      </c>
      <c r="D149" s="84">
        <v>2012.8423745800001</v>
      </c>
      <c r="E149" s="84">
        <v>443.44588098000003</v>
      </c>
      <c r="F149" s="84">
        <v>443.44588098000003</v>
      </c>
    </row>
    <row r="150" spans="1:6" ht="12.75" customHeight="1" x14ac:dyDescent="0.2">
      <c r="A150" s="83" t="s">
        <v>153</v>
      </c>
      <c r="B150" s="83">
        <v>16</v>
      </c>
      <c r="C150" s="84">
        <v>2505.0889553100001</v>
      </c>
      <c r="D150" s="84">
        <v>2028.80741672</v>
      </c>
      <c r="E150" s="84">
        <v>446.96311227000001</v>
      </c>
      <c r="F150" s="84">
        <v>446.96311227000001</v>
      </c>
    </row>
    <row r="151" spans="1:6" ht="12.75" customHeight="1" x14ac:dyDescent="0.2">
      <c r="A151" s="83" t="s">
        <v>153</v>
      </c>
      <c r="B151" s="83">
        <v>17</v>
      </c>
      <c r="C151" s="84">
        <v>2465.48390113</v>
      </c>
      <c r="D151" s="84">
        <v>2001.95351078</v>
      </c>
      <c r="E151" s="84">
        <v>441.04697392000003</v>
      </c>
      <c r="F151" s="84">
        <v>441.04697392000003</v>
      </c>
    </row>
    <row r="152" spans="1:6" ht="12.75" customHeight="1" x14ac:dyDescent="0.2">
      <c r="A152" s="83" t="s">
        <v>153</v>
      </c>
      <c r="B152" s="83">
        <v>18</v>
      </c>
      <c r="C152" s="84">
        <v>2397.6506418600002</v>
      </c>
      <c r="D152" s="84">
        <v>1929.95555266</v>
      </c>
      <c r="E152" s="84">
        <v>425.18522618999998</v>
      </c>
      <c r="F152" s="84">
        <v>425.18522618999998</v>
      </c>
    </row>
    <row r="153" spans="1:6" ht="12.75" customHeight="1" x14ac:dyDescent="0.2">
      <c r="A153" s="83" t="s">
        <v>153</v>
      </c>
      <c r="B153" s="83">
        <v>19</v>
      </c>
      <c r="C153" s="84">
        <v>2342.72140756</v>
      </c>
      <c r="D153" s="84">
        <v>1864.0433120099999</v>
      </c>
      <c r="E153" s="84">
        <v>410.66421251999998</v>
      </c>
      <c r="F153" s="84">
        <v>410.66421251999998</v>
      </c>
    </row>
    <row r="154" spans="1:6" ht="12.75" customHeight="1" x14ac:dyDescent="0.2">
      <c r="A154" s="83" t="s">
        <v>153</v>
      </c>
      <c r="B154" s="83">
        <v>20</v>
      </c>
      <c r="C154" s="84">
        <v>2365.6471771299998</v>
      </c>
      <c r="D154" s="84">
        <v>1892.99778365</v>
      </c>
      <c r="E154" s="84">
        <v>417.04312293999999</v>
      </c>
      <c r="F154" s="84">
        <v>417.04312293999999</v>
      </c>
    </row>
    <row r="155" spans="1:6" ht="12.75" customHeight="1" x14ac:dyDescent="0.2">
      <c r="A155" s="83" t="s">
        <v>153</v>
      </c>
      <c r="B155" s="83">
        <v>21</v>
      </c>
      <c r="C155" s="84">
        <v>2376.5616153199999</v>
      </c>
      <c r="D155" s="84">
        <v>1911.1181007099999</v>
      </c>
      <c r="E155" s="84">
        <v>421.03517918</v>
      </c>
      <c r="F155" s="84">
        <v>421.03517918</v>
      </c>
    </row>
    <row r="156" spans="1:6" ht="12.75" customHeight="1" x14ac:dyDescent="0.2">
      <c r="A156" s="83" t="s">
        <v>153</v>
      </c>
      <c r="B156" s="83">
        <v>22</v>
      </c>
      <c r="C156" s="84">
        <v>2457.2257477399999</v>
      </c>
      <c r="D156" s="84">
        <v>1945.99143516</v>
      </c>
      <c r="E156" s="84">
        <v>428.71806419000001</v>
      </c>
      <c r="F156" s="84">
        <v>428.71806419000001</v>
      </c>
    </row>
    <row r="157" spans="1:6" ht="12.75" customHeight="1" x14ac:dyDescent="0.2">
      <c r="A157" s="83" t="s">
        <v>153</v>
      </c>
      <c r="B157" s="83">
        <v>23</v>
      </c>
      <c r="C157" s="84">
        <v>2448.5957449000002</v>
      </c>
      <c r="D157" s="84">
        <v>1973.58702578</v>
      </c>
      <c r="E157" s="84">
        <v>434.79760184000003</v>
      </c>
      <c r="F157" s="84">
        <v>434.79760184000003</v>
      </c>
    </row>
    <row r="158" spans="1:6" ht="12.75" customHeight="1" x14ac:dyDescent="0.2">
      <c r="A158" s="83" t="s">
        <v>153</v>
      </c>
      <c r="B158" s="83">
        <v>24</v>
      </c>
      <c r="C158" s="84">
        <v>2485.4878950500001</v>
      </c>
      <c r="D158" s="84">
        <v>2005.4314291000001</v>
      </c>
      <c r="E158" s="84">
        <v>441.81318819000001</v>
      </c>
      <c r="F158" s="84">
        <v>441.81318819000001</v>
      </c>
    </row>
    <row r="159" spans="1:6" ht="12.75" customHeight="1" x14ac:dyDescent="0.2">
      <c r="A159" s="83" t="s">
        <v>154</v>
      </c>
      <c r="B159" s="83">
        <v>1</v>
      </c>
      <c r="C159" s="84">
        <v>2513.07423935</v>
      </c>
      <c r="D159" s="84">
        <v>2048.9584147800001</v>
      </c>
      <c r="E159" s="84">
        <v>451.40254439</v>
      </c>
      <c r="F159" s="84">
        <v>451.40254439</v>
      </c>
    </row>
    <row r="160" spans="1:6" ht="12.75" customHeight="1" x14ac:dyDescent="0.2">
      <c r="A160" s="83" t="s">
        <v>154</v>
      </c>
      <c r="B160" s="83">
        <v>2</v>
      </c>
      <c r="C160" s="84">
        <v>2560.1505295400002</v>
      </c>
      <c r="D160" s="84">
        <v>2095.3719877399999</v>
      </c>
      <c r="E160" s="84">
        <v>461.62783973000001</v>
      </c>
      <c r="F160" s="84">
        <v>461.62783973000001</v>
      </c>
    </row>
    <row r="161" spans="1:6" ht="12.75" customHeight="1" x14ac:dyDescent="0.2">
      <c r="A161" s="83" t="s">
        <v>154</v>
      </c>
      <c r="B161" s="83">
        <v>3</v>
      </c>
      <c r="C161" s="84">
        <v>2560.52728475</v>
      </c>
      <c r="D161" s="84">
        <v>2094.82920079</v>
      </c>
      <c r="E161" s="84">
        <v>461.50825925999999</v>
      </c>
      <c r="F161" s="84">
        <v>461.50825925999999</v>
      </c>
    </row>
    <row r="162" spans="1:6" ht="12.75" customHeight="1" x14ac:dyDescent="0.2">
      <c r="A162" s="83" t="s">
        <v>154</v>
      </c>
      <c r="B162" s="83">
        <v>4</v>
      </c>
      <c r="C162" s="84">
        <v>2541.6131488299998</v>
      </c>
      <c r="D162" s="84">
        <v>2074.9727821900001</v>
      </c>
      <c r="E162" s="84">
        <v>457.13372543999998</v>
      </c>
      <c r="F162" s="84">
        <v>457.13372543999998</v>
      </c>
    </row>
    <row r="163" spans="1:6" ht="12.75" customHeight="1" x14ac:dyDescent="0.2">
      <c r="A163" s="83" t="s">
        <v>154</v>
      </c>
      <c r="B163" s="83">
        <v>5</v>
      </c>
      <c r="C163" s="84">
        <v>2556.3064575899998</v>
      </c>
      <c r="D163" s="84">
        <v>2095.0026773099999</v>
      </c>
      <c r="E163" s="84">
        <v>461.54647757999999</v>
      </c>
      <c r="F163" s="84">
        <v>461.54647757999999</v>
      </c>
    </row>
    <row r="164" spans="1:6" ht="12.75" customHeight="1" x14ac:dyDescent="0.2">
      <c r="A164" s="83" t="s">
        <v>154</v>
      </c>
      <c r="B164" s="83">
        <v>6</v>
      </c>
      <c r="C164" s="84">
        <v>2508.07872894</v>
      </c>
      <c r="D164" s="84">
        <v>2026.5368673400001</v>
      </c>
      <c r="E164" s="84">
        <v>446.46289139999999</v>
      </c>
      <c r="F164" s="84">
        <v>446.46289139999999</v>
      </c>
    </row>
    <row r="165" spans="1:6" ht="12.75" customHeight="1" x14ac:dyDescent="0.2">
      <c r="A165" s="83" t="s">
        <v>154</v>
      </c>
      <c r="B165" s="83">
        <v>7</v>
      </c>
      <c r="C165" s="84">
        <v>2507.5054473599998</v>
      </c>
      <c r="D165" s="84">
        <v>1982.23392511</v>
      </c>
      <c r="E165" s="84">
        <v>436.70258553000002</v>
      </c>
      <c r="F165" s="84">
        <v>436.70258553000002</v>
      </c>
    </row>
    <row r="166" spans="1:6" ht="12.75" customHeight="1" x14ac:dyDescent="0.2">
      <c r="A166" s="83" t="s">
        <v>154</v>
      </c>
      <c r="B166" s="83">
        <v>8</v>
      </c>
      <c r="C166" s="84">
        <v>2418.97292032</v>
      </c>
      <c r="D166" s="84">
        <v>1938.24037529</v>
      </c>
      <c r="E166" s="84">
        <v>427.01044137000002</v>
      </c>
      <c r="F166" s="84">
        <v>427.01044137000002</v>
      </c>
    </row>
    <row r="167" spans="1:6" ht="12.75" customHeight="1" x14ac:dyDescent="0.2">
      <c r="A167" s="83" t="s">
        <v>154</v>
      </c>
      <c r="B167" s="83">
        <v>9</v>
      </c>
      <c r="C167" s="84">
        <v>2385.5311692999999</v>
      </c>
      <c r="D167" s="84">
        <v>1918.5312205099999</v>
      </c>
      <c r="E167" s="84">
        <v>422.66835099000002</v>
      </c>
      <c r="F167" s="84">
        <v>422.66835099000002</v>
      </c>
    </row>
    <row r="168" spans="1:6" ht="12.75" customHeight="1" x14ac:dyDescent="0.2">
      <c r="A168" s="83" t="s">
        <v>154</v>
      </c>
      <c r="B168" s="83">
        <v>10</v>
      </c>
      <c r="C168" s="84">
        <v>2397.92301314</v>
      </c>
      <c r="D168" s="84">
        <v>1932.3186411700001</v>
      </c>
      <c r="E168" s="84">
        <v>425.70583420000003</v>
      </c>
      <c r="F168" s="84">
        <v>425.70583420000003</v>
      </c>
    </row>
    <row r="169" spans="1:6" ht="12.75" customHeight="1" x14ac:dyDescent="0.2">
      <c r="A169" s="83" t="s">
        <v>154</v>
      </c>
      <c r="B169" s="83">
        <v>11</v>
      </c>
      <c r="C169" s="84">
        <v>2384.97086369</v>
      </c>
      <c r="D169" s="84">
        <v>1930.9951289200001</v>
      </c>
      <c r="E169" s="84">
        <v>425.41425346</v>
      </c>
      <c r="F169" s="84">
        <v>425.41425346</v>
      </c>
    </row>
    <row r="170" spans="1:6" ht="12.75" customHeight="1" x14ac:dyDescent="0.2">
      <c r="A170" s="83" t="s">
        <v>154</v>
      </c>
      <c r="B170" s="83">
        <v>12</v>
      </c>
      <c r="C170" s="84">
        <v>2419.7519368799999</v>
      </c>
      <c r="D170" s="84">
        <v>1953.03077609</v>
      </c>
      <c r="E170" s="84">
        <v>430.26888941999999</v>
      </c>
      <c r="F170" s="84">
        <v>430.26888941999999</v>
      </c>
    </row>
    <row r="171" spans="1:6" ht="12.75" customHeight="1" x14ac:dyDescent="0.2">
      <c r="A171" s="83" t="s">
        <v>154</v>
      </c>
      <c r="B171" s="83">
        <v>13</v>
      </c>
      <c r="C171" s="84">
        <v>2465.6730035400001</v>
      </c>
      <c r="D171" s="84">
        <v>1975.51307</v>
      </c>
      <c r="E171" s="84">
        <v>435.22192537000001</v>
      </c>
      <c r="F171" s="84">
        <v>435.22192537000001</v>
      </c>
    </row>
    <row r="172" spans="1:6" ht="12.75" customHeight="1" x14ac:dyDescent="0.2">
      <c r="A172" s="83" t="s">
        <v>154</v>
      </c>
      <c r="B172" s="83">
        <v>14</v>
      </c>
      <c r="C172" s="84">
        <v>2463.6576943300001</v>
      </c>
      <c r="D172" s="84">
        <v>1975.8582368499999</v>
      </c>
      <c r="E172" s="84">
        <v>435.29796849000002</v>
      </c>
      <c r="F172" s="84">
        <v>435.29796849000002</v>
      </c>
    </row>
    <row r="173" spans="1:6" ht="12.75" customHeight="1" x14ac:dyDescent="0.2">
      <c r="A173" s="83" t="s">
        <v>154</v>
      </c>
      <c r="B173" s="83">
        <v>15</v>
      </c>
      <c r="C173" s="84">
        <v>2450.8573074000001</v>
      </c>
      <c r="D173" s="84">
        <v>1977.06354665</v>
      </c>
      <c r="E173" s="84">
        <v>435.56350823999998</v>
      </c>
      <c r="F173" s="84">
        <v>435.56350823999998</v>
      </c>
    </row>
    <row r="174" spans="1:6" ht="12.75" customHeight="1" x14ac:dyDescent="0.2">
      <c r="A174" s="83" t="s">
        <v>154</v>
      </c>
      <c r="B174" s="83">
        <v>16</v>
      </c>
      <c r="C174" s="84">
        <v>2442.7796747900002</v>
      </c>
      <c r="D174" s="84">
        <v>1970.6481758499999</v>
      </c>
      <c r="E174" s="84">
        <v>434.15014881000002</v>
      </c>
      <c r="F174" s="84">
        <v>434.15014881000002</v>
      </c>
    </row>
    <row r="175" spans="1:6" ht="12.75" customHeight="1" x14ac:dyDescent="0.2">
      <c r="A175" s="83" t="s">
        <v>154</v>
      </c>
      <c r="B175" s="83">
        <v>17</v>
      </c>
      <c r="C175" s="84">
        <v>2467.4255212899998</v>
      </c>
      <c r="D175" s="84">
        <v>2001.7783389799999</v>
      </c>
      <c r="E175" s="84">
        <v>441.00838211000001</v>
      </c>
      <c r="F175" s="84">
        <v>441.00838211000001</v>
      </c>
    </row>
    <row r="176" spans="1:6" ht="12.75" customHeight="1" x14ac:dyDescent="0.2">
      <c r="A176" s="83" t="s">
        <v>154</v>
      </c>
      <c r="B176" s="83">
        <v>18</v>
      </c>
      <c r="C176" s="84">
        <v>2376.47595718</v>
      </c>
      <c r="D176" s="84">
        <v>1924.31349009</v>
      </c>
      <c r="E176" s="84">
        <v>423.94223297000002</v>
      </c>
      <c r="F176" s="84">
        <v>423.94223297000002</v>
      </c>
    </row>
    <row r="177" spans="1:6" ht="12.75" customHeight="1" x14ac:dyDescent="0.2">
      <c r="A177" s="83" t="s">
        <v>154</v>
      </c>
      <c r="B177" s="83">
        <v>19</v>
      </c>
      <c r="C177" s="84">
        <v>2437.0644130800001</v>
      </c>
      <c r="D177" s="84">
        <v>1934.3917907</v>
      </c>
      <c r="E177" s="84">
        <v>426.16256623999999</v>
      </c>
      <c r="F177" s="84">
        <v>426.16256623999999</v>
      </c>
    </row>
    <row r="178" spans="1:6" ht="12.75" customHeight="1" x14ac:dyDescent="0.2">
      <c r="A178" s="83" t="s">
        <v>154</v>
      </c>
      <c r="B178" s="83">
        <v>20</v>
      </c>
      <c r="C178" s="84">
        <v>2409.8031564900002</v>
      </c>
      <c r="D178" s="84">
        <v>1944.71910905</v>
      </c>
      <c r="E178" s="84">
        <v>428.43776019000001</v>
      </c>
      <c r="F178" s="84">
        <v>428.43776019000001</v>
      </c>
    </row>
    <row r="179" spans="1:6" ht="12.75" customHeight="1" x14ac:dyDescent="0.2">
      <c r="A179" s="83" t="s">
        <v>154</v>
      </c>
      <c r="B179" s="83">
        <v>21</v>
      </c>
      <c r="C179" s="84">
        <v>2416.60453319</v>
      </c>
      <c r="D179" s="84">
        <v>1950.30310491</v>
      </c>
      <c r="E179" s="84">
        <v>429.66796082000002</v>
      </c>
      <c r="F179" s="84">
        <v>429.66796082000002</v>
      </c>
    </row>
    <row r="180" spans="1:6" ht="12.75" customHeight="1" x14ac:dyDescent="0.2">
      <c r="A180" s="83" t="s">
        <v>154</v>
      </c>
      <c r="B180" s="83">
        <v>22</v>
      </c>
      <c r="C180" s="84">
        <v>2430.0634479199998</v>
      </c>
      <c r="D180" s="84">
        <v>1932.0224408900001</v>
      </c>
      <c r="E180" s="84">
        <v>425.64057881999997</v>
      </c>
      <c r="F180" s="84">
        <v>425.64057881999997</v>
      </c>
    </row>
    <row r="181" spans="1:6" ht="12.75" customHeight="1" x14ac:dyDescent="0.2">
      <c r="A181" s="83" t="s">
        <v>154</v>
      </c>
      <c r="B181" s="83">
        <v>23</v>
      </c>
      <c r="C181" s="84">
        <v>2452.6421448400001</v>
      </c>
      <c r="D181" s="84">
        <v>1974.8765587299999</v>
      </c>
      <c r="E181" s="84">
        <v>435.08169665000003</v>
      </c>
      <c r="F181" s="84">
        <v>435.08169665000003</v>
      </c>
    </row>
    <row r="182" spans="1:6" ht="12.75" customHeight="1" x14ac:dyDescent="0.2">
      <c r="A182" s="83" t="s">
        <v>154</v>
      </c>
      <c r="B182" s="83">
        <v>24</v>
      </c>
      <c r="C182" s="84">
        <v>2513.3421544900002</v>
      </c>
      <c r="D182" s="84">
        <v>2005.55059615</v>
      </c>
      <c r="E182" s="84">
        <v>441.83944167999999</v>
      </c>
      <c r="F182" s="84">
        <v>441.83944167999999</v>
      </c>
    </row>
    <row r="183" spans="1:6" ht="12.75" customHeight="1" x14ac:dyDescent="0.2">
      <c r="A183" s="83" t="s">
        <v>155</v>
      </c>
      <c r="B183" s="83">
        <v>1</v>
      </c>
      <c r="C183" s="84">
        <v>2477.4455014300001</v>
      </c>
      <c r="D183" s="84">
        <v>2012.0830889900001</v>
      </c>
      <c r="E183" s="84">
        <v>443.27860406999997</v>
      </c>
      <c r="F183" s="84">
        <v>443.27860406999997</v>
      </c>
    </row>
    <row r="184" spans="1:6" ht="12.75" customHeight="1" x14ac:dyDescent="0.2">
      <c r="A184" s="83" t="s">
        <v>155</v>
      </c>
      <c r="B184" s="83">
        <v>2</v>
      </c>
      <c r="C184" s="84">
        <v>2520.75527551</v>
      </c>
      <c r="D184" s="84">
        <v>2055.3248755499999</v>
      </c>
      <c r="E184" s="84">
        <v>452.80512854</v>
      </c>
      <c r="F184" s="84">
        <v>452.80512854</v>
      </c>
    </row>
    <row r="185" spans="1:6" ht="12.75" customHeight="1" x14ac:dyDescent="0.2">
      <c r="A185" s="83" t="s">
        <v>155</v>
      </c>
      <c r="B185" s="83">
        <v>3</v>
      </c>
      <c r="C185" s="84">
        <v>2530.2041785299998</v>
      </c>
      <c r="D185" s="84">
        <v>2052.1473990099998</v>
      </c>
      <c r="E185" s="84">
        <v>452.10510407999999</v>
      </c>
      <c r="F185" s="84">
        <v>452.10510407999999</v>
      </c>
    </row>
    <row r="186" spans="1:6" ht="12.75" customHeight="1" x14ac:dyDescent="0.2">
      <c r="A186" s="83" t="s">
        <v>155</v>
      </c>
      <c r="B186" s="83">
        <v>4</v>
      </c>
      <c r="C186" s="84">
        <v>2497.4432788899999</v>
      </c>
      <c r="D186" s="84">
        <v>2046.6211191299999</v>
      </c>
      <c r="E186" s="84">
        <v>450.88761876000001</v>
      </c>
      <c r="F186" s="84">
        <v>450.88761876000001</v>
      </c>
    </row>
    <row r="187" spans="1:6" ht="12.75" customHeight="1" x14ac:dyDescent="0.2">
      <c r="A187" s="83" t="s">
        <v>155</v>
      </c>
      <c r="B187" s="83">
        <v>5</v>
      </c>
      <c r="C187" s="84">
        <v>2517.0151139999998</v>
      </c>
      <c r="D187" s="84">
        <v>2049.4526196000002</v>
      </c>
      <c r="E187" s="84">
        <v>451.51142181</v>
      </c>
      <c r="F187" s="84">
        <v>451.51142181</v>
      </c>
    </row>
    <row r="188" spans="1:6" ht="12.75" customHeight="1" x14ac:dyDescent="0.2">
      <c r="A188" s="83" t="s">
        <v>155</v>
      </c>
      <c r="B188" s="83">
        <v>6</v>
      </c>
      <c r="C188" s="84">
        <v>2533.7155010800002</v>
      </c>
      <c r="D188" s="84">
        <v>2064.2231979100002</v>
      </c>
      <c r="E188" s="84">
        <v>454.76550280999999</v>
      </c>
      <c r="F188" s="84">
        <v>454.76550280999999</v>
      </c>
    </row>
    <row r="189" spans="1:6" ht="12.75" customHeight="1" x14ac:dyDescent="0.2">
      <c r="A189" s="83" t="s">
        <v>155</v>
      </c>
      <c r="B189" s="83">
        <v>7</v>
      </c>
      <c r="C189" s="84">
        <v>2482.7496074199998</v>
      </c>
      <c r="D189" s="84">
        <v>2012.97988461</v>
      </c>
      <c r="E189" s="84">
        <v>443.47617559000003</v>
      </c>
      <c r="F189" s="84">
        <v>443.47617559000003</v>
      </c>
    </row>
    <row r="190" spans="1:6" ht="12.75" customHeight="1" x14ac:dyDescent="0.2">
      <c r="A190" s="83" t="s">
        <v>155</v>
      </c>
      <c r="B190" s="83">
        <v>8</v>
      </c>
      <c r="C190" s="84">
        <v>2453.0255937799998</v>
      </c>
      <c r="D190" s="84">
        <v>1972.3134633100001</v>
      </c>
      <c r="E190" s="84">
        <v>434.51702546000001</v>
      </c>
      <c r="F190" s="84">
        <v>434.51702546000001</v>
      </c>
    </row>
    <row r="191" spans="1:6" ht="12.75" customHeight="1" x14ac:dyDescent="0.2">
      <c r="A191" s="83" t="s">
        <v>155</v>
      </c>
      <c r="B191" s="83">
        <v>9</v>
      </c>
      <c r="C191" s="84">
        <v>2443.9263852099998</v>
      </c>
      <c r="D191" s="84">
        <v>1920.0180018799999</v>
      </c>
      <c r="E191" s="84">
        <v>422.99590126999999</v>
      </c>
      <c r="F191" s="84">
        <v>422.99590126999999</v>
      </c>
    </row>
    <row r="192" spans="1:6" ht="12.75" customHeight="1" x14ac:dyDescent="0.2">
      <c r="A192" s="83" t="s">
        <v>155</v>
      </c>
      <c r="B192" s="83">
        <v>10</v>
      </c>
      <c r="C192" s="84">
        <v>2415.8009995399998</v>
      </c>
      <c r="D192" s="84">
        <v>1913.0590287699999</v>
      </c>
      <c r="E192" s="84">
        <v>421.46278174000003</v>
      </c>
      <c r="F192" s="84">
        <v>421.46278174000003</v>
      </c>
    </row>
    <row r="193" spans="1:6" ht="12.75" customHeight="1" x14ac:dyDescent="0.2">
      <c r="A193" s="83" t="s">
        <v>155</v>
      </c>
      <c r="B193" s="83">
        <v>11</v>
      </c>
      <c r="C193" s="84">
        <v>2405.7684405199998</v>
      </c>
      <c r="D193" s="84">
        <v>1908.8212634700001</v>
      </c>
      <c r="E193" s="84">
        <v>420.52916686999998</v>
      </c>
      <c r="F193" s="84">
        <v>420.52916686999998</v>
      </c>
    </row>
    <row r="194" spans="1:6" ht="12.75" customHeight="1" x14ac:dyDescent="0.2">
      <c r="A194" s="83" t="s">
        <v>155</v>
      </c>
      <c r="B194" s="83">
        <v>12</v>
      </c>
      <c r="C194" s="84">
        <v>2482.4863963799999</v>
      </c>
      <c r="D194" s="84">
        <v>1947.1954012900001</v>
      </c>
      <c r="E194" s="84">
        <v>428.98330792000002</v>
      </c>
      <c r="F194" s="84">
        <v>428.98330792000002</v>
      </c>
    </row>
    <row r="195" spans="1:6" ht="12.75" customHeight="1" x14ac:dyDescent="0.2">
      <c r="A195" s="83" t="s">
        <v>155</v>
      </c>
      <c r="B195" s="83">
        <v>13</v>
      </c>
      <c r="C195" s="84">
        <v>2422.6961851599999</v>
      </c>
      <c r="D195" s="84">
        <v>1959.32576425</v>
      </c>
      <c r="E195" s="84">
        <v>431.65572756</v>
      </c>
      <c r="F195" s="84">
        <v>431.65572756</v>
      </c>
    </row>
    <row r="196" spans="1:6" ht="12.75" customHeight="1" x14ac:dyDescent="0.2">
      <c r="A196" s="83" t="s">
        <v>155</v>
      </c>
      <c r="B196" s="83">
        <v>14</v>
      </c>
      <c r="C196" s="84">
        <v>2438.0762612600001</v>
      </c>
      <c r="D196" s="84">
        <v>1974.03369585</v>
      </c>
      <c r="E196" s="84">
        <v>434.89600696000002</v>
      </c>
      <c r="F196" s="84">
        <v>434.89600696000002</v>
      </c>
    </row>
    <row r="197" spans="1:6" ht="12.75" customHeight="1" x14ac:dyDescent="0.2">
      <c r="A197" s="83" t="s">
        <v>155</v>
      </c>
      <c r="B197" s="83">
        <v>15</v>
      </c>
      <c r="C197" s="84">
        <v>2449.6721370599998</v>
      </c>
      <c r="D197" s="84">
        <v>1992.5382017699999</v>
      </c>
      <c r="E197" s="84">
        <v>438.97270320000001</v>
      </c>
      <c r="F197" s="84">
        <v>438.97270320000001</v>
      </c>
    </row>
    <row r="198" spans="1:6" ht="12.75" customHeight="1" x14ac:dyDescent="0.2">
      <c r="A198" s="83" t="s">
        <v>155</v>
      </c>
      <c r="B198" s="83">
        <v>16</v>
      </c>
      <c r="C198" s="84">
        <v>2488.0481260800002</v>
      </c>
      <c r="D198" s="84">
        <v>2006.93490219</v>
      </c>
      <c r="E198" s="84">
        <v>442.14441578999998</v>
      </c>
      <c r="F198" s="84">
        <v>442.14441578999998</v>
      </c>
    </row>
    <row r="199" spans="1:6" ht="12.75" customHeight="1" x14ac:dyDescent="0.2">
      <c r="A199" s="83" t="s">
        <v>155</v>
      </c>
      <c r="B199" s="83">
        <v>17</v>
      </c>
      <c r="C199" s="84">
        <v>2470.2469424199999</v>
      </c>
      <c r="D199" s="84">
        <v>2007.39964958</v>
      </c>
      <c r="E199" s="84">
        <v>442.24680348999999</v>
      </c>
      <c r="F199" s="84">
        <v>442.24680348999999</v>
      </c>
    </row>
    <row r="200" spans="1:6" ht="12.75" customHeight="1" x14ac:dyDescent="0.2">
      <c r="A200" s="83" t="s">
        <v>155</v>
      </c>
      <c r="B200" s="83">
        <v>18</v>
      </c>
      <c r="C200" s="84">
        <v>2415.91719711</v>
      </c>
      <c r="D200" s="84">
        <v>1950.17187233</v>
      </c>
      <c r="E200" s="84">
        <v>429.63904919999999</v>
      </c>
      <c r="F200" s="84">
        <v>429.63904919999999</v>
      </c>
    </row>
    <row r="201" spans="1:6" ht="12.75" customHeight="1" x14ac:dyDescent="0.2">
      <c r="A201" s="83" t="s">
        <v>155</v>
      </c>
      <c r="B201" s="83">
        <v>19</v>
      </c>
      <c r="C201" s="84">
        <v>2365.64484537</v>
      </c>
      <c r="D201" s="84">
        <v>1892.1272989300001</v>
      </c>
      <c r="E201" s="84">
        <v>416.85134792999997</v>
      </c>
      <c r="F201" s="84">
        <v>416.85134792999997</v>
      </c>
    </row>
    <row r="202" spans="1:6" ht="12.75" customHeight="1" x14ac:dyDescent="0.2">
      <c r="A202" s="83" t="s">
        <v>155</v>
      </c>
      <c r="B202" s="83">
        <v>20</v>
      </c>
      <c r="C202" s="84">
        <v>2396.18998078</v>
      </c>
      <c r="D202" s="84">
        <v>1936.0170526500001</v>
      </c>
      <c r="E202" s="84">
        <v>426.52062494</v>
      </c>
      <c r="F202" s="84">
        <v>426.52062494</v>
      </c>
    </row>
    <row r="203" spans="1:6" ht="12.75" customHeight="1" x14ac:dyDescent="0.2">
      <c r="A203" s="83" t="s">
        <v>155</v>
      </c>
      <c r="B203" s="83">
        <v>21</v>
      </c>
      <c r="C203" s="84">
        <v>2400.6034326399999</v>
      </c>
      <c r="D203" s="84">
        <v>1937.3585974099999</v>
      </c>
      <c r="E203" s="84">
        <v>426.81617839</v>
      </c>
      <c r="F203" s="84">
        <v>426.81617839</v>
      </c>
    </row>
    <row r="204" spans="1:6" ht="12.75" customHeight="1" x14ac:dyDescent="0.2">
      <c r="A204" s="83" t="s">
        <v>155</v>
      </c>
      <c r="B204" s="83">
        <v>22</v>
      </c>
      <c r="C204" s="84">
        <v>2389.0840942599998</v>
      </c>
      <c r="D204" s="84">
        <v>1923.04035845</v>
      </c>
      <c r="E204" s="84">
        <v>423.66175150999999</v>
      </c>
      <c r="F204" s="84">
        <v>423.66175150999999</v>
      </c>
    </row>
    <row r="205" spans="1:6" ht="12.75" customHeight="1" x14ac:dyDescent="0.2">
      <c r="A205" s="83" t="s">
        <v>155</v>
      </c>
      <c r="B205" s="83">
        <v>23</v>
      </c>
      <c r="C205" s="84">
        <v>2451.8922711700002</v>
      </c>
      <c r="D205" s="84">
        <v>1982.7877541800001</v>
      </c>
      <c r="E205" s="84">
        <v>436.82459867</v>
      </c>
      <c r="F205" s="84">
        <v>436.82459867</v>
      </c>
    </row>
    <row r="206" spans="1:6" ht="12.75" customHeight="1" x14ac:dyDescent="0.2">
      <c r="A206" s="83" t="s">
        <v>155</v>
      </c>
      <c r="B206" s="83">
        <v>24</v>
      </c>
      <c r="C206" s="84">
        <v>2509.1679222100001</v>
      </c>
      <c r="D206" s="84">
        <v>2006.81988684</v>
      </c>
      <c r="E206" s="84">
        <v>442.11907695000002</v>
      </c>
      <c r="F206" s="84">
        <v>442.11907695000002</v>
      </c>
    </row>
    <row r="207" spans="1:6" ht="12.75" customHeight="1" x14ac:dyDescent="0.2">
      <c r="A207" s="83" t="s">
        <v>156</v>
      </c>
      <c r="B207" s="83">
        <v>1</v>
      </c>
      <c r="C207" s="84">
        <v>2453.9422517899998</v>
      </c>
      <c r="D207" s="84">
        <v>1947.6375208699999</v>
      </c>
      <c r="E207" s="84">
        <v>429.08071053999998</v>
      </c>
      <c r="F207" s="84">
        <v>429.08071053999998</v>
      </c>
    </row>
    <row r="208" spans="1:6" ht="12.75" customHeight="1" x14ac:dyDescent="0.2">
      <c r="A208" s="83" t="s">
        <v>156</v>
      </c>
      <c r="B208" s="83">
        <v>2</v>
      </c>
      <c r="C208" s="84">
        <v>2476.5605774800001</v>
      </c>
      <c r="D208" s="84">
        <v>1996.8711363100001</v>
      </c>
      <c r="E208" s="84">
        <v>439.92728463999998</v>
      </c>
      <c r="F208" s="84">
        <v>439.92728463999998</v>
      </c>
    </row>
    <row r="209" spans="1:6" ht="12.75" customHeight="1" x14ac:dyDescent="0.2">
      <c r="A209" s="83" t="s">
        <v>156</v>
      </c>
      <c r="B209" s="83">
        <v>3</v>
      </c>
      <c r="C209" s="84">
        <v>2547.0841460500001</v>
      </c>
      <c r="D209" s="84">
        <v>2020.6222473</v>
      </c>
      <c r="E209" s="84">
        <v>445.15985152000002</v>
      </c>
      <c r="F209" s="84">
        <v>445.15985152000002</v>
      </c>
    </row>
    <row r="210" spans="1:6" ht="12.75" customHeight="1" x14ac:dyDescent="0.2">
      <c r="A210" s="83" t="s">
        <v>156</v>
      </c>
      <c r="B210" s="83">
        <v>4</v>
      </c>
      <c r="C210" s="84">
        <v>2589.1368377399999</v>
      </c>
      <c r="D210" s="84">
        <v>2040.6615706499999</v>
      </c>
      <c r="E210" s="84">
        <v>449.57468076999999</v>
      </c>
      <c r="F210" s="84">
        <v>449.57468076999999</v>
      </c>
    </row>
    <row r="211" spans="1:6" ht="12.75" customHeight="1" x14ac:dyDescent="0.2">
      <c r="A211" s="83" t="s">
        <v>156</v>
      </c>
      <c r="B211" s="83">
        <v>5</v>
      </c>
      <c r="C211" s="84">
        <v>2561.7728787400001</v>
      </c>
      <c r="D211" s="84">
        <v>2027.7659309200001</v>
      </c>
      <c r="E211" s="84">
        <v>446.73366430999999</v>
      </c>
      <c r="F211" s="84">
        <v>446.73366430999999</v>
      </c>
    </row>
    <row r="212" spans="1:6" ht="12.75" customHeight="1" x14ac:dyDescent="0.2">
      <c r="A212" s="83" t="s">
        <v>156</v>
      </c>
      <c r="B212" s="83">
        <v>6</v>
      </c>
      <c r="C212" s="84">
        <v>2559.5770010000001</v>
      </c>
      <c r="D212" s="84">
        <v>2021.7673843699999</v>
      </c>
      <c r="E212" s="84">
        <v>445.41213471999998</v>
      </c>
      <c r="F212" s="84">
        <v>445.41213471999998</v>
      </c>
    </row>
    <row r="213" spans="1:6" ht="12.75" customHeight="1" x14ac:dyDescent="0.2">
      <c r="A213" s="83" t="s">
        <v>156</v>
      </c>
      <c r="B213" s="83">
        <v>7</v>
      </c>
      <c r="C213" s="84">
        <v>2462.32609753</v>
      </c>
      <c r="D213" s="84">
        <v>1942.95767931</v>
      </c>
      <c r="E213" s="84">
        <v>428.04970259999999</v>
      </c>
      <c r="F213" s="84">
        <v>428.04970259999999</v>
      </c>
    </row>
    <row r="214" spans="1:6" ht="12.75" customHeight="1" x14ac:dyDescent="0.2">
      <c r="A214" s="83" t="s">
        <v>156</v>
      </c>
      <c r="B214" s="83">
        <v>8</v>
      </c>
      <c r="C214" s="84">
        <v>2408.35213871</v>
      </c>
      <c r="D214" s="84">
        <v>1934.99087958</v>
      </c>
      <c r="E214" s="84">
        <v>426.29455050000001</v>
      </c>
      <c r="F214" s="84">
        <v>426.29455050000001</v>
      </c>
    </row>
    <row r="215" spans="1:6" ht="12.75" customHeight="1" x14ac:dyDescent="0.2">
      <c r="A215" s="83" t="s">
        <v>156</v>
      </c>
      <c r="B215" s="83">
        <v>9</v>
      </c>
      <c r="C215" s="84">
        <v>2392.97594136</v>
      </c>
      <c r="D215" s="84">
        <v>1918.66188302</v>
      </c>
      <c r="E215" s="84">
        <v>422.69713703000002</v>
      </c>
      <c r="F215" s="84">
        <v>422.69713703000002</v>
      </c>
    </row>
    <row r="216" spans="1:6" ht="12.75" customHeight="1" x14ac:dyDescent="0.2">
      <c r="A216" s="83" t="s">
        <v>156</v>
      </c>
      <c r="B216" s="83">
        <v>10</v>
      </c>
      <c r="C216" s="84">
        <v>2418.9260962399999</v>
      </c>
      <c r="D216" s="84">
        <v>1940.9708215000001</v>
      </c>
      <c r="E216" s="84">
        <v>427.61198132999999</v>
      </c>
      <c r="F216" s="84">
        <v>427.61198132999999</v>
      </c>
    </row>
    <row r="217" spans="1:6" ht="12.75" customHeight="1" x14ac:dyDescent="0.2">
      <c r="A217" s="83" t="s">
        <v>156</v>
      </c>
      <c r="B217" s="83">
        <v>11</v>
      </c>
      <c r="C217" s="84">
        <v>2459.0424102100001</v>
      </c>
      <c r="D217" s="84">
        <v>1974.79025727</v>
      </c>
      <c r="E217" s="84">
        <v>435.06268372</v>
      </c>
      <c r="F217" s="84">
        <v>435.06268372</v>
      </c>
    </row>
    <row r="218" spans="1:6" ht="12.75" customHeight="1" x14ac:dyDescent="0.2">
      <c r="A218" s="83" t="s">
        <v>156</v>
      </c>
      <c r="B218" s="83">
        <v>12</v>
      </c>
      <c r="C218" s="84">
        <v>2498.9930856400001</v>
      </c>
      <c r="D218" s="84">
        <v>2009.8557324000001</v>
      </c>
      <c r="E218" s="84">
        <v>442.78789891999998</v>
      </c>
      <c r="F218" s="84">
        <v>442.78789891999998</v>
      </c>
    </row>
    <row r="219" spans="1:6" ht="12.75" customHeight="1" x14ac:dyDescent="0.2">
      <c r="A219" s="83" t="s">
        <v>156</v>
      </c>
      <c r="B219" s="83">
        <v>13</v>
      </c>
      <c r="C219" s="84">
        <v>2503.8347307899999</v>
      </c>
      <c r="D219" s="84">
        <v>2024.8043823200001</v>
      </c>
      <c r="E219" s="84">
        <v>446.08121057</v>
      </c>
      <c r="F219" s="84">
        <v>446.08121057</v>
      </c>
    </row>
    <row r="220" spans="1:6" ht="12.75" customHeight="1" x14ac:dyDescent="0.2">
      <c r="A220" s="83" t="s">
        <v>156</v>
      </c>
      <c r="B220" s="83">
        <v>14</v>
      </c>
      <c r="C220" s="84">
        <v>2482.0486917399999</v>
      </c>
      <c r="D220" s="84">
        <v>2031.8746512499999</v>
      </c>
      <c r="E220" s="84">
        <v>447.63884949999999</v>
      </c>
      <c r="F220" s="84">
        <v>447.63884949999999</v>
      </c>
    </row>
    <row r="221" spans="1:6" ht="12.75" customHeight="1" x14ac:dyDescent="0.2">
      <c r="A221" s="83" t="s">
        <v>156</v>
      </c>
      <c r="B221" s="83">
        <v>15</v>
      </c>
      <c r="C221" s="84">
        <v>2524.0176599800002</v>
      </c>
      <c r="D221" s="84">
        <v>2035.06492518</v>
      </c>
      <c r="E221" s="84">
        <v>448.34169331999999</v>
      </c>
      <c r="F221" s="84">
        <v>448.34169331999999</v>
      </c>
    </row>
    <row r="222" spans="1:6" ht="12.75" customHeight="1" x14ac:dyDescent="0.2">
      <c r="A222" s="83" t="s">
        <v>156</v>
      </c>
      <c r="B222" s="83">
        <v>16</v>
      </c>
      <c r="C222" s="84">
        <v>2539.1509255199999</v>
      </c>
      <c r="D222" s="84">
        <v>2033.8534927200001</v>
      </c>
      <c r="E222" s="84">
        <v>448.07480470000002</v>
      </c>
      <c r="F222" s="84">
        <v>448.07480470000002</v>
      </c>
    </row>
    <row r="223" spans="1:6" ht="12.75" customHeight="1" x14ac:dyDescent="0.2">
      <c r="A223" s="83" t="s">
        <v>156</v>
      </c>
      <c r="B223" s="83">
        <v>17</v>
      </c>
      <c r="C223" s="84">
        <v>2549.56938734</v>
      </c>
      <c r="D223" s="84">
        <v>2027.9759938100001</v>
      </c>
      <c r="E223" s="84">
        <v>446.77994289999998</v>
      </c>
      <c r="F223" s="84">
        <v>446.77994289999998</v>
      </c>
    </row>
    <row r="224" spans="1:6" ht="12.75" customHeight="1" x14ac:dyDescent="0.2">
      <c r="A224" s="83" t="s">
        <v>156</v>
      </c>
      <c r="B224" s="83">
        <v>18</v>
      </c>
      <c r="C224" s="84">
        <v>2555.8889132099998</v>
      </c>
      <c r="D224" s="84">
        <v>2022.9457250800001</v>
      </c>
      <c r="E224" s="84">
        <v>445.67173294999998</v>
      </c>
      <c r="F224" s="84">
        <v>445.67173294999998</v>
      </c>
    </row>
    <row r="225" spans="1:6" ht="12.75" customHeight="1" x14ac:dyDescent="0.2">
      <c r="A225" s="83" t="s">
        <v>156</v>
      </c>
      <c r="B225" s="83">
        <v>19</v>
      </c>
      <c r="C225" s="84">
        <v>2544.0144740000001</v>
      </c>
      <c r="D225" s="84">
        <v>2020.96964581</v>
      </c>
      <c r="E225" s="84">
        <v>445.23638628999998</v>
      </c>
      <c r="F225" s="84">
        <v>445.23638628999998</v>
      </c>
    </row>
    <row r="226" spans="1:6" ht="12.75" customHeight="1" x14ac:dyDescent="0.2">
      <c r="A226" s="83" t="s">
        <v>156</v>
      </c>
      <c r="B226" s="83">
        <v>20</v>
      </c>
      <c r="C226" s="84">
        <v>2526.8933453099999</v>
      </c>
      <c r="D226" s="84">
        <v>2020.5992222100001</v>
      </c>
      <c r="E226" s="84">
        <v>445.1547789</v>
      </c>
      <c r="F226" s="84">
        <v>445.1547789</v>
      </c>
    </row>
    <row r="227" spans="1:6" ht="12.75" customHeight="1" x14ac:dyDescent="0.2">
      <c r="A227" s="83" t="s">
        <v>156</v>
      </c>
      <c r="B227" s="83">
        <v>21</v>
      </c>
      <c r="C227" s="84">
        <v>2453.14522579</v>
      </c>
      <c r="D227" s="84">
        <v>1977.8539268500001</v>
      </c>
      <c r="E227" s="84">
        <v>435.73763556</v>
      </c>
      <c r="F227" s="84">
        <v>435.73763556</v>
      </c>
    </row>
    <row r="228" spans="1:6" ht="12.75" customHeight="1" x14ac:dyDescent="0.2">
      <c r="A228" s="83" t="s">
        <v>156</v>
      </c>
      <c r="B228" s="83">
        <v>22</v>
      </c>
      <c r="C228" s="84">
        <v>2400.64493932</v>
      </c>
      <c r="D228" s="84">
        <v>1941.1504186899999</v>
      </c>
      <c r="E228" s="84">
        <v>427.65154808</v>
      </c>
      <c r="F228" s="84">
        <v>427.65154808</v>
      </c>
    </row>
    <row r="229" spans="1:6" ht="12.75" customHeight="1" x14ac:dyDescent="0.2">
      <c r="A229" s="83" t="s">
        <v>156</v>
      </c>
      <c r="B229" s="83">
        <v>23</v>
      </c>
      <c r="C229" s="84">
        <v>2413.4671748999999</v>
      </c>
      <c r="D229" s="84">
        <v>1931.1192123799999</v>
      </c>
      <c r="E229" s="84">
        <v>425.44159008000003</v>
      </c>
      <c r="F229" s="84">
        <v>425.44159008000003</v>
      </c>
    </row>
    <row r="230" spans="1:6" ht="12.75" customHeight="1" x14ac:dyDescent="0.2">
      <c r="A230" s="83" t="s">
        <v>156</v>
      </c>
      <c r="B230" s="83">
        <v>24</v>
      </c>
      <c r="C230" s="84">
        <v>2381.7139784400001</v>
      </c>
      <c r="D230" s="84">
        <v>1923.0778504800001</v>
      </c>
      <c r="E230" s="84">
        <v>423.67001131000001</v>
      </c>
      <c r="F230" s="84">
        <v>423.67001131000001</v>
      </c>
    </row>
    <row r="231" spans="1:6" ht="12.75" customHeight="1" x14ac:dyDescent="0.2">
      <c r="A231" s="83" t="s">
        <v>157</v>
      </c>
      <c r="B231" s="83">
        <v>1</v>
      </c>
      <c r="C231" s="84">
        <v>2323.4839210499999</v>
      </c>
      <c r="D231" s="84">
        <v>1824.9136443899999</v>
      </c>
      <c r="E231" s="84">
        <v>402.04362198000001</v>
      </c>
      <c r="F231" s="84">
        <v>402.04362198000001</v>
      </c>
    </row>
    <row r="232" spans="1:6" ht="12.75" customHeight="1" x14ac:dyDescent="0.2">
      <c r="A232" s="83" t="s">
        <v>157</v>
      </c>
      <c r="B232" s="83">
        <v>2</v>
      </c>
      <c r="C232" s="84">
        <v>2198.1705726099999</v>
      </c>
      <c r="D232" s="84">
        <v>1738.7072334699999</v>
      </c>
      <c r="E232" s="84">
        <v>383.05163418000001</v>
      </c>
      <c r="F232" s="84">
        <v>383.05163418000001</v>
      </c>
    </row>
    <row r="233" spans="1:6" ht="12.75" customHeight="1" x14ac:dyDescent="0.2">
      <c r="A233" s="83" t="s">
        <v>157</v>
      </c>
      <c r="B233" s="83">
        <v>3</v>
      </c>
      <c r="C233" s="84">
        <v>2235.7876949400002</v>
      </c>
      <c r="D233" s="84">
        <v>1772.5588924399999</v>
      </c>
      <c r="E233" s="84">
        <v>390.50943560000002</v>
      </c>
      <c r="F233" s="84">
        <v>390.50943560000002</v>
      </c>
    </row>
    <row r="234" spans="1:6" ht="12.75" customHeight="1" x14ac:dyDescent="0.2">
      <c r="A234" s="83" t="s">
        <v>157</v>
      </c>
      <c r="B234" s="83">
        <v>4</v>
      </c>
      <c r="C234" s="84">
        <v>2269.2192697099999</v>
      </c>
      <c r="D234" s="84">
        <v>1789.72421048</v>
      </c>
      <c r="E234" s="84">
        <v>394.29109763000002</v>
      </c>
      <c r="F234" s="84">
        <v>394.29109763000002</v>
      </c>
    </row>
    <row r="235" spans="1:6" ht="12.75" customHeight="1" x14ac:dyDescent="0.2">
      <c r="A235" s="83" t="s">
        <v>157</v>
      </c>
      <c r="B235" s="83">
        <v>5</v>
      </c>
      <c r="C235" s="84">
        <v>2285.6824557999998</v>
      </c>
      <c r="D235" s="84">
        <v>1788.39881427</v>
      </c>
      <c r="E235" s="84">
        <v>393.99910184999999</v>
      </c>
      <c r="F235" s="84">
        <v>393.99910184999999</v>
      </c>
    </row>
    <row r="236" spans="1:6" ht="12.75" customHeight="1" x14ac:dyDescent="0.2">
      <c r="A236" s="83" t="s">
        <v>157</v>
      </c>
      <c r="B236" s="83">
        <v>6</v>
      </c>
      <c r="C236" s="84">
        <v>2240.8256939600001</v>
      </c>
      <c r="D236" s="84">
        <v>1743.17885824</v>
      </c>
      <c r="E236" s="84">
        <v>384.03677023</v>
      </c>
      <c r="F236" s="84">
        <v>384.03677023</v>
      </c>
    </row>
    <row r="237" spans="1:6" ht="12.75" customHeight="1" x14ac:dyDescent="0.2">
      <c r="A237" s="83" t="s">
        <v>157</v>
      </c>
      <c r="B237" s="83">
        <v>7</v>
      </c>
      <c r="C237" s="84">
        <v>2207.66108252</v>
      </c>
      <c r="D237" s="84">
        <v>1715.3133826999999</v>
      </c>
      <c r="E237" s="84">
        <v>377.89777469000001</v>
      </c>
      <c r="F237" s="84">
        <v>377.89777469000001</v>
      </c>
    </row>
    <row r="238" spans="1:6" ht="12.75" customHeight="1" x14ac:dyDescent="0.2">
      <c r="A238" s="83" t="s">
        <v>157</v>
      </c>
      <c r="B238" s="83">
        <v>8</v>
      </c>
      <c r="C238" s="84">
        <v>2251.9787991799999</v>
      </c>
      <c r="D238" s="84">
        <v>1766.4454928499999</v>
      </c>
      <c r="E238" s="84">
        <v>389.16260292999999</v>
      </c>
      <c r="F238" s="84">
        <v>389.16260292999999</v>
      </c>
    </row>
    <row r="239" spans="1:6" ht="12.75" customHeight="1" x14ac:dyDescent="0.2">
      <c r="A239" s="83" t="s">
        <v>157</v>
      </c>
      <c r="B239" s="83">
        <v>9</v>
      </c>
      <c r="C239" s="84">
        <v>2256.47583876</v>
      </c>
      <c r="D239" s="84">
        <v>1749.30803401</v>
      </c>
      <c r="E239" s="84">
        <v>385.38707851999999</v>
      </c>
      <c r="F239" s="84">
        <v>385.38707851999999</v>
      </c>
    </row>
    <row r="240" spans="1:6" ht="12.75" customHeight="1" x14ac:dyDescent="0.2">
      <c r="A240" s="83" t="s">
        <v>157</v>
      </c>
      <c r="B240" s="83">
        <v>10</v>
      </c>
      <c r="C240" s="84">
        <v>2230.7642641100001</v>
      </c>
      <c r="D240" s="84">
        <v>1751.98719061</v>
      </c>
      <c r="E240" s="84">
        <v>385.97731894999998</v>
      </c>
      <c r="F240" s="84">
        <v>385.97731894999998</v>
      </c>
    </row>
    <row r="241" spans="1:6" ht="12.75" customHeight="1" x14ac:dyDescent="0.2">
      <c r="A241" s="83" t="s">
        <v>157</v>
      </c>
      <c r="B241" s="83">
        <v>11</v>
      </c>
      <c r="C241" s="84">
        <v>2291.8961568599998</v>
      </c>
      <c r="D241" s="84">
        <v>1807.4135906500001</v>
      </c>
      <c r="E241" s="84">
        <v>398.18821489999999</v>
      </c>
      <c r="F241" s="84">
        <v>398.18821489999999</v>
      </c>
    </row>
    <row r="242" spans="1:6" ht="12.75" customHeight="1" x14ac:dyDescent="0.2">
      <c r="A242" s="83" t="s">
        <v>157</v>
      </c>
      <c r="B242" s="83">
        <v>12</v>
      </c>
      <c r="C242" s="84">
        <v>2348.3751576499999</v>
      </c>
      <c r="D242" s="84">
        <v>1851.99595834</v>
      </c>
      <c r="E242" s="84">
        <v>408.01008051999997</v>
      </c>
      <c r="F242" s="84">
        <v>408.01008051999997</v>
      </c>
    </row>
    <row r="243" spans="1:6" ht="12.75" customHeight="1" x14ac:dyDescent="0.2">
      <c r="A243" s="83" t="s">
        <v>157</v>
      </c>
      <c r="B243" s="83">
        <v>13</v>
      </c>
      <c r="C243" s="84">
        <v>2377.2198661000002</v>
      </c>
      <c r="D243" s="84">
        <v>1900.0119655000001</v>
      </c>
      <c r="E243" s="84">
        <v>418.58840541000001</v>
      </c>
      <c r="F243" s="84">
        <v>418.58840541000001</v>
      </c>
    </row>
    <row r="244" spans="1:6" ht="12.75" customHeight="1" x14ac:dyDescent="0.2">
      <c r="A244" s="83" t="s">
        <v>157</v>
      </c>
      <c r="B244" s="83">
        <v>14</v>
      </c>
      <c r="C244" s="84">
        <v>2373.1718794399999</v>
      </c>
      <c r="D244" s="84">
        <v>1898.8885096700001</v>
      </c>
      <c r="E244" s="84">
        <v>418.34089877000002</v>
      </c>
      <c r="F244" s="84">
        <v>418.34089877000002</v>
      </c>
    </row>
    <row r="245" spans="1:6" ht="12.75" customHeight="1" x14ac:dyDescent="0.2">
      <c r="A245" s="83" t="s">
        <v>157</v>
      </c>
      <c r="B245" s="83">
        <v>15</v>
      </c>
      <c r="C245" s="84">
        <v>2383.2952971499999</v>
      </c>
      <c r="D245" s="84">
        <v>1896.07976779</v>
      </c>
      <c r="E245" s="84">
        <v>417.72210962000003</v>
      </c>
      <c r="F245" s="84">
        <v>417.72210962000003</v>
      </c>
    </row>
    <row r="246" spans="1:6" ht="12.75" customHeight="1" x14ac:dyDescent="0.2">
      <c r="A246" s="83" t="s">
        <v>157</v>
      </c>
      <c r="B246" s="83">
        <v>16</v>
      </c>
      <c r="C246" s="84">
        <v>2393.6815540699999</v>
      </c>
      <c r="D246" s="84">
        <v>1894.2759833699999</v>
      </c>
      <c r="E246" s="84">
        <v>417.32472094000002</v>
      </c>
      <c r="F246" s="84">
        <v>417.32472094000002</v>
      </c>
    </row>
    <row r="247" spans="1:6" ht="12.75" customHeight="1" x14ac:dyDescent="0.2">
      <c r="A247" s="83" t="s">
        <v>157</v>
      </c>
      <c r="B247" s="83">
        <v>17</v>
      </c>
      <c r="C247" s="84">
        <v>2375.3866274000002</v>
      </c>
      <c r="D247" s="84">
        <v>1890.90373419</v>
      </c>
      <c r="E247" s="84">
        <v>416.58178645999999</v>
      </c>
      <c r="F247" s="84">
        <v>416.58178645999999</v>
      </c>
    </row>
    <row r="248" spans="1:6" ht="12.75" customHeight="1" x14ac:dyDescent="0.2">
      <c r="A248" s="83" t="s">
        <v>157</v>
      </c>
      <c r="B248" s="83">
        <v>18</v>
      </c>
      <c r="C248" s="84">
        <v>2422.4624375899998</v>
      </c>
      <c r="D248" s="84">
        <v>1890.1516673199999</v>
      </c>
      <c r="E248" s="84">
        <v>416.41609989</v>
      </c>
      <c r="F248" s="84">
        <v>416.41609989</v>
      </c>
    </row>
    <row r="249" spans="1:6" ht="12.75" customHeight="1" x14ac:dyDescent="0.2">
      <c r="A249" s="83" t="s">
        <v>157</v>
      </c>
      <c r="B249" s="83">
        <v>19</v>
      </c>
      <c r="C249" s="84">
        <v>2346.4558947400001</v>
      </c>
      <c r="D249" s="84">
        <v>1853.80908327</v>
      </c>
      <c r="E249" s="84">
        <v>408.40952699000002</v>
      </c>
      <c r="F249" s="84">
        <v>408.40952699000002</v>
      </c>
    </row>
    <row r="250" spans="1:6" ht="12.75" customHeight="1" x14ac:dyDescent="0.2">
      <c r="A250" s="83" t="s">
        <v>157</v>
      </c>
      <c r="B250" s="83">
        <v>20</v>
      </c>
      <c r="C250" s="84">
        <v>2320.5009582799998</v>
      </c>
      <c r="D250" s="84">
        <v>1829.9750039999999</v>
      </c>
      <c r="E250" s="84">
        <v>403.15868151000001</v>
      </c>
      <c r="F250" s="84">
        <v>403.15868151000001</v>
      </c>
    </row>
    <row r="251" spans="1:6" ht="12.75" customHeight="1" x14ac:dyDescent="0.2">
      <c r="A251" s="83" t="s">
        <v>157</v>
      </c>
      <c r="B251" s="83">
        <v>21</v>
      </c>
      <c r="C251" s="84">
        <v>2334.1217052900001</v>
      </c>
      <c r="D251" s="84">
        <v>1821.84330163</v>
      </c>
      <c r="E251" s="84">
        <v>401.36719999000002</v>
      </c>
      <c r="F251" s="84">
        <v>401.36719999000002</v>
      </c>
    </row>
    <row r="252" spans="1:6" ht="12.75" customHeight="1" x14ac:dyDescent="0.2">
      <c r="A252" s="83" t="s">
        <v>157</v>
      </c>
      <c r="B252" s="83">
        <v>22</v>
      </c>
      <c r="C252" s="84">
        <v>2258.7323357599998</v>
      </c>
      <c r="D252" s="84">
        <v>1798.63956016</v>
      </c>
      <c r="E252" s="84">
        <v>396.25522316000001</v>
      </c>
      <c r="F252" s="84">
        <v>396.25522316000001</v>
      </c>
    </row>
    <row r="253" spans="1:6" ht="12.75" customHeight="1" x14ac:dyDescent="0.2">
      <c r="A253" s="83" t="s">
        <v>157</v>
      </c>
      <c r="B253" s="83">
        <v>23</v>
      </c>
      <c r="C253" s="84">
        <v>2246.02597608</v>
      </c>
      <c r="D253" s="84">
        <v>1784.8262538700001</v>
      </c>
      <c r="E253" s="84">
        <v>393.21203714000001</v>
      </c>
      <c r="F253" s="84">
        <v>393.21203714000001</v>
      </c>
    </row>
    <row r="254" spans="1:6" ht="12.75" customHeight="1" x14ac:dyDescent="0.2">
      <c r="A254" s="83" t="s">
        <v>157</v>
      </c>
      <c r="B254" s="83">
        <v>24</v>
      </c>
      <c r="C254" s="84">
        <v>2232.7780834999999</v>
      </c>
      <c r="D254" s="84">
        <v>1776.02044989</v>
      </c>
      <c r="E254" s="84">
        <v>391.27204544</v>
      </c>
      <c r="F254" s="84">
        <v>391.27204544</v>
      </c>
    </row>
    <row r="255" spans="1:6" ht="12.75" customHeight="1" x14ac:dyDescent="0.2">
      <c r="A255" s="83" t="s">
        <v>158</v>
      </c>
      <c r="B255" s="83">
        <v>1</v>
      </c>
      <c r="C255" s="84">
        <v>2302.8701469299999</v>
      </c>
      <c r="D255" s="84">
        <v>1827.53149454</v>
      </c>
      <c r="E255" s="84">
        <v>402.62035609999998</v>
      </c>
      <c r="F255" s="84">
        <v>402.62035609999998</v>
      </c>
    </row>
    <row r="256" spans="1:6" ht="12.75" customHeight="1" x14ac:dyDescent="0.2">
      <c r="A256" s="83" t="s">
        <v>158</v>
      </c>
      <c r="B256" s="83">
        <v>2</v>
      </c>
      <c r="C256" s="84">
        <v>2318.3265020399999</v>
      </c>
      <c r="D256" s="84">
        <v>1852.3236605300001</v>
      </c>
      <c r="E256" s="84">
        <v>408.08227603</v>
      </c>
      <c r="F256" s="84">
        <v>408.08227603</v>
      </c>
    </row>
    <row r="257" spans="1:6" ht="12.75" customHeight="1" x14ac:dyDescent="0.2">
      <c r="A257" s="83" t="s">
        <v>158</v>
      </c>
      <c r="B257" s="83">
        <v>3</v>
      </c>
      <c r="C257" s="84">
        <v>2315.8095955099998</v>
      </c>
      <c r="D257" s="84">
        <v>1843.81106041</v>
      </c>
      <c r="E257" s="84">
        <v>406.20687957000001</v>
      </c>
      <c r="F257" s="84">
        <v>406.20687957000001</v>
      </c>
    </row>
    <row r="258" spans="1:6" ht="12.75" customHeight="1" x14ac:dyDescent="0.2">
      <c r="A258" s="83" t="s">
        <v>158</v>
      </c>
      <c r="B258" s="83">
        <v>4</v>
      </c>
      <c r="C258" s="84">
        <v>2370.0747445400002</v>
      </c>
      <c r="D258" s="84">
        <v>1880.5382330499999</v>
      </c>
      <c r="E258" s="84">
        <v>414.29818053000002</v>
      </c>
      <c r="F258" s="84">
        <v>414.29818053000002</v>
      </c>
    </row>
    <row r="259" spans="1:6" ht="12.75" customHeight="1" x14ac:dyDescent="0.2">
      <c r="A259" s="83" t="s">
        <v>158</v>
      </c>
      <c r="B259" s="83">
        <v>5</v>
      </c>
      <c r="C259" s="84">
        <v>2340.0056718000001</v>
      </c>
      <c r="D259" s="84">
        <v>1864.0909429200001</v>
      </c>
      <c r="E259" s="84">
        <v>410.67470601000002</v>
      </c>
      <c r="F259" s="84">
        <v>410.67470601000002</v>
      </c>
    </row>
    <row r="260" spans="1:6" ht="12.75" customHeight="1" x14ac:dyDescent="0.2">
      <c r="A260" s="83" t="s">
        <v>158</v>
      </c>
      <c r="B260" s="83">
        <v>6</v>
      </c>
      <c r="C260" s="84">
        <v>2337.4517452099999</v>
      </c>
      <c r="D260" s="84">
        <v>1833.83184151</v>
      </c>
      <c r="E260" s="84">
        <v>404.00837482999998</v>
      </c>
      <c r="F260" s="84">
        <v>404.00837482999998</v>
      </c>
    </row>
    <row r="261" spans="1:6" ht="12.75" customHeight="1" x14ac:dyDescent="0.2">
      <c r="A261" s="83" t="s">
        <v>158</v>
      </c>
      <c r="B261" s="83">
        <v>7</v>
      </c>
      <c r="C261" s="84">
        <v>2390.6598331300002</v>
      </c>
      <c r="D261" s="84">
        <v>1900.7162069999999</v>
      </c>
      <c r="E261" s="84">
        <v>418.74355566000003</v>
      </c>
      <c r="F261" s="84">
        <v>418.74355566000003</v>
      </c>
    </row>
    <row r="262" spans="1:6" ht="12.75" customHeight="1" x14ac:dyDescent="0.2">
      <c r="A262" s="83" t="s">
        <v>158</v>
      </c>
      <c r="B262" s="83">
        <v>8</v>
      </c>
      <c r="C262" s="84">
        <v>2376.6668777</v>
      </c>
      <c r="D262" s="84">
        <v>1884.27294448</v>
      </c>
      <c r="E262" s="84">
        <v>415.12096845000002</v>
      </c>
      <c r="F262" s="84">
        <v>415.12096845000002</v>
      </c>
    </row>
    <row r="263" spans="1:6" ht="12.75" customHeight="1" x14ac:dyDescent="0.2">
      <c r="A263" s="83" t="s">
        <v>158</v>
      </c>
      <c r="B263" s="83">
        <v>9</v>
      </c>
      <c r="C263" s="84">
        <v>2358.8927164000002</v>
      </c>
      <c r="D263" s="84">
        <v>1868.6466189800001</v>
      </c>
      <c r="E263" s="84">
        <v>411.67835925000003</v>
      </c>
      <c r="F263" s="84">
        <v>411.67835925000003</v>
      </c>
    </row>
    <row r="264" spans="1:6" ht="12.75" customHeight="1" x14ac:dyDescent="0.2">
      <c r="A264" s="83" t="s">
        <v>158</v>
      </c>
      <c r="B264" s="83">
        <v>10</v>
      </c>
      <c r="C264" s="84">
        <v>2344.3681622300001</v>
      </c>
      <c r="D264" s="84">
        <v>1861.8475540300001</v>
      </c>
      <c r="E264" s="84">
        <v>410.18046881999999</v>
      </c>
      <c r="F264" s="84">
        <v>410.18046881999999</v>
      </c>
    </row>
    <row r="265" spans="1:6" ht="12.75" customHeight="1" x14ac:dyDescent="0.2">
      <c r="A265" s="83" t="s">
        <v>158</v>
      </c>
      <c r="B265" s="83">
        <v>11</v>
      </c>
      <c r="C265" s="84">
        <v>2342.1509437200002</v>
      </c>
      <c r="D265" s="84">
        <v>1860.92883906</v>
      </c>
      <c r="E265" s="84">
        <v>409.97806828</v>
      </c>
      <c r="F265" s="84">
        <v>409.97806828</v>
      </c>
    </row>
    <row r="266" spans="1:6" ht="12.75" customHeight="1" x14ac:dyDescent="0.2">
      <c r="A266" s="83" t="s">
        <v>158</v>
      </c>
      <c r="B266" s="83">
        <v>12</v>
      </c>
      <c r="C266" s="84">
        <v>2370.5357525700001</v>
      </c>
      <c r="D266" s="84">
        <v>1877.72741965</v>
      </c>
      <c r="E266" s="84">
        <v>413.67893500999998</v>
      </c>
      <c r="F266" s="84">
        <v>413.67893500999998</v>
      </c>
    </row>
    <row r="267" spans="1:6" ht="12.75" customHeight="1" x14ac:dyDescent="0.2">
      <c r="A267" s="83" t="s">
        <v>158</v>
      </c>
      <c r="B267" s="83">
        <v>13</v>
      </c>
      <c r="C267" s="84">
        <v>2364.06930736</v>
      </c>
      <c r="D267" s="84">
        <v>1871.0627670900001</v>
      </c>
      <c r="E267" s="84">
        <v>412.21065673999999</v>
      </c>
      <c r="F267" s="84">
        <v>412.21065673999999</v>
      </c>
    </row>
    <row r="268" spans="1:6" ht="12.75" customHeight="1" x14ac:dyDescent="0.2">
      <c r="A268" s="83" t="s">
        <v>158</v>
      </c>
      <c r="B268" s="83">
        <v>14</v>
      </c>
      <c r="C268" s="84">
        <v>2352.4556477599999</v>
      </c>
      <c r="D268" s="84">
        <v>1846.78576477</v>
      </c>
      <c r="E268" s="84">
        <v>406.86223163</v>
      </c>
      <c r="F268" s="84">
        <v>406.86223163</v>
      </c>
    </row>
    <row r="269" spans="1:6" ht="12.75" customHeight="1" x14ac:dyDescent="0.2">
      <c r="A269" s="83" t="s">
        <v>158</v>
      </c>
      <c r="B269" s="83">
        <v>15</v>
      </c>
      <c r="C269" s="84">
        <v>2367.2947329399999</v>
      </c>
      <c r="D269" s="84">
        <v>1851.18056243</v>
      </c>
      <c r="E269" s="84">
        <v>407.83044202999997</v>
      </c>
      <c r="F269" s="84">
        <v>407.83044202999997</v>
      </c>
    </row>
    <row r="270" spans="1:6" ht="12.75" customHeight="1" x14ac:dyDescent="0.2">
      <c r="A270" s="83" t="s">
        <v>158</v>
      </c>
      <c r="B270" s="83">
        <v>16</v>
      </c>
      <c r="C270" s="84">
        <v>2374.6137462500001</v>
      </c>
      <c r="D270" s="84">
        <v>1847.7994684600001</v>
      </c>
      <c r="E270" s="84">
        <v>407.08555897000002</v>
      </c>
      <c r="F270" s="84">
        <v>407.08555897000002</v>
      </c>
    </row>
    <row r="271" spans="1:6" ht="12.75" customHeight="1" x14ac:dyDescent="0.2">
      <c r="A271" s="83" t="s">
        <v>158</v>
      </c>
      <c r="B271" s="83">
        <v>17</v>
      </c>
      <c r="C271" s="84">
        <v>2363.9175443499998</v>
      </c>
      <c r="D271" s="84">
        <v>1807.9138013899999</v>
      </c>
      <c r="E271" s="84">
        <v>398.29841548000002</v>
      </c>
      <c r="F271" s="84">
        <v>398.29841548000002</v>
      </c>
    </row>
    <row r="272" spans="1:6" ht="12.75" customHeight="1" x14ac:dyDescent="0.2">
      <c r="A272" s="83" t="s">
        <v>158</v>
      </c>
      <c r="B272" s="83">
        <v>18</v>
      </c>
      <c r="C272" s="84">
        <v>2396.0838773300002</v>
      </c>
      <c r="D272" s="84">
        <v>1844.7357310299999</v>
      </c>
      <c r="E272" s="84">
        <v>406.41059218999999</v>
      </c>
      <c r="F272" s="84">
        <v>406.41059218999999</v>
      </c>
    </row>
    <row r="273" spans="1:6" ht="12.75" customHeight="1" x14ac:dyDescent="0.2">
      <c r="A273" s="83" t="s">
        <v>158</v>
      </c>
      <c r="B273" s="83">
        <v>19</v>
      </c>
      <c r="C273" s="84">
        <v>2334.1554511700001</v>
      </c>
      <c r="D273" s="84">
        <v>1843.35285135</v>
      </c>
      <c r="E273" s="84">
        <v>406.10593232000002</v>
      </c>
      <c r="F273" s="84">
        <v>406.10593232000002</v>
      </c>
    </row>
    <row r="274" spans="1:6" ht="12.75" customHeight="1" x14ac:dyDescent="0.2">
      <c r="A274" s="83" t="s">
        <v>158</v>
      </c>
      <c r="B274" s="83">
        <v>20</v>
      </c>
      <c r="C274" s="84">
        <v>2333.0342826299998</v>
      </c>
      <c r="D274" s="84">
        <v>1841.75846293</v>
      </c>
      <c r="E274" s="84">
        <v>405.75467530999998</v>
      </c>
      <c r="F274" s="84">
        <v>405.75467530999998</v>
      </c>
    </row>
    <row r="275" spans="1:6" ht="12.75" customHeight="1" x14ac:dyDescent="0.2">
      <c r="A275" s="83" t="s">
        <v>158</v>
      </c>
      <c r="B275" s="83">
        <v>21</v>
      </c>
      <c r="C275" s="84">
        <v>2354.7553032800001</v>
      </c>
      <c r="D275" s="84">
        <v>1845.42415863</v>
      </c>
      <c r="E275" s="84">
        <v>406.56225849999998</v>
      </c>
      <c r="F275" s="84">
        <v>406.56225849999998</v>
      </c>
    </row>
    <row r="276" spans="1:6" ht="12.75" customHeight="1" x14ac:dyDescent="0.2">
      <c r="A276" s="83" t="s">
        <v>158</v>
      </c>
      <c r="B276" s="83">
        <v>22</v>
      </c>
      <c r="C276" s="84">
        <v>2325.0872000600002</v>
      </c>
      <c r="D276" s="84">
        <v>1842.3974416900001</v>
      </c>
      <c r="E276" s="84">
        <v>405.89544763999999</v>
      </c>
      <c r="F276" s="84">
        <v>405.89544763999999</v>
      </c>
    </row>
    <row r="277" spans="1:6" ht="12.75" customHeight="1" x14ac:dyDescent="0.2">
      <c r="A277" s="83" t="s">
        <v>158</v>
      </c>
      <c r="B277" s="83">
        <v>23</v>
      </c>
      <c r="C277" s="84">
        <v>2315.4851915200002</v>
      </c>
      <c r="D277" s="84">
        <v>1824.10015142</v>
      </c>
      <c r="E277" s="84">
        <v>401.86440272999999</v>
      </c>
      <c r="F277" s="84">
        <v>401.86440272999999</v>
      </c>
    </row>
    <row r="278" spans="1:6" ht="12.75" customHeight="1" x14ac:dyDescent="0.2">
      <c r="A278" s="83" t="s">
        <v>158</v>
      </c>
      <c r="B278" s="83">
        <v>24</v>
      </c>
      <c r="C278" s="84">
        <v>2292.19920839</v>
      </c>
      <c r="D278" s="84">
        <v>1826.7854849299999</v>
      </c>
      <c r="E278" s="84">
        <v>402.45600399</v>
      </c>
      <c r="F278" s="84">
        <v>402.45600399</v>
      </c>
    </row>
    <row r="279" spans="1:6" ht="12.75" customHeight="1" x14ac:dyDescent="0.2">
      <c r="A279" s="83" t="s">
        <v>159</v>
      </c>
      <c r="B279" s="83">
        <v>1</v>
      </c>
      <c r="C279" s="84">
        <v>2561.0090095599999</v>
      </c>
      <c r="D279" s="84">
        <v>2065.7885965700002</v>
      </c>
      <c r="E279" s="84">
        <v>455.11037312000002</v>
      </c>
      <c r="F279" s="84">
        <v>455.11037312000002</v>
      </c>
    </row>
    <row r="280" spans="1:6" ht="12.75" customHeight="1" x14ac:dyDescent="0.2">
      <c r="A280" s="83" t="s">
        <v>159</v>
      </c>
      <c r="B280" s="83">
        <v>2</v>
      </c>
      <c r="C280" s="84">
        <v>2649.3047054799999</v>
      </c>
      <c r="D280" s="84">
        <v>2118.34698303</v>
      </c>
      <c r="E280" s="84">
        <v>466.68942188</v>
      </c>
      <c r="F280" s="84">
        <v>466.68942188</v>
      </c>
    </row>
    <row r="281" spans="1:6" ht="12.75" customHeight="1" x14ac:dyDescent="0.2">
      <c r="A281" s="83" t="s">
        <v>159</v>
      </c>
      <c r="B281" s="83">
        <v>3</v>
      </c>
      <c r="C281" s="84">
        <v>2623.8133867199999</v>
      </c>
      <c r="D281" s="84">
        <v>2134.0258165</v>
      </c>
      <c r="E281" s="84">
        <v>470.14359902000001</v>
      </c>
      <c r="F281" s="84">
        <v>470.14359902000001</v>
      </c>
    </row>
    <row r="282" spans="1:6" ht="12.75" customHeight="1" x14ac:dyDescent="0.2">
      <c r="A282" s="83" t="s">
        <v>159</v>
      </c>
      <c r="B282" s="83">
        <v>4</v>
      </c>
      <c r="C282" s="84">
        <v>2631.8418433799998</v>
      </c>
      <c r="D282" s="84">
        <v>2136.1724335600002</v>
      </c>
      <c r="E282" s="84">
        <v>470.61651656999999</v>
      </c>
      <c r="F282" s="84">
        <v>470.61651656999999</v>
      </c>
    </row>
    <row r="283" spans="1:6" ht="12.75" customHeight="1" x14ac:dyDescent="0.2">
      <c r="A283" s="83" t="s">
        <v>159</v>
      </c>
      <c r="B283" s="83">
        <v>5</v>
      </c>
      <c r="C283" s="84">
        <v>2636.2975320099999</v>
      </c>
      <c r="D283" s="84">
        <v>2129.2024501300002</v>
      </c>
      <c r="E283" s="84">
        <v>469.08097136999999</v>
      </c>
      <c r="F283" s="84">
        <v>469.08097136999999</v>
      </c>
    </row>
    <row r="284" spans="1:6" ht="12.75" customHeight="1" x14ac:dyDescent="0.2">
      <c r="A284" s="83" t="s">
        <v>159</v>
      </c>
      <c r="B284" s="83">
        <v>6</v>
      </c>
      <c r="C284" s="84">
        <v>2622.4458853400001</v>
      </c>
      <c r="D284" s="84">
        <v>2113.5047315400002</v>
      </c>
      <c r="E284" s="84">
        <v>465.62263367999998</v>
      </c>
      <c r="F284" s="84">
        <v>465.62263367999998</v>
      </c>
    </row>
    <row r="285" spans="1:6" ht="12.75" customHeight="1" x14ac:dyDescent="0.2">
      <c r="A285" s="83" t="s">
        <v>159</v>
      </c>
      <c r="B285" s="83">
        <v>7</v>
      </c>
      <c r="C285" s="84">
        <v>2548.5811195199999</v>
      </c>
      <c r="D285" s="84">
        <v>2048.6936716700002</v>
      </c>
      <c r="E285" s="84">
        <v>451.34421929000001</v>
      </c>
      <c r="F285" s="84">
        <v>451.34421929000001</v>
      </c>
    </row>
    <row r="286" spans="1:6" ht="12.75" customHeight="1" x14ac:dyDescent="0.2">
      <c r="A286" s="83" t="s">
        <v>159</v>
      </c>
      <c r="B286" s="83">
        <v>8</v>
      </c>
      <c r="C286" s="84">
        <v>2481.77682039</v>
      </c>
      <c r="D286" s="84">
        <v>1973.1654978199999</v>
      </c>
      <c r="E286" s="84">
        <v>434.70473572999998</v>
      </c>
      <c r="F286" s="84">
        <v>434.70473572999998</v>
      </c>
    </row>
    <row r="287" spans="1:6" ht="12.75" customHeight="1" x14ac:dyDescent="0.2">
      <c r="A287" s="83" t="s">
        <v>159</v>
      </c>
      <c r="B287" s="83">
        <v>9</v>
      </c>
      <c r="C287" s="84">
        <v>2406.7964251399999</v>
      </c>
      <c r="D287" s="84">
        <v>1931.42746702</v>
      </c>
      <c r="E287" s="84">
        <v>425.50950112999999</v>
      </c>
      <c r="F287" s="84">
        <v>425.50950112999999</v>
      </c>
    </row>
    <row r="288" spans="1:6" ht="12.75" customHeight="1" x14ac:dyDescent="0.2">
      <c r="A288" s="83" t="s">
        <v>159</v>
      </c>
      <c r="B288" s="83">
        <v>10</v>
      </c>
      <c r="C288" s="84">
        <v>2339.1958695799999</v>
      </c>
      <c r="D288" s="84">
        <v>1870.85619522</v>
      </c>
      <c r="E288" s="84">
        <v>412.16514724000001</v>
      </c>
      <c r="F288" s="84">
        <v>412.16514724000001</v>
      </c>
    </row>
    <row r="289" spans="1:6" ht="12.75" customHeight="1" x14ac:dyDescent="0.2">
      <c r="A289" s="83" t="s">
        <v>159</v>
      </c>
      <c r="B289" s="83">
        <v>11</v>
      </c>
      <c r="C289" s="84">
        <v>2352.6259796600002</v>
      </c>
      <c r="D289" s="84">
        <v>1878.4661920200001</v>
      </c>
      <c r="E289" s="84">
        <v>413.84169269</v>
      </c>
      <c r="F289" s="84">
        <v>413.84169269</v>
      </c>
    </row>
    <row r="290" spans="1:6" ht="12.75" customHeight="1" x14ac:dyDescent="0.2">
      <c r="A290" s="83" t="s">
        <v>159</v>
      </c>
      <c r="B290" s="83">
        <v>12</v>
      </c>
      <c r="C290" s="84">
        <v>2383.7294028800002</v>
      </c>
      <c r="D290" s="84">
        <v>1906.3811357699999</v>
      </c>
      <c r="E290" s="84">
        <v>419.99158648999997</v>
      </c>
      <c r="F290" s="84">
        <v>419.99158648999997</v>
      </c>
    </row>
    <row r="291" spans="1:6" ht="12.75" customHeight="1" x14ac:dyDescent="0.2">
      <c r="A291" s="83" t="s">
        <v>159</v>
      </c>
      <c r="B291" s="83">
        <v>13</v>
      </c>
      <c r="C291" s="84">
        <v>2439.1666817700002</v>
      </c>
      <c r="D291" s="84">
        <v>1949.17320365</v>
      </c>
      <c r="E291" s="84">
        <v>429.4190342</v>
      </c>
      <c r="F291" s="84">
        <v>429.4190342</v>
      </c>
    </row>
    <row r="292" spans="1:6" ht="12.75" customHeight="1" x14ac:dyDescent="0.2">
      <c r="A292" s="83" t="s">
        <v>159</v>
      </c>
      <c r="B292" s="83">
        <v>14</v>
      </c>
      <c r="C292" s="84">
        <v>2505.31680375</v>
      </c>
      <c r="D292" s="84">
        <v>1979.57025548</v>
      </c>
      <c r="E292" s="84">
        <v>436.11575699999997</v>
      </c>
      <c r="F292" s="84">
        <v>436.11575699999997</v>
      </c>
    </row>
    <row r="293" spans="1:6" ht="12.75" customHeight="1" x14ac:dyDescent="0.2">
      <c r="A293" s="83" t="s">
        <v>159</v>
      </c>
      <c r="B293" s="83">
        <v>15</v>
      </c>
      <c r="C293" s="84">
        <v>2519.06611389</v>
      </c>
      <c r="D293" s="84">
        <v>2004.1070796500001</v>
      </c>
      <c r="E293" s="84">
        <v>441.52142300999998</v>
      </c>
      <c r="F293" s="84">
        <v>441.52142300999998</v>
      </c>
    </row>
    <row r="294" spans="1:6" ht="12.75" customHeight="1" x14ac:dyDescent="0.2">
      <c r="A294" s="83" t="s">
        <v>159</v>
      </c>
      <c r="B294" s="83">
        <v>16</v>
      </c>
      <c r="C294" s="84">
        <v>2511.8664204199999</v>
      </c>
      <c r="D294" s="84">
        <v>2011.3868741199999</v>
      </c>
      <c r="E294" s="84">
        <v>443.12522215000001</v>
      </c>
      <c r="F294" s="84">
        <v>443.12522215000001</v>
      </c>
    </row>
    <row r="295" spans="1:6" ht="12.75" customHeight="1" x14ac:dyDescent="0.2">
      <c r="A295" s="83" t="s">
        <v>159</v>
      </c>
      <c r="B295" s="83">
        <v>17</v>
      </c>
      <c r="C295" s="84">
        <v>2473.5899752599998</v>
      </c>
      <c r="D295" s="84">
        <v>1987.75202631</v>
      </c>
      <c r="E295" s="84">
        <v>437.91826902000003</v>
      </c>
      <c r="F295" s="84">
        <v>437.91826902000003</v>
      </c>
    </row>
    <row r="296" spans="1:6" ht="12.75" customHeight="1" x14ac:dyDescent="0.2">
      <c r="A296" s="83" t="s">
        <v>159</v>
      </c>
      <c r="B296" s="83">
        <v>18</v>
      </c>
      <c r="C296" s="84">
        <v>2393.3393097399999</v>
      </c>
      <c r="D296" s="84">
        <v>1931.2711859000001</v>
      </c>
      <c r="E296" s="84">
        <v>425.47507110999999</v>
      </c>
      <c r="F296" s="84">
        <v>425.47507110999999</v>
      </c>
    </row>
    <row r="297" spans="1:6" ht="12.75" customHeight="1" x14ac:dyDescent="0.2">
      <c r="A297" s="83" t="s">
        <v>159</v>
      </c>
      <c r="B297" s="83">
        <v>19</v>
      </c>
      <c r="C297" s="84">
        <v>2396.67599544</v>
      </c>
      <c r="D297" s="84">
        <v>1906.4116276</v>
      </c>
      <c r="E297" s="84">
        <v>419.99830408999998</v>
      </c>
      <c r="F297" s="84">
        <v>419.99830408999998</v>
      </c>
    </row>
    <row r="298" spans="1:6" ht="12.75" customHeight="1" x14ac:dyDescent="0.2">
      <c r="A298" s="83" t="s">
        <v>159</v>
      </c>
      <c r="B298" s="83">
        <v>20</v>
      </c>
      <c r="C298" s="84">
        <v>2414.26441746</v>
      </c>
      <c r="D298" s="84">
        <v>1923.11091171</v>
      </c>
      <c r="E298" s="84">
        <v>423.67729498</v>
      </c>
      <c r="F298" s="84">
        <v>423.67729498</v>
      </c>
    </row>
    <row r="299" spans="1:6" ht="12.75" customHeight="1" x14ac:dyDescent="0.2">
      <c r="A299" s="83" t="s">
        <v>159</v>
      </c>
      <c r="B299" s="83">
        <v>21</v>
      </c>
      <c r="C299" s="84">
        <v>2490.7608626699998</v>
      </c>
      <c r="D299" s="84">
        <v>1954.4653041399999</v>
      </c>
      <c r="E299" s="84">
        <v>430.58492785999999</v>
      </c>
      <c r="F299" s="84">
        <v>430.58492785999999</v>
      </c>
    </row>
    <row r="300" spans="1:6" ht="12.75" customHeight="1" x14ac:dyDescent="0.2">
      <c r="A300" s="83" t="s">
        <v>159</v>
      </c>
      <c r="B300" s="83">
        <v>22</v>
      </c>
      <c r="C300" s="84">
        <v>2466.7562288300001</v>
      </c>
      <c r="D300" s="84">
        <v>1990.9089058699999</v>
      </c>
      <c r="E300" s="84">
        <v>438.61375579000003</v>
      </c>
      <c r="F300" s="84">
        <v>438.61375579000003</v>
      </c>
    </row>
    <row r="301" spans="1:6" ht="12.75" customHeight="1" x14ac:dyDescent="0.2">
      <c r="A301" s="83" t="s">
        <v>159</v>
      </c>
      <c r="B301" s="83">
        <v>23</v>
      </c>
      <c r="C301" s="84">
        <v>2545.7158754299999</v>
      </c>
      <c r="D301" s="84">
        <v>2028.5620184500001</v>
      </c>
      <c r="E301" s="84">
        <v>446.90904899999998</v>
      </c>
      <c r="F301" s="84">
        <v>446.90904899999998</v>
      </c>
    </row>
    <row r="302" spans="1:6" ht="12.75" customHeight="1" x14ac:dyDescent="0.2">
      <c r="A302" s="83" t="s">
        <v>159</v>
      </c>
      <c r="B302" s="83">
        <v>24</v>
      </c>
      <c r="C302" s="84">
        <v>2618.30927987</v>
      </c>
      <c r="D302" s="84">
        <v>2081.9908136899999</v>
      </c>
      <c r="E302" s="84">
        <v>458.67985603</v>
      </c>
      <c r="F302" s="84">
        <v>458.67985603</v>
      </c>
    </row>
    <row r="303" spans="1:6" ht="12.75" customHeight="1" x14ac:dyDescent="0.2">
      <c r="A303" s="83" t="s">
        <v>160</v>
      </c>
      <c r="B303" s="83">
        <v>1</v>
      </c>
      <c r="C303" s="84">
        <v>2433.1186743899998</v>
      </c>
      <c r="D303" s="84">
        <v>1944.8726942200001</v>
      </c>
      <c r="E303" s="84">
        <v>428.47159628000003</v>
      </c>
      <c r="F303" s="84">
        <v>428.47159628000003</v>
      </c>
    </row>
    <row r="304" spans="1:6" ht="12.75" customHeight="1" x14ac:dyDescent="0.2">
      <c r="A304" s="83" t="s">
        <v>160</v>
      </c>
      <c r="B304" s="83">
        <v>2</v>
      </c>
      <c r="C304" s="84">
        <v>2576.5943512200001</v>
      </c>
      <c r="D304" s="84">
        <v>2036.7625131100001</v>
      </c>
      <c r="E304" s="84">
        <v>448.71568602999997</v>
      </c>
      <c r="F304" s="84">
        <v>448.71568602999997</v>
      </c>
    </row>
    <row r="305" spans="1:6" ht="12.75" customHeight="1" x14ac:dyDescent="0.2">
      <c r="A305" s="83" t="s">
        <v>160</v>
      </c>
      <c r="B305" s="83">
        <v>3</v>
      </c>
      <c r="C305" s="84">
        <v>2504.89937237</v>
      </c>
      <c r="D305" s="84">
        <v>2035.81384959</v>
      </c>
      <c r="E305" s="84">
        <v>448.50668758</v>
      </c>
      <c r="F305" s="84">
        <v>448.50668758</v>
      </c>
    </row>
    <row r="306" spans="1:6" ht="12.75" customHeight="1" x14ac:dyDescent="0.2">
      <c r="A306" s="83" t="s">
        <v>160</v>
      </c>
      <c r="B306" s="83">
        <v>4</v>
      </c>
      <c r="C306" s="84">
        <v>2463.4236305600002</v>
      </c>
      <c r="D306" s="84">
        <v>1996.2426785600001</v>
      </c>
      <c r="E306" s="84">
        <v>439.78883017999999</v>
      </c>
      <c r="F306" s="84">
        <v>439.78883017999999</v>
      </c>
    </row>
    <row r="307" spans="1:6" ht="12.75" customHeight="1" x14ac:dyDescent="0.2">
      <c r="A307" s="83" t="s">
        <v>160</v>
      </c>
      <c r="B307" s="83">
        <v>5</v>
      </c>
      <c r="C307" s="84">
        <v>2504.1329483</v>
      </c>
      <c r="D307" s="84">
        <v>2042.6214640799999</v>
      </c>
      <c r="E307" s="84">
        <v>450.00646155999999</v>
      </c>
      <c r="F307" s="84">
        <v>450.00646155999999</v>
      </c>
    </row>
    <row r="308" spans="1:6" ht="12.75" customHeight="1" x14ac:dyDescent="0.2">
      <c r="A308" s="83" t="s">
        <v>160</v>
      </c>
      <c r="B308" s="83">
        <v>6</v>
      </c>
      <c r="C308" s="84">
        <v>2518.4078904100002</v>
      </c>
      <c r="D308" s="84">
        <v>2050.4868206800002</v>
      </c>
      <c r="E308" s="84">
        <v>451.73926490000002</v>
      </c>
      <c r="F308" s="84">
        <v>451.73926490000002</v>
      </c>
    </row>
    <row r="309" spans="1:6" ht="12.75" customHeight="1" x14ac:dyDescent="0.2">
      <c r="A309" s="83" t="s">
        <v>160</v>
      </c>
      <c r="B309" s="83">
        <v>7</v>
      </c>
      <c r="C309" s="84">
        <v>2505.75286646</v>
      </c>
      <c r="D309" s="84">
        <v>2043.1665580599999</v>
      </c>
      <c r="E309" s="84">
        <v>450.12655029000001</v>
      </c>
      <c r="F309" s="84">
        <v>450.12655029000001</v>
      </c>
    </row>
    <row r="310" spans="1:6" ht="12.75" customHeight="1" x14ac:dyDescent="0.2">
      <c r="A310" s="83" t="s">
        <v>160</v>
      </c>
      <c r="B310" s="83">
        <v>8</v>
      </c>
      <c r="C310" s="84">
        <v>2542.0813778000002</v>
      </c>
      <c r="D310" s="84">
        <v>2047.8040989000001</v>
      </c>
      <c r="E310" s="84">
        <v>451.14823902000001</v>
      </c>
      <c r="F310" s="84">
        <v>451.14823902000001</v>
      </c>
    </row>
    <row r="311" spans="1:6" ht="12.75" customHeight="1" x14ac:dyDescent="0.2">
      <c r="A311" s="83" t="s">
        <v>160</v>
      </c>
      <c r="B311" s="83">
        <v>9</v>
      </c>
      <c r="C311" s="84">
        <v>2525.9405249599999</v>
      </c>
      <c r="D311" s="84">
        <v>2037.3504091899999</v>
      </c>
      <c r="E311" s="84">
        <v>448.84520442000002</v>
      </c>
      <c r="F311" s="84">
        <v>448.84520442000002</v>
      </c>
    </row>
    <row r="312" spans="1:6" ht="12.75" customHeight="1" x14ac:dyDescent="0.2">
      <c r="A312" s="83" t="s">
        <v>160</v>
      </c>
      <c r="B312" s="83">
        <v>10</v>
      </c>
      <c r="C312" s="84">
        <v>2444.0867833799998</v>
      </c>
      <c r="D312" s="84">
        <v>1957.44841995</v>
      </c>
      <c r="E312" s="84">
        <v>431.24213302999999</v>
      </c>
      <c r="F312" s="84">
        <v>431.24213302999999</v>
      </c>
    </row>
    <row r="313" spans="1:6" ht="12.75" customHeight="1" x14ac:dyDescent="0.2">
      <c r="A313" s="83" t="s">
        <v>160</v>
      </c>
      <c r="B313" s="83">
        <v>11</v>
      </c>
      <c r="C313" s="84">
        <v>2388.73213012</v>
      </c>
      <c r="D313" s="84">
        <v>1912.97976051</v>
      </c>
      <c r="E313" s="84">
        <v>421.44531827999998</v>
      </c>
      <c r="F313" s="84">
        <v>421.44531827999998</v>
      </c>
    </row>
    <row r="314" spans="1:6" ht="12.75" customHeight="1" x14ac:dyDescent="0.2">
      <c r="A314" s="83" t="s">
        <v>160</v>
      </c>
      <c r="B314" s="83">
        <v>12</v>
      </c>
      <c r="C314" s="84">
        <v>2395.0367306799999</v>
      </c>
      <c r="D314" s="84">
        <v>1912.0360399900001</v>
      </c>
      <c r="E314" s="84">
        <v>421.23740881999998</v>
      </c>
      <c r="F314" s="84">
        <v>421.23740881999998</v>
      </c>
    </row>
    <row r="315" spans="1:6" ht="12.75" customHeight="1" x14ac:dyDescent="0.2">
      <c r="A315" s="83" t="s">
        <v>160</v>
      </c>
      <c r="B315" s="83">
        <v>13</v>
      </c>
      <c r="C315" s="84">
        <v>2390.1147772499999</v>
      </c>
      <c r="D315" s="84">
        <v>1928.92113113</v>
      </c>
      <c r="E315" s="84">
        <v>424.95733453999998</v>
      </c>
      <c r="F315" s="84">
        <v>424.95733453999998</v>
      </c>
    </row>
    <row r="316" spans="1:6" ht="12.75" customHeight="1" x14ac:dyDescent="0.2">
      <c r="A316" s="83" t="s">
        <v>160</v>
      </c>
      <c r="B316" s="83">
        <v>14</v>
      </c>
      <c r="C316" s="84">
        <v>2445.2275869999999</v>
      </c>
      <c r="D316" s="84">
        <v>1969.5018267</v>
      </c>
      <c r="E316" s="84">
        <v>433.89759858000002</v>
      </c>
      <c r="F316" s="84">
        <v>433.89759858000002</v>
      </c>
    </row>
    <row r="317" spans="1:6" ht="12.75" customHeight="1" x14ac:dyDescent="0.2">
      <c r="A317" s="83" t="s">
        <v>160</v>
      </c>
      <c r="B317" s="83">
        <v>15</v>
      </c>
      <c r="C317" s="84">
        <v>2503.9754005599998</v>
      </c>
      <c r="D317" s="84">
        <v>1993.2358428</v>
      </c>
      <c r="E317" s="84">
        <v>439.12639931000001</v>
      </c>
      <c r="F317" s="84">
        <v>439.12639931000001</v>
      </c>
    </row>
    <row r="318" spans="1:6" ht="12.75" customHeight="1" x14ac:dyDescent="0.2">
      <c r="A318" s="83" t="s">
        <v>160</v>
      </c>
      <c r="B318" s="83">
        <v>16</v>
      </c>
      <c r="C318" s="84">
        <v>2480.3183505500001</v>
      </c>
      <c r="D318" s="84">
        <v>2007.61673363</v>
      </c>
      <c r="E318" s="84">
        <v>442.29462890999997</v>
      </c>
      <c r="F318" s="84">
        <v>442.29462890999997</v>
      </c>
    </row>
    <row r="319" spans="1:6" ht="12.75" customHeight="1" x14ac:dyDescent="0.2">
      <c r="A319" s="83" t="s">
        <v>160</v>
      </c>
      <c r="B319" s="83">
        <v>17</v>
      </c>
      <c r="C319" s="84">
        <v>2473.5694631299998</v>
      </c>
      <c r="D319" s="84">
        <v>2010.43431321</v>
      </c>
      <c r="E319" s="84">
        <v>442.91536508000002</v>
      </c>
      <c r="F319" s="84">
        <v>442.91536508000002</v>
      </c>
    </row>
    <row r="320" spans="1:6" ht="12.75" customHeight="1" x14ac:dyDescent="0.2">
      <c r="A320" s="83" t="s">
        <v>160</v>
      </c>
      <c r="B320" s="83">
        <v>18</v>
      </c>
      <c r="C320" s="84">
        <v>2426.8728326</v>
      </c>
      <c r="D320" s="84">
        <v>1959.92890992</v>
      </c>
      <c r="E320" s="84">
        <v>431.78860556000001</v>
      </c>
      <c r="F320" s="84">
        <v>431.78860556000001</v>
      </c>
    </row>
    <row r="321" spans="1:6" ht="12.75" customHeight="1" x14ac:dyDescent="0.2">
      <c r="A321" s="83" t="s">
        <v>160</v>
      </c>
      <c r="B321" s="83">
        <v>19</v>
      </c>
      <c r="C321" s="84">
        <v>2420.6223041899998</v>
      </c>
      <c r="D321" s="84">
        <v>1924.6717266200001</v>
      </c>
      <c r="E321" s="84">
        <v>424.02115544999998</v>
      </c>
      <c r="F321" s="84">
        <v>424.02115544999998</v>
      </c>
    </row>
    <row r="322" spans="1:6" ht="12.75" customHeight="1" x14ac:dyDescent="0.2">
      <c r="A322" s="83" t="s">
        <v>160</v>
      </c>
      <c r="B322" s="83">
        <v>20</v>
      </c>
      <c r="C322" s="84">
        <v>2379.18288768</v>
      </c>
      <c r="D322" s="84">
        <v>1890.76844327</v>
      </c>
      <c r="E322" s="84">
        <v>416.55198074999998</v>
      </c>
      <c r="F322" s="84">
        <v>416.55198074999998</v>
      </c>
    </row>
    <row r="323" spans="1:6" ht="12.75" customHeight="1" x14ac:dyDescent="0.2">
      <c r="A323" s="83" t="s">
        <v>160</v>
      </c>
      <c r="B323" s="83">
        <v>21</v>
      </c>
      <c r="C323" s="84">
        <v>2452.8569843800001</v>
      </c>
      <c r="D323" s="84">
        <v>1919.7345431799999</v>
      </c>
      <c r="E323" s="84">
        <v>422.93345297000002</v>
      </c>
      <c r="F323" s="84">
        <v>422.93345297000002</v>
      </c>
    </row>
    <row r="324" spans="1:6" ht="12.75" customHeight="1" x14ac:dyDescent="0.2">
      <c r="A324" s="83" t="s">
        <v>160</v>
      </c>
      <c r="B324" s="83">
        <v>22</v>
      </c>
      <c r="C324" s="84">
        <v>2451.3621689900001</v>
      </c>
      <c r="D324" s="84">
        <v>1937.6046197999999</v>
      </c>
      <c r="E324" s="84">
        <v>426.87037916000003</v>
      </c>
      <c r="F324" s="84">
        <v>426.87037916000003</v>
      </c>
    </row>
    <row r="325" spans="1:6" ht="12.75" customHeight="1" x14ac:dyDescent="0.2">
      <c r="A325" s="83" t="s">
        <v>160</v>
      </c>
      <c r="B325" s="83">
        <v>23</v>
      </c>
      <c r="C325" s="84">
        <v>2513.9173016999998</v>
      </c>
      <c r="D325" s="84">
        <v>1989.5095628500001</v>
      </c>
      <c r="E325" s="84">
        <v>438.30546891</v>
      </c>
      <c r="F325" s="84">
        <v>438.30546891</v>
      </c>
    </row>
    <row r="326" spans="1:6" ht="12.75" customHeight="1" x14ac:dyDescent="0.2">
      <c r="A326" s="83" t="s">
        <v>160</v>
      </c>
      <c r="B326" s="83">
        <v>24</v>
      </c>
      <c r="C326" s="84">
        <v>2466.8731190100002</v>
      </c>
      <c r="D326" s="84">
        <v>1988.1026268600001</v>
      </c>
      <c r="E326" s="84">
        <v>437.99550922999998</v>
      </c>
      <c r="F326" s="84">
        <v>437.99550922999998</v>
      </c>
    </row>
    <row r="327" spans="1:6" ht="12.75" customHeight="1" x14ac:dyDescent="0.2">
      <c r="A327" s="83" t="s">
        <v>161</v>
      </c>
      <c r="B327" s="83">
        <v>1</v>
      </c>
      <c r="C327" s="84">
        <v>2577.10754443</v>
      </c>
      <c r="D327" s="84">
        <v>2113.2310950900001</v>
      </c>
      <c r="E327" s="84">
        <v>465.56234929999999</v>
      </c>
      <c r="F327" s="84">
        <v>465.56234929999999</v>
      </c>
    </row>
    <row r="328" spans="1:6" ht="12.75" customHeight="1" x14ac:dyDescent="0.2">
      <c r="A328" s="83" t="s">
        <v>161</v>
      </c>
      <c r="B328" s="83">
        <v>2</v>
      </c>
      <c r="C328" s="84">
        <v>2646.6740798800001</v>
      </c>
      <c r="D328" s="84">
        <v>2155.8589506200001</v>
      </c>
      <c r="E328" s="84">
        <v>474.95361967000002</v>
      </c>
      <c r="F328" s="84">
        <v>474.95361967000002</v>
      </c>
    </row>
    <row r="329" spans="1:6" ht="12.75" customHeight="1" x14ac:dyDescent="0.2">
      <c r="A329" s="83" t="s">
        <v>161</v>
      </c>
      <c r="B329" s="83">
        <v>3</v>
      </c>
      <c r="C329" s="84">
        <v>2701.97692469</v>
      </c>
      <c r="D329" s="84">
        <v>2163.5305816999999</v>
      </c>
      <c r="E329" s="84">
        <v>476.64374366999999</v>
      </c>
      <c r="F329" s="84">
        <v>476.64374366999999</v>
      </c>
    </row>
    <row r="330" spans="1:6" ht="12.75" customHeight="1" x14ac:dyDescent="0.2">
      <c r="A330" s="83" t="s">
        <v>161</v>
      </c>
      <c r="B330" s="83">
        <v>4</v>
      </c>
      <c r="C330" s="84">
        <v>2674.8752657499999</v>
      </c>
      <c r="D330" s="84">
        <v>2164.8401408499999</v>
      </c>
      <c r="E330" s="84">
        <v>476.93225042</v>
      </c>
      <c r="F330" s="84">
        <v>476.93225042</v>
      </c>
    </row>
    <row r="331" spans="1:6" ht="12.75" customHeight="1" x14ac:dyDescent="0.2">
      <c r="A331" s="83" t="s">
        <v>161</v>
      </c>
      <c r="B331" s="83">
        <v>5</v>
      </c>
      <c r="C331" s="84">
        <v>2620.6522826700002</v>
      </c>
      <c r="D331" s="84">
        <v>2129.7960594800002</v>
      </c>
      <c r="E331" s="84">
        <v>469.21174844000001</v>
      </c>
      <c r="F331" s="84">
        <v>469.21174844000001</v>
      </c>
    </row>
    <row r="332" spans="1:6" ht="12.75" customHeight="1" x14ac:dyDescent="0.2">
      <c r="A332" s="83" t="s">
        <v>161</v>
      </c>
      <c r="B332" s="83">
        <v>6</v>
      </c>
      <c r="C332" s="84">
        <v>2562.6764162300001</v>
      </c>
      <c r="D332" s="84">
        <v>2077.3221168199998</v>
      </c>
      <c r="E332" s="84">
        <v>457.65130335999999</v>
      </c>
      <c r="F332" s="84">
        <v>457.65130335999999</v>
      </c>
    </row>
    <row r="333" spans="1:6" ht="12.75" customHeight="1" x14ac:dyDescent="0.2">
      <c r="A333" s="83" t="s">
        <v>161</v>
      </c>
      <c r="B333" s="83">
        <v>7</v>
      </c>
      <c r="C333" s="84">
        <v>2493.89157897</v>
      </c>
      <c r="D333" s="84">
        <v>2011.2069963399999</v>
      </c>
      <c r="E333" s="84">
        <v>443.08559358999997</v>
      </c>
      <c r="F333" s="84">
        <v>443.08559358999997</v>
      </c>
    </row>
    <row r="334" spans="1:6" ht="12.75" customHeight="1" x14ac:dyDescent="0.2">
      <c r="A334" s="83" t="s">
        <v>161</v>
      </c>
      <c r="B334" s="83">
        <v>8</v>
      </c>
      <c r="C334" s="84">
        <v>2515.34090449</v>
      </c>
      <c r="D334" s="84">
        <v>2015.42499309</v>
      </c>
      <c r="E334" s="84">
        <v>444.01485328000001</v>
      </c>
      <c r="F334" s="84">
        <v>444.01485328000001</v>
      </c>
    </row>
    <row r="335" spans="1:6" ht="12.75" customHeight="1" x14ac:dyDescent="0.2">
      <c r="A335" s="83" t="s">
        <v>161</v>
      </c>
      <c r="B335" s="83">
        <v>9</v>
      </c>
      <c r="C335" s="84">
        <v>2463.8741009</v>
      </c>
      <c r="D335" s="84">
        <v>1959.7378963199999</v>
      </c>
      <c r="E335" s="84">
        <v>431.74652368</v>
      </c>
      <c r="F335" s="84">
        <v>431.74652368</v>
      </c>
    </row>
    <row r="336" spans="1:6" ht="12.75" customHeight="1" x14ac:dyDescent="0.2">
      <c r="A336" s="83" t="s">
        <v>161</v>
      </c>
      <c r="B336" s="83">
        <v>10</v>
      </c>
      <c r="C336" s="84">
        <v>2440.3537550299998</v>
      </c>
      <c r="D336" s="84">
        <v>1929.3390159400001</v>
      </c>
      <c r="E336" s="84">
        <v>425.04939803000002</v>
      </c>
      <c r="F336" s="84">
        <v>425.04939803000002</v>
      </c>
    </row>
    <row r="337" spans="1:6" ht="12.75" customHeight="1" x14ac:dyDescent="0.2">
      <c r="A337" s="83" t="s">
        <v>161</v>
      </c>
      <c r="B337" s="83">
        <v>11</v>
      </c>
      <c r="C337" s="84">
        <v>2431.1597111199999</v>
      </c>
      <c r="D337" s="84">
        <v>1947.0612905600001</v>
      </c>
      <c r="E337" s="84">
        <v>428.95376221999999</v>
      </c>
      <c r="F337" s="84">
        <v>428.95376221999999</v>
      </c>
    </row>
    <row r="338" spans="1:6" ht="12.75" customHeight="1" x14ac:dyDescent="0.2">
      <c r="A338" s="83" t="s">
        <v>161</v>
      </c>
      <c r="B338" s="83">
        <v>12</v>
      </c>
      <c r="C338" s="84">
        <v>2458.2553518599998</v>
      </c>
      <c r="D338" s="84">
        <v>1969.62488865</v>
      </c>
      <c r="E338" s="84">
        <v>433.92471014</v>
      </c>
      <c r="F338" s="84">
        <v>433.92471014</v>
      </c>
    </row>
    <row r="339" spans="1:6" ht="12.75" customHeight="1" x14ac:dyDescent="0.2">
      <c r="A339" s="83" t="s">
        <v>161</v>
      </c>
      <c r="B339" s="83">
        <v>13</v>
      </c>
      <c r="C339" s="84">
        <v>2519.0381464400002</v>
      </c>
      <c r="D339" s="84">
        <v>2031.1226342699999</v>
      </c>
      <c r="E339" s="84">
        <v>447.47317391000001</v>
      </c>
      <c r="F339" s="84">
        <v>447.47317391000001</v>
      </c>
    </row>
    <row r="340" spans="1:6" ht="12.75" customHeight="1" x14ac:dyDescent="0.2">
      <c r="A340" s="83" t="s">
        <v>161</v>
      </c>
      <c r="B340" s="83">
        <v>14</v>
      </c>
      <c r="C340" s="84">
        <v>2576.47304807</v>
      </c>
      <c r="D340" s="84">
        <v>2080.9189796599999</v>
      </c>
      <c r="E340" s="84">
        <v>458.4437221</v>
      </c>
      <c r="F340" s="84">
        <v>458.4437221</v>
      </c>
    </row>
    <row r="341" spans="1:6" ht="12.75" customHeight="1" x14ac:dyDescent="0.2">
      <c r="A341" s="83" t="s">
        <v>161</v>
      </c>
      <c r="B341" s="83">
        <v>15</v>
      </c>
      <c r="C341" s="84">
        <v>2635.8329136100001</v>
      </c>
      <c r="D341" s="84">
        <v>2123.7625437900001</v>
      </c>
      <c r="E341" s="84">
        <v>467.88251486000001</v>
      </c>
      <c r="F341" s="84">
        <v>467.88251486000001</v>
      </c>
    </row>
    <row r="342" spans="1:6" ht="12.75" customHeight="1" x14ac:dyDescent="0.2">
      <c r="A342" s="83" t="s">
        <v>161</v>
      </c>
      <c r="B342" s="83">
        <v>16</v>
      </c>
      <c r="C342" s="84">
        <v>2650.6985856599999</v>
      </c>
      <c r="D342" s="84">
        <v>2140.6931280700001</v>
      </c>
      <c r="E342" s="84">
        <v>471.61246309000001</v>
      </c>
      <c r="F342" s="84">
        <v>471.61246309000001</v>
      </c>
    </row>
    <row r="343" spans="1:6" ht="12.75" customHeight="1" x14ac:dyDescent="0.2">
      <c r="A343" s="83" t="s">
        <v>161</v>
      </c>
      <c r="B343" s="83">
        <v>17</v>
      </c>
      <c r="C343" s="84">
        <v>2637.4673348000001</v>
      </c>
      <c r="D343" s="84">
        <v>2126.5559504600001</v>
      </c>
      <c r="E343" s="84">
        <v>468.49792552999997</v>
      </c>
      <c r="F343" s="84">
        <v>468.49792552999997</v>
      </c>
    </row>
    <row r="344" spans="1:6" ht="12.75" customHeight="1" x14ac:dyDescent="0.2">
      <c r="A344" s="83" t="s">
        <v>161</v>
      </c>
      <c r="B344" s="83">
        <v>18</v>
      </c>
      <c r="C344" s="84">
        <v>2553.4812224000002</v>
      </c>
      <c r="D344" s="84">
        <v>2067.2889334500001</v>
      </c>
      <c r="E344" s="84">
        <v>455.44090978999998</v>
      </c>
      <c r="F344" s="84">
        <v>455.44090978999998</v>
      </c>
    </row>
    <row r="345" spans="1:6" ht="12.75" customHeight="1" x14ac:dyDescent="0.2">
      <c r="A345" s="83" t="s">
        <v>161</v>
      </c>
      <c r="B345" s="83">
        <v>19</v>
      </c>
      <c r="C345" s="84">
        <v>2499.33050503</v>
      </c>
      <c r="D345" s="84">
        <v>2018.9470856</v>
      </c>
      <c r="E345" s="84">
        <v>444.79079948999998</v>
      </c>
      <c r="F345" s="84">
        <v>444.79079948999998</v>
      </c>
    </row>
    <row r="346" spans="1:6" ht="12.75" customHeight="1" x14ac:dyDescent="0.2">
      <c r="A346" s="83" t="s">
        <v>161</v>
      </c>
      <c r="B346" s="83">
        <v>20</v>
      </c>
      <c r="C346" s="84">
        <v>2542.9443209599999</v>
      </c>
      <c r="D346" s="84">
        <v>2068.60733377</v>
      </c>
      <c r="E346" s="84">
        <v>455.73136432000001</v>
      </c>
      <c r="F346" s="84">
        <v>455.73136432000001</v>
      </c>
    </row>
    <row r="347" spans="1:6" ht="12.75" customHeight="1" x14ac:dyDescent="0.2">
      <c r="A347" s="83" t="s">
        <v>161</v>
      </c>
      <c r="B347" s="83">
        <v>21</v>
      </c>
      <c r="C347" s="84">
        <v>2552.7547334400001</v>
      </c>
      <c r="D347" s="84">
        <v>2082.0378002000002</v>
      </c>
      <c r="E347" s="84">
        <v>458.69020755000003</v>
      </c>
      <c r="F347" s="84">
        <v>458.69020755000003</v>
      </c>
    </row>
    <row r="348" spans="1:6" ht="12.75" customHeight="1" x14ac:dyDescent="0.2">
      <c r="A348" s="83" t="s">
        <v>161</v>
      </c>
      <c r="B348" s="83">
        <v>22</v>
      </c>
      <c r="C348" s="84">
        <v>2577.72435434</v>
      </c>
      <c r="D348" s="84">
        <v>2111.3634131399999</v>
      </c>
      <c r="E348" s="84">
        <v>465.15088347</v>
      </c>
      <c r="F348" s="84">
        <v>465.15088347</v>
      </c>
    </row>
    <row r="349" spans="1:6" ht="12.75" customHeight="1" x14ac:dyDescent="0.2">
      <c r="A349" s="83" t="s">
        <v>161</v>
      </c>
      <c r="B349" s="83">
        <v>23</v>
      </c>
      <c r="C349" s="84">
        <v>2621.1746535100001</v>
      </c>
      <c r="D349" s="84">
        <v>2151.9736719799998</v>
      </c>
      <c r="E349" s="84">
        <v>474.09766053999999</v>
      </c>
      <c r="F349" s="84">
        <v>474.09766053999999</v>
      </c>
    </row>
    <row r="350" spans="1:6" ht="12.75" customHeight="1" x14ac:dyDescent="0.2">
      <c r="A350" s="83" t="s">
        <v>161</v>
      </c>
      <c r="B350" s="83">
        <v>24</v>
      </c>
      <c r="C350" s="84">
        <v>2537.6108801</v>
      </c>
      <c r="D350" s="84">
        <v>2061.5282063300001</v>
      </c>
      <c r="E350" s="84">
        <v>454.17177378999997</v>
      </c>
      <c r="F350" s="84">
        <v>454.17177378999997</v>
      </c>
    </row>
    <row r="351" spans="1:6" ht="12.75" customHeight="1" x14ac:dyDescent="0.2">
      <c r="A351" s="83" t="s">
        <v>162</v>
      </c>
      <c r="B351" s="83">
        <v>1</v>
      </c>
      <c r="C351" s="84">
        <v>2657.14338094</v>
      </c>
      <c r="D351" s="84">
        <v>2195.5266895300001</v>
      </c>
      <c r="E351" s="84">
        <v>483.69275177999998</v>
      </c>
      <c r="F351" s="84">
        <v>483.69275177999998</v>
      </c>
    </row>
    <row r="352" spans="1:6" ht="12.75" customHeight="1" x14ac:dyDescent="0.2">
      <c r="A352" s="83" t="s">
        <v>162</v>
      </c>
      <c r="B352" s="83">
        <v>2</v>
      </c>
      <c r="C352" s="84">
        <v>2723.8031641399998</v>
      </c>
      <c r="D352" s="84">
        <v>2248.4231970400001</v>
      </c>
      <c r="E352" s="84">
        <v>495.34629140999999</v>
      </c>
      <c r="F352" s="84">
        <v>495.34629140999999</v>
      </c>
    </row>
    <row r="353" spans="1:6" ht="12.75" customHeight="1" x14ac:dyDescent="0.2">
      <c r="A353" s="83" t="s">
        <v>162</v>
      </c>
      <c r="B353" s="83">
        <v>3</v>
      </c>
      <c r="C353" s="84">
        <v>2719.8392277799999</v>
      </c>
      <c r="D353" s="84">
        <v>2241.3458203499999</v>
      </c>
      <c r="E353" s="84">
        <v>493.78708657999999</v>
      </c>
      <c r="F353" s="84">
        <v>493.78708657999999</v>
      </c>
    </row>
    <row r="354" spans="1:6" ht="12.75" customHeight="1" x14ac:dyDescent="0.2">
      <c r="A354" s="83" t="s">
        <v>162</v>
      </c>
      <c r="B354" s="83">
        <v>4</v>
      </c>
      <c r="C354" s="84">
        <v>2813.53857242</v>
      </c>
      <c r="D354" s="84">
        <v>2343.9014041700002</v>
      </c>
      <c r="E354" s="84">
        <v>516.38093287000004</v>
      </c>
      <c r="F354" s="84">
        <v>516.38093287000004</v>
      </c>
    </row>
    <row r="355" spans="1:6" ht="12.75" customHeight="1" x14ac:dyDescent="0.2">
      <c r="A355" s="83" t="s">
        <v>162</v>
      </c>
      <c r="B355" s="83">
        <v>5</v>
      </c>
      <c r="C355" s="84">
        <v>2611.3742864699998</v>
      </c>
      <c r="D355" s="84">
        <v>2148.0470064900001</v>
      </c>
      <c r="E355" s="84">
        <v>473.23258354000001</v>
      </c>
      <c r="F355" s="84">
        <v>473.23258354000001</v>
      </c>
    </row>
    <row r="356" spans="1:6" ht="12.75" customHeight="1" x14ac:dyDescent="0.2">
      <c r="A356" s="83" t="s">
        <v>162</v>
      </c>
      <c r="B356" s="83">
        <v>6</v>
      </c>
      <c r="C356" s="84">
        <v>2747.9227088500002</v>
      </c>
      <c r="D356" s="84">
        <v>2288.9010228000002</v>
      </c>
      <c r="E356" s="84">
        <v>504.26389237000001</v>
      </c>
      <c r="F356" s="84">
        <v>504.26389237000001</v>
      </c>
    </row>
    <row r="357" spans="1:6" ht="12.75" customHeight="1" x14ac:dyDescent="0.2">
      <c r="A357" s="83" t="s">
        <v>162</v>
      </c>
      <c r="B357" s="83">
        <v>7</v>
      </c>
      <c r="C357" s="84">
        <v>2650.1729393099999</v>
      </c>
      <c r="D357" s="84">
        <v>2185.0024581500002</v>
      </c>
      <c r="E357" s="84">
        <v>481.37417626000001</v>
      </c>
      <c r="F357" s="84">
        <v>481.37417626000001</v>
      </c>
    </row>
    <row r="358" spans="1:6" ht="12.75" customHeight="1" x14ac:dyDescent="0.2">
      <c r="A358" s="83" t="s">
        <v>162</v>
      </c>
      <c r="B358" s="83">
        <v>8</v>
      </c>
      <c r="C358" s="84">
        <v>2621.71321734</v>
      </c>
      <c r="D358" s="84">
        <v>2136.1909256099998</v>
      </c>
      <c r="E358" s="84">
        <v>470.62059053000002</v>
      </c>
      <c r="F358" s="84">
        <v>470.62059053000002</v>
      </c>
    </row>
    <row r="359" spans="1:6" ht="12.75" customHeight="1" x14ac:dyDescent="0.2">
      <c r="A359" s="83" t="s">
        <v>162</v>
      </c>
      <c r="B359" s="83">
        <v>9</v>
      </c>
      <c r="C359" s="84">
        <v>2561.7311195000002</v>
      </c>
      <c r="D359" s="84">
        <v>2106.26665667</v>
      </c>
      <c r="E359" s="84">
        <v>464.02802572000002</v>
      </c>
      <c r="F359" s="84">
        <v>464.02802572000002</v>
      </c>
    </row>
    <row r="360" spans="1:6" ht="12.75" customHeight="1" x14ac:dyDescent="0.2">
      <c r="A360" s="83" t="s">
        <v>162</v>
      </c>
      <c r="B360" s="83">
        <v>10</v>
      </c>
      <c r="C360" s="84">
        <v>2547.1259027599999</v>
      </c>
      <c r="D360" s="84">
        <v>2083.7838411600001</v>
      </c>
      <c r="E360" s="84">
        <v>459.07487486000002</v>
      </c>
      <c r="F360" s="84">
        <v>459.07487486000002</v>
      </c>
    </row>
    <row r="361" spans="1:6" ht="12.75" customHeight="1" x14ac:dyDescent="0.2">
      <c r="A361" s="83" t="s">
        <v>162</v>
      </c>
      <c r="B361" s="83">
        <v>11</v>
      </c>
      <c r="C361" s="84">
        <v>2567.9536126500002</v>
      </c>
      <c r="D361" s="84">
        <v>2083.7338928700001</v>
      </c>
      <c r="E361" s="84">
        <v>459.06387083999999</v>
      </c>
      <c r="F361" s="84">
        <v>459.06387083999999</v>
      </c>
    </row>
    <row r="362" spans="1:6" ht="12.75" customHeight="1" x14ac:dyDescent="0.2">
      <c r="A362" s="83" t="s">
        <v>162</v>
      </c>
      <c r="B362" s="83">
        <v>12</v>
      </c>
      <c r="C362" s="84">
        <v>2653.2509234300001</v>
      </c>
      <c r="D362" s="84">
        <v>2166.2954370299999</v>
      </c>
      <c r="E362" s="84">
        <v>477.25286425000002</v>
      </c>
      <c r="F362" s="84">
        <v>477.25286425000002</v>
      </c>
    </row>
    <row r="363" spans="1:6" ht="12.75" customHeight="1" x14ac:dyDescent="0.2">
      <c r="A363" s="83" t="s">
        <v>162</v>
      </c>
      <c r="B363" s="83">
        <v>13</v>
      </c>
      <c r="C363" s="84">
        <v>2624.3226947100002</v>
      </c>
      <c r="D363" s="84">
        <v>2147.0726334199999</v>
      </c>
      <c r="E363" s="84">
        <v>473.01792107</v>
      </c>
      <c r="F363" s="84">
        <v>473.01792107</v>
      </c>
    </row>
    <row r="364" spans="1:6" ht="12.75" customHeight="1" x14ac:dyDescent="0.2">
      <c r="A364" s="83" t="s">
        <v>162</v>
      </c>
      <c r="B364" s="83">
        <v>14</v>
      </c>
      <c r="C364" s="84">
        <v>2645.67011955</v>
      </c>
      <c r="D364" s="84">
        <v>2179.1822096000001</v>
      </c>
      <c r="E364" s="84">
        <v>480.09192719999999</v>
      </c>
      <c r="F364" s="84">
        <v>480.09192719999999</v>
      </c>
    </row>
    <row r="365" spans="1:6" ht="12.75" customHeight="1" x14ac:dyDescent="0.2">
      <c r="A365" s="83" t="s">
        <v>162</v>
      </c>
      <c r="B365" s="83">
        <v>15</v>
      </c>
      <c r="C365" s="84">
        <v>2653.4726325000001</v>
      </c>
      <c r="D365" s="84">
        <v>2204.3013038300001</v>
      </c>
      <c r="E365" s="84">
        <v>485.62587214000001</v>
      </c>
      <c r="F365" s="84">
        <v>485.62587214000001</v>
      </c>
    </row>
    <row r="366" spans="1:6" ht="12.75" customHeight="1" x14ac:dyDescent="0.2">
      <c r="A366" s="83" t="s">
        <v>162</v>
      </c>
      <c r="B366" s="83">
        <v>16</v>
      </c>
      <c r="C366" s="84">
        <v>2681.8540397199999</v>
      </c>
      <c r="D366" s="84">
        <v>2213.74259312</v>
      </c>
      <c r="E366" s="84">
        <v>487.70586652999998</v>
      </c>
      <c r="F366" s="84">
        <v>487.70586652999998</v>
      </c>
    </row>
    <row r="367" spans="1:6" ht="12.75" customHeight="1" x14ac:dyDescent="0.2">
      <c r="A367" s="83" t="s">
        <v>162</v>
      </c>
      <c r="B367" s="83">
        <v>17</v>
      </c>
      <c r="C367" s="84">
        <v>2681.4604202999999</v>
      </c>
      <c r="D367" s="84">
        <v>2185.26955808</v>
      </c>
      <c r="E367" s="84">
        <v>481.43302059000001</v>
      </c>
      <c r="F367" s="84">
        <v>481.43302059000001</v>
      </c>
    </row>
    <row r="368" spans="1:6" ht="12.75" customHeight="1" x14ac:dyDescent="0.2">
      <c r="A368" s="83" t="s">
        <v>162</v>
      </c>
      <c r="B368" s="83">
        <v>18</v>
      </c>
      <c r="C368" s="84">
        <v>2605.0425453900002</v>
      </c>
      <c r="D368" s="84">
        <v>2141.4980412599998</v>
      </c>
      <c r="E368" s="84">
        <v>471.78979214999998</v>
      </c>
      <c r="F368" s="84">
        <v>471.78979214999998</v>
      </c>
    </row>
    <row r="369" spans="1:6" ht="12.75" customHeight="1" x14ac:dyDescent="0.2">
      <c r="A369" s="83" t="s">
        <v>162</v>
      </c>
      <c r="B369" s="83">
        <v>19</v>
      </c>
      <c r="C369" s="84">
        <v>2587.5642562399998</v>
      </c>
      <c r="D369" s="84">
        <v>2128.5299886299999</v>
      </c>
      <c r="E369" s="84">
        <v>468.93282253000001</v>
      </c>
      <c r="F369" s="84">
        <v>468.93282253000001</v>
      </c>
    </row>
    <row r="370" spans="1:6" ht="12.75" customHeight="1" x14ac:dyDescent="0.2">
      <c r="A370" s="83" t="s">
        <v>162</v>
      </c>
      <c r="B370" s="83">
        <v>20</v>
      </c>
      <c r="C370" s="84">
        <v>2579.3122719900002</v>
      </c>
      <c r="D370" s="84">
        <v>2121.2478417900002</v>
      </c>
      <c r="E370" s="84">
        <v>467.32850514</v>
      </c>
      <c r="F370" s="84">
        <v>467.32850514</v>
      </c>
    </row>
    <row r="371" spans="1:6" ht="12.75" customHeight="1" x14ac:dyDescent="0.2">
      <c r="A371" s="83" t="s">
        <v>162</v>
      </c>
      <c r="B371" s="83">
        <v>21</v>
      </c>
      <c r="C371" s="84">
        <v>2604.4273487199998</v>
      </c>
      <c r="D371" s="84">
        <v>2141.0113751499998</v>
      </c>
      <c r="E371" s="84">
        <v>471.68257556999998</v>
      </c>
      <c r="F371" s="84">
        <v>471.68257556999998</v>
      </c>
    </row>
    <row r="372" spans="1:6" ht="12.75" customHeight="1" x14ac:dyDescent="0.2">
      <c r="A372" s="83" t="s">
        <v>162</v>
      </c>
      <c r="B372" s="83">
        <v>22</v>
      </c>
      <c r="C372" s="84">
        <v>2635.38412887</v>
      </c>
      <c r="D372" s="84">
        <v>2168.6944012499998</v>
      </c>
      <c r="E372" s="84">
        <v>477.78137598000001</v>
      </c>
      <c r="F372" s="84">
        <v>477.78137598000001</v>
      </c>
    </row>
    <row r="373" spans="1:6" ht="12.75" customHeight="1" x14ac:dyDescent="0.2">
      <c r="A373" s="83" t="s">
        <v>162</v>
      </c>
      <c r="B373" s="83">
        <v>23</v>
      </c>
      <c r="C373" s="84">
        <v>2732.0848287600002</v>
      </c>
      <c r="D373" s="84">
        <v>2201.3100276</v>
      </c>
      <c r="E373" s="84">
        <v>484.96686915999999</v>
      </c>
      <c r="F373" s="84">
        <v>484.96686915999999</v>
      </c>
    </row>
    <row r="374" spans="1:6" ht="12.75" customHeight="1" x14ac:dyDescent="0.2">
      <c r="A374" s="83" t="s">
        <v>162</v>
      </c>
      <c r="B374" s="83">
        <v>24</v>
      </c>
      <c r="C374" s="84">
        <v>2756.7047349499999</v>
      </c>
      <c r="D374" s="84">
        <v>2220.7672471000001</v>
      </c>
      <c r="E374" s="84">
        <v>489.25345609999999</v>
      </c>
      <c r="F374" s="84">
        <v>489.25345609999999</v>
      </c>
    </row>
    <row r="375" spans="1:6" ht="12.75" customHeight="1" x14ac:dyDescent="0.2">
      <c r="A375" s="83" t="s">
        <v>163</v>
      </c>
      <c r="B375" s="83">
        <v>1</v>
      </c>
      <c r="C375" s="84">
        <v>2620.2588937599999</v>
      </c>
      <c r="D375" s="84">
        <v>2151.1212383900001</v>
      </c>
      <c r="E375" s="84">
        <v>473.90986235000003</v>
      </c>
      <c r="F375" s="84">
        <v>473.90986235000003</v>
      </c>
    </row>
    <row r="376" spans="1:6" ht="12.75" customHeight="1" x14ac:dyDescent="0.2">
      <c r="A376" s="83" t="s">
        <v>163</v>
      </c>
      <c r="B376" s="83">
        <v>2</v>
      </c>
      <c r="C376" s="84">
        <v>2636.3450091</v>
      </c>
      <c r="D376" s="84">
        <v>2176.6678969899999</v>
      </c>
      <c r="E376" s="84">
        <v>479.53800325999998</v>
      </c>
      <c r="F376" s="84">
        <v>479.53800325999998</v>
      </c>
    </row>
    <row r="377" spans="1:6" ht="12.75" customHeight="1" x14ac:dyDescent="0.2">
      <c r="A377" s="83" t="s">
        <v>163</v>
      </c>
      <c r="B377" s="83">
        <v>3</v>
      </c>
      <c r="C377" s="84">
        <v>2710.78768519</v>
      </c>
      <c r="D377" s="84">
        <v>2208.53744237</v>
      </c>
      <c r="E377" s="84">
        <v>486.55912862000002</v>
      </c>
      <c r="F377" s="84">
        <v>486.55912862000002</v>
      </c>
    </row>
    <row r="378" spans="1:6" ht="12.75" customHeight="1" x14ac:dyDescent="0.2">
      <c r="A378" s="83" t="s">
        <v>163</v>
      </c>
      <c r="B378" s="83">
        <v>4</v>
      </c>
      <c r="C378" s="84">
        <v>2658.9382915599999</v>
      </c>
      <c r="D378" s="84">
        <v>2192.56156655</v>
      </c>
      <c r="E378" s="84">
        <v>483.03951058000001</v>
      </c>
      <c r="F378" s="84">
        <v>483.03951058000001</v>
      </c>
    </row>
    <row r="379" spans="1:6" ht="12.75" customHeight="1" x14ac:dyDescent="0.2">
      <c r="A379" s="83" t="s">
        <v>163</v>
      </c>
      <c r="B379" s="83">
        <v>5</v>
      </c>
      <c r="C379" s="84">
        <v>2641.14329873</v>
      </c>
      <c r="D379" s="84">
        <v>2161.1043223500001</v>
      </c>
      <c r="E379" s="84">
        <v>476.10921860000002</v>
      </c>
      <c r="F379" s="84">
        <v>476.10921860000002</v>
      </c>
    </row>
    <row r="380" spans="1:6" ht="12.75" customHeight="1" x14ac:dyDescent="0.2">
      <c r="A380" s="83" t="s">
        <v>163</v>
      </c>
      <c r="B380" s="83">
        <v>6</v>
      </c>
      <c r="C380" s="84">
        <v>2581.71218365</v>
      </c>
      <c r="D380" s="84">
        <v>2077.2933930899999</v>
      </c>
      <c r="E380" s="84">
        <v>457.64497527999998</v>
      </c>
      <c r="F380" s="84">
        <v>457.64497527999998</v>
      </c>
    </row>
    <row r="381" spans="1:6" ht="12.75" customHeight="1" x14ac:dyDescent="0.2">
      <c r="A381" s="83" t="s">
        <v>163</v>
      </c>
      <c r="B381" s="83">
        <v>7</v>
      </c>
      <c r="C381" s="84">
        <v>2491.0903843400001</v>
      </c>
      <c r="D381" s="84">
        <v>1987.9364785099999</v>
      </c>
      <c r="E381" s="84">
        <v>437.95890537000002</v>
      </c>
      <c r="F381" s="84">
        <v>437.95890537000002</v>
      </c>
    </row>
    <row r="382" spans="1:6" ht="12.75" customHeight="1" x14ac:dyDescent="0.2">
      <c r="A382" s="83" t="s">
        <v>163</v>
      </c>
      <c r="B382" s="83">
        <v>8</v>
      </c>
      <c r="C382" s="84">
        <v>2441.5254802099998</v>
      </c>
      <c r="D382" s="84">
        <v>1967.5958889599999</v>
      </c>
      <c r="E382" s="84">
        <v>433.47770466999998</v>
      </c>
      <c r="F382" s="84">
        <v>433.47770466999998</v>
      </c>
    </row>
    <row r="383" spans="1:6" ht="12.75" customHeight="1" x14ac:dyDescent="0.2">
      <c r="A383" s="83" t="s">
        <v>163</v>
      </c>
      <c r="B383" s="83">
        <v>9</v>
      </c>
      <c r="C383" s="84">
        <v>2412.1896806099999</v>
      </c>
      <c r="D383" s="84">
        <v>1930.1374402500001</v>
      </c>
      <c r="E383" s="84">
        <v>425.22529752999998</v>
      </c>
      <c r="F383" s="84">
        <v>425.22529752999998</v>
      </c>
    </row>
    <row r="384" spans="1:6" ht="12.75" customHeight="1" x14ac:dyDescent="0.2">
      <c r="A384" s="83" t="s">
        <v>163</v>
      </c>
      <c r="B384" s="83">
        <v>10</v>
      </c>
      <c r="C384" s="84">
        <v>2411.72212975</v>
      </c>
      <c r="D384" s="84">
        <v>1925.52380737</v>
      </c>
      <c r="E384" s="84">
        <v>424.20887592000003</v>
      </c>
      <c r="F384" s="84">
        <v>424.20887592000003</v>
      </c>
    </row>
    <row r="385" spans="1:6" ht="12.75" customHeight="1" x14ac:dyDescent="0.2">
      <c r="A385" s="83" t="s">
        <v>163</v>
      </c>
      <c r="B385" s="83">
        <v>11</v>
      </c>
      <c r="C385" s="84">
        <v>2406.1602093800002</v>
      </c>
      <c r="D385" s="84">
        <v>1938.8018488800001</v>
      </c>
      <c r="E385" s="84">
        <v>427.13413866000002</v>
      </c>
      <c r="F385" s="84">
        <v>427.13413866000002</v>
      </c>
    </row>
    <row r="386" spans="1:6" ht="12.75" customHeight="1" x14ac:dyDescent="0.2">
      <c r="A386" s="83" t="s">
        <v>163</v>
      </c>
      <c r="B386" s="83">
        <v>12</v>
      </c>
      <c r="C386" s="84">
        <v>2465.3885608700002</v>
      </c>
      <c r="D386" s="84">
        <v>1990.0849330599999</v>
      </c>
      <c r="E386" s="84">
        <v>438.43222773999997</v>
      </c>
      <c r="F386" s="84">
        <v>438.43222773999997</v>
      </c>
    </row>
    <row r="387" spans="1:6" ht="12.75" customHeight="1" x14ac:dyDescent="0.2">
      <c r="A387" s="83" t="s">
        <v>163</v>
      </c>
      <c r="B387" s="83">
        <v>13</v>
      </c>
      <c r="C387" s="84">
        <v>2491.5187807799998</v>
      </c>
      <c r="D387" s="84">
        <v>2015.6121616200001</v>
      </c>
      <c r="E387" s="84">
        <v>444.05608805999998</v>
      </c>
      <c r="F387" s="84">
        <v>444.05608805999998</v>
      </c>
    </row>
    <row r="388" spans="1:6" ht="12.75" customHeight="1" x14ac:dyDescent="0.2">
      <c r="A388" s="83" t="s">
        <v>163</v>
      </c>
      <c r="B388" s="83">
        <v>14</v>
      </c>
      <c r="C388" s="84">
        <v>2522.8385016299999</v>
      </c>
      <c r="D388" s="84">
        <v>2043.4309030700001</v>
      </c>
      <c r="E388" s="84">
        <v>450.18478768</v>
      </c>
      <c r="F388" s="84">
        <v>450.18478768</v>
      </c>
    </row>
    <row r="389" spans="1:6" ht="12.75" customHeight="1" x14ac:dyDescent="0.2">
      <c r="A389" s="83" t="s">
        <v>163</v>
      </c>
      <c r="B389" s="83">
        <v>15</v>
      </c>
      <c r="C389" s="84">
        <v>2530.74630346</v>
      </c>
      <c r="D389" s="84">
        <v>2068.3691691399999</v>
      </c>
      <c r="E389" s="84">
        <v>455.67889467999998</v>
      </c>
      <c r="F389" s="84">
        <v>455.67889467999998</v>
      </c>
    </row>
    <row r="390" spans="1:6" ht="12.75" customHeight="1" x14ac:dyDescent="0.2">
      <c r="A390" s="83" t="s">
        <v>163</v>
      </c>
      <c r="B390" s="83">
        <v>16</v>
      </c>
      <c r="C390" s="84">
        <v>2535.7387585299998</v>
      </c>
      <c r="D390" s="84">
        <v>2055.79931033</v>
      </c>
      <c r="E390" s="84">
        <v>452.90965046000002</v>
      </c>
      <c r="F390" s="84">
        <v>452.90965046000002</v>
      </c>
    </row>
    <row r="391" spans="1:6" ht="12.75" customHeight="1" x14ac:dyDescent="0.2">
      <c r="A391" s="83" t="s">
        <v>163</v>
      </c>
      <c r="B391" s="83">
        <v>17</v>
      </c>
      <c r="C391" s="84">
        <v>2499.4975553899999</v>
      </c>
      <c r="D391" s="84">
        <v>2033.3732415699999</v>
      </c>
      <c r="E391" s="84">
        <v>447.96900138000001</v>
      </c>
      <c r="F391" s="84">
        <v>447.96900138000001</v>
      </c>
    </row>
    <row r="392" spans="1:6" ht="12.75" customHeight="1" x14ac:dyDescent="0.2">
      <c r="A392" s="83" t="s">
        <v>163</v>
      </c>
      <c r="B392" s="83">
        <v>18</v>
      </c>
      <c r="C392" s="84">
        <v>2441.8681984300001</v>
      </c>
      <c r="D392" s="84">
        <v>1975.4846711800001</v>
      </c>
      <c r="E392" s="84">
        <v>435.21566887</v>
      </c>
      <c r="F392" s="84">
        <v>435.21566887</v>
      </c>
    </row>
    <row r="393" spans="1:6" ht="12.75" customHeight="1" x14ac:dyDescent="0.2">
      <c r="A393" s="83" t="s">
        <v>163</v>
      </c>
      <c r="B393" s="83">
        <v>19</v>
      </c>
      <c r="C393" s="84">
        <v>2377.3818730900002</v>
      </c>
      <c r="D393" s="84">
        <v>1914.70199826</v>
      </c>
      <c r="E393" s="84">
        <v>421.82474155</v>
      </c>
      <c r="F393" s="84">
        <v>421.82474155</v>
      </c>
    </row>
    <row r="394" spans="1:6" ht="12.75" customHeight="1" x14ac:dyDescent="0.2">
      <c r="A394" s="83" t="s">
        <v>163</v>
      </c>
      <c r="B394" s="83">
        <v>20</v>
      </c>
      <c r="C394" s="84">
        <v>2416.2851230599999</v>
      </c>
      <c r="D394" s="84">
        <v>1947.0464861600001</v>
      </c>
      <c r="E394" s="84">
        <v>428.95050068</v>
      </c>
      <c r="F394" s="84">
        <v>428.95050068</v>
      </c>
    </row>
    <row r="395" spans="1:6" ht="12.75" customHeight="1" x14ac:dyDescent="0.2">
      <c r="A395" s="83" t="s">
        <v>163</v>
      </c>
      <c r="B395" s="83">
        <v>21</v>
      </c>
      <c r="C395" s="84">
        <v>2396.7348955000002</v>
      </c>
      <c r="D395" s="84">
        <v>1936.7348717100001</v>
      </c>
      <c r="E395" s="84">
        <v>426.67876644</v>
      </c>
      <c r="F395" s="84">
        <v>426.67876644</v>
      </c>
    </row>
    <row r="396" spans="1:6" ht="12.75" customHeight="1" x14ac:dyDescent="0.2">
      <c r="A396" s="83" t="s">
        <v>163</v>
      </c>
      <c r="B396" s="83">
        <v>22</v>
      </c>
      <c r="C396" s="84">
        <v>2400.04602054</v>
      </c>
      <c r="D396" s="84">
        <v>1936.9114262600001</v>
      </c>
      <c r="E396" s="84">
        <v>426.71766287000003</v>
      </c>
      <c r="F396" s="84">
        <v>426.71766287000003</v>
      </c>
    </row>
    <row r="397" spans="1:6" ht="12.75" customHeight="1" x14ac:dyDescent="0.2">
      <c r="A397" s="83" t="s">
        <v>163</v>
      </c>
      <c r="B397" s="83">
        <v>23</v>
      </c>
      <c r="C397" s="84">
        <v>2467.3373342499999</v>
      </c>
      <c r="D397" s="84">
        <v>2010.96712189</v>
      </c>
      <c r="E397" s="84">
        <v>443.03274725</v>
      </c>
      <c r="F397" s="84">
        <v>443.03274725</v>
      </c>
    </row>
    <row r="398" spans="1:6" ht="12.75" customHeight="1" x14ac:dyDescent="0.2">
      <c r="A398" s="83" t="s">
        <v>163</v>
      </c>
      <c r="B398" s="83">
        <v>24</v>
      </c>
      <c r="C398" s="84">
        <v>2514.1275443499999</v>
      </c>
      <c r="D398" s="84">
        <v>2049.3489730599999</v>
      </c>
      <c r="E398" s="84">
        <v>451.48858761999998</v>
      </c>
      <c r="F398" s="84">
        <v>451.48858761999998</v>
      </c>
    </row>
    <row r="399" spans="1:6" ht="12.75" customHeight="1" x14ac:dyDescent="0.2">
      <c r="A399" s="83" t="s">
        <v>164</v>
      </c>
      <c r="B399" s="83">
        <v>1</v>
      </c>
      <c r="C399" s="84">
        <v>2586.00727069</v>
      </c>
      <c r="D399" s="84">
        <v>2124.5572280199999</v>
      </c>
      <c r="E399" s="84">
        <v>468.05759038999997</v>
      </c>
      <c r="F399" s="84">
        <v>468.05759038999997</v>
      </c>
    </row>
    <row r="400" spans="1:6" ht="12.75" customHeight="1" x14ac:dyDescent="0.2">
      <c r="A400" s="83" t="s">
        <v>164</v>
      </c>
      <c r="B400" s="83">
        <v>2</v>
      </c>
      <c r="C400" s="84">
        <v>2630.7748134799999</v>
      </c>
      <c r="D400" s="84">
        <v>2171.8807125100002</v>
      </c>
      <c r="E400" s="84">
        <v>478.48334678999998</v>
      </c>
      <c r="F400" s="84">
        <v>478.48334678999998</v>
      </c>
    </row>
    <row r="401" spans="1:6" ht="12.75" customHeight="1" x14ac:dyDescent="0.2">
      <c r="A401" s="83" t="s">
        <v>164</v>
      </c>
      <c r="B401" s="83">
        <v>3</v>
      </c>
      <c r="C401" s="84">
        <v>2666.4088245200001</v>
      </c>
      <c r="D401" s="84">
        <v>2183.2956656299998</v>
      </c>
      <c r="E401" s="84">
        <v>480.99815569999998</v>
      </c>
      <c r="F401" s="84">
        <v>480.99815569999998</v>
      </c>
    </row>
    <row r="402" spans="1:6" ht="12.75" customHeight="1" x14ac:dyDescent="0.2">
      <c r="A402" s="83" t="s">
        <v>164</v>
      </c>
      <c r="B402" s="83">
        <v>4</v>
      </c>
      <c r="C402" s="84">
        <v>2653.5553639700001</v>
      </c>
      <c r="D402" s="84">
        <v>2184.73707539</v>
      </c>
      <c r="E402" s="84">
        <v>481.31571023999999</v>
      </c>
      <c r="F402" s="84">
        <v>481.31571023999999</v>
      </c>
    </row>
    <row r="403" spans="1:6" ht="12.75" customHeight="1" x14ac:dyDescent="0.2">
      <c r="A403" s="83" t="s">
        <v>164</v>
      </c>
      <c r="B403" s="83">
        <v>5</v>
      </c>
      <c r="C403" s="84">
        <v>2625.9612804399999</v>
      </c>
      <c r="D403" s="84">
        <v>2165.29483089</v>
      </c>
      <c r="E403" s="84">
        <v>477.03242240999998</v>
      </c>
      <c r="F403" s="84">
        <v>477.03242240999998</v>
      </c>
    </row>
    <row r="404" spans="1:6" ht="12.75" customHeight="1" x14ac:dyDescent="0.2">
      <c r="A404" s="83" t="s">
        <v>164</v>
      </c>
      <c r="B404" s="83">
        <v>6</v>
      </c>
      <c r="C404" s="84">
        <v>2570.5716723599999</v>
      </c>
      <c r="D404" s="84">
        <v>2109.28230429</v>
      </c>
      <c r="E404" s="84">
        <v>464.69239792000002</v>
      </c>
      <c r="F404" s="84">
        <v>464.69239792000002</v>
      </c>
    </row>
    <row r="405" spans="1:6" ht="12.75" customHeight="1" x14ac:dyDescent="0.2">
      <c r="A405" s="83" t="s">
        <v>164</v>
      </c>
      <c r="B405" s="83">
        <v>7</v>
      </c>
      <c r="C405" s="84">
        <v>2450.9571068800001</v>
      </c>
      <c r="D405" s="84">
        <v>1990.87261687</v>
      </c>
      <c r="E405" s="84">
        <v>438.60576101999999</v>
      </c>
      <c r="F405" s="84">
        <v>438.60576101999999</v>
      </c>
    </row>
    <row r="406" spans="1:6" ht="12.75" customHeight="1" x14ac:dyDescent="0.2">
      <c r="A406" s="83" t="s">
        <v>164</v>
      </c>
      <c r="B406" s="83">
        <v>8</v>
      </c>
      <c r="C406" s="84">
        <v>2410.7004562299999</v>
      </c>
      <c r="D406" s="84">
        <v>1947.7998629399999</v>
      </c>
      <c r="E406" s="84">
        <v>429.11647584000002</v>
      </c>
      <c r="F406" s="84">
        <v>429.11647584000002</v>
      </c>
    </row>
    <row r="407" spans="1:6" ht="12.75" customHeight="1" x14ac:dyDescent="0.2">
      <c r="A407" s="83" t="s">
        <v>164</v>
      </c>
      <c r="B407" s="83">
        <v>9</v>
      </c>
      <c r="C407" s="84">
        <v>2399.9693286900001</v>
      </c>
      <c r="D407" s="84">
        <v>1933.36840181</v>
      </c>
      <c r="E407" s="84">
        <v>425.93710518</v>
      </c>
      <c r="F407" s="84">
        <v>425.93710518</v>
      </c>
    </row>
    <row r="408" spans="1:6" ht="12.75" customHeight="1" x14ac:dyDescent="0.2">
      <c r="A408" s="83" t="s">
        <v>164</v>
      </c>
      <c r="B408" s="83">
        <v>10</v>
      </c>
      <c r="C408" s="84">
        <v>2399.1335598999999</v>
      </c>
      <c r="D408" s="84">
        <v>1943.6460153400001</v>
      </c>
      <c r="E408" s="84">
        <v>428.20134874000001</v>
      </c>
      <c r="F408" s="84">
        <v>428.20134874000001</v>
      </c>
    </row>
    <row r="409" spans="1:6" ht="12.75" customHeight="1" x14ac:dyDescent="0.2">
      <c r="A409" s="83" t="s">
        <v>164</v>
      </c>
      <c r="B409" s="83">
        <v>11</v>
      </c>
      <c r="C409" s="84">
        <v>2418.3086920800001</v>
      </c>
      <c r="D409" s="84">
        <v>1964.0149282299999</v>
      </c>
      <c r="E409" s="84">
        <v>432.6887893</v>
      </c>
      <c r="F409" s="84">
        <v>432.6887893</v>
      </c>
    </row>
    <row r="410" spans="1:6" ht="12.75" customHeight="1" x14ac:dyDescent="0.2">
      <c r="A410" s="83" t="s">
        <v>164</v>
      </c>
      <c r="B410" s="83">
        <v>12</v>
      </c>
      <c r="C410" s="84">
        <v>2446.6438107899999</v>
      </c>
      <c r="D410" s="84">
        <v>1990.2234434899999</v>
      </c>
      <c r="E410" s="84">
        <v>438.46274274000001</v>
      </c>
      <c r="F410" s="84">
        <v>438.46274274000001</v>
      </c>
    </row>
    <row r="411" spans="1:6" ht="12.75" customHeight="1" x14ac:dyDescent="0.2">
      <c r="A411" s="83" t="s">
        <v>164</v>
      </c>
      <c r="B411" s="83">
        <v>13</v>
      </c>
      <c r="C411" s="84">
        <v>2525.87521277</v>
      </c>
      <c r="D411" s="84">
        <v>2062.46681627</v>
      </c>
      <c r="E411" s="84">
        <v>454.37855734999999</v>
      </c>
      <c r="F411" s="84">
        <v>454.37855734999999</v>
      </c>
    </row>
    <row r="412" spans="1:6" ht="12.75" customHeight="1" x14ac:dyDescent="0.2">
      <c r="A412" s="83" t="s">
        <v>164</v>
      </c>
      <c r="B412" s="83">
        <v>14</v>
      </c>
      <c r="C412" s="84">
        <v>2542.23995711</v>
      </c>
      <c r="D412" s="84">
        <v>2087.8597885300001</v>
      </c>
      <c r="E412" s="84">
        <v>459.9728399</v>
      </c>
      <c r="F412" s="84">
        <v>459.9728399</v>
      </c>
    </row>
    <row r="413" spans="1:6" ht="12.75" customHeight="1" x14ac:dyDescent="0.2">
      <c r="A413" s="83" t="s">
        <v>164</v>
      </c>
      <c r="B413" s="83">
        <v>15</v>
      </c>
      <c r="C413" s="84">
        <v>2558.8167972699998</v>
      </c>
      <c r="D413" s="84">
        <v>2103.2911133100001</v>
      </c>
      <c r="E413" s="84">
        <v>463.37248882</v>
      </c>
      <c r="F413" s="84">
        <v>463.37248882</v>
      </c>
    </row>
    <row r="414" spans="1:6" ht="12.75" customHeight="1" x14ac:dyDescent="0.2">
      <c r="A414" s="83" t="s">
        <v>164</v>
      </c>
      <c r="B414" s="83">
        <v>16</v>
      </c>
      <c r="C414" s="84">
        <v>2570.6524460400001</v>
      </c>
      <c r="D414" s="84">
        <v>2108.6148216900001</v>
      </c>
      <c r="E414" s="84">
        <v>464.54534596000002</v>
      </c>
      <c r="F414" s="84">
        <v>464.54534596000002</v>
      </c>
    </row>
    <row r="415" spans="1:6" ht="12.75" customHeight="1" x14ac:dyDescent="0.2">
      <c r="A415" s="83" t="s">
        <v>164</v>
      </c>
      <c r="B415" s="83">
        <v>17</v>
      </c>
      <c r="C415" s="84">
        <v>2577.8544549200001</v>
      </c>
      <c r="D415" s="84">
        <v>2091.82280403</v>
      </c>
      <c r="E415" s="84">
        <v>460.84592509999999</v>
      </c>
      <c r="F415" s="84">
        <v>460.84592509999999</v>
      </c>
    </row>
    <row r="416" spans="1:6" ht="12.75" customHeight="1" x14ac:dyDescent="0.2">
      <c r="A416" s="83" t="s">
        <v>164</v>
      </c>
      <c r="B416" s="83">
        <v>18</v>
      </c>
      <c r="C416" s="84">
        <v>2536.7171366600001</v>
      </c>
      <c r="D416" s="84">
        <v>2032.39187644</v>
      </c>
      <c r="E416" s="84">
        <v>447.75279849999998</v>
      </c>
      <c r="F416" s="84">
        <v>447.75279849999998</v>
      </c>
    </row>
    <row r="417" spans="1:6" ht="12.75" customHeight="1" x14ac:dyDescent="0.2">
      <c r="A417" s="83" t="s">
        <v>164</v>
      </c>
      <c r="B417" s="83">
        <v>19</v>
      </c>
      <c r="C417" s="84">
        <v>2418.7365086599998</v>
      </c>
      <c r="D417" s="84">
        <v>1964.4363670299999</v>
      </c>
      <c r="E417" s="84">
        <v>432.78163576999998</v>
      </c>
      <c r="F417" s="84">
        <v>432.78163576999998</v>
      </c>
    </row>
    <row r="418" spans="1:6" ht="12.75" customHeight="1" x14ac:dyDescent="0.2">
      <c r="A418" s="83" t="s">
        <v>164</v>
      </c>
      <c r="B418" s="83">
        <v>20</v>
      </c>
      <c r="C418" s="84">
        <v>2443.7014614</v>
      </c>
      <c r="D418" s="84">
        <v>1988.4513780100001</v>
      </c>
      <c r="E418" s="84">
        <v>438.07234199999999</v>
      </c>
      <c r="F418" s="84">
        <v>438.07234199999999</v>
      </c>
    </row>
    <row r="419" spans="1:6" ht="12.75" customHeight="1" x14ac:dyDescent="0.2">
      <c r="A419" s="83" t="s">
        <v>164</v>
      </c>
      <c r="B419" s="83">
        <v>21</v>
      </c>
      <c r="C419" s="84">
        <v>2465.7478193299999</v>
      </c>
      <c r="D419" s="84">
        <v>2005.6384272600001</v>
      </c>
      <c r="E419" s="84">
        <v>441.85879160000002</v>
      </c>
      <c r="F419" s="84">
        <v>441.85879160000002</v>
      </c>
    </row>
    <row r="420" spans="1:6" ht="12.75" customHeight="1" x14ac:dyDescent="0.2">
      <c r="A420" s="83" t="s">
        <v>164</v>
      </c>
      <c r="B420" s="83">
        <v>22</v>
      </c>
      <c r="C420" s="84">
        <v>2510.2351042700002</v>
      </c>
      <c r="D420" s="84">
        <v>2047.5160933499999</v>
      </c>
      <c r="E420" s="84">
        <v>451.08478901000001</v>
      </c>
      <c r="F420" s="84">
        <v>451.08478901000001</v>
      </c>
    </row>
    <row r="421" spans="1:6" ht="12.75" customHeight="1" x14ac:dyDescent="0.2">
      <c r="A421" s="83" t="s">
        <v>164</v>
      </c>
      <c r="B421" s="83">
        <v>23</v>
      </c>
      <c r="C421" s="84">
        <v>2575.7983495100002</v>
      </c>
      <c r="D421" s="84">
        <v>2110.5923025000002</v>
      </c>
      <c r="E421" s="84">
        <v>464.98100139000002</v>
      </c>
      <c r="F421" s="84">
        <v>464.98100139000002</v>
      </c>
    </row>
    <row r="422" spans="1:6" ht="12.75" customHeight="1" x14ac:dyDescent="0.2">
      <c r="A422" s="83" t="s">
        <v>164</v>
      </c>
      <c r="B422" s="83">
        <v>24</v>
      </c>
      <c r="C422" s="84">
        <v>2618.6697759899998</v>
      </c>
      <c r="D422" s="84">
        <v>2133.9091955499998</v>
      </c>
      <c r="E422" s="84">
        <v>470.11790645999997</v>
      </c>
      <c r="F422" s="84">
        <v>470.11790645999997</v>
      </c>
    </row>
    <row r="423" spans="1:6" ht="12.75" customHeight="1" x14ac:dyDescent="0.2">
      <c r="A423" s="83" t="s">
        <v>165</v>
      </c>
      <c r="B423" s="83">
        <v>1</v>
      </c>
      <c r="C423" s="84">
        <v>2790.1798643900001</v>
      </c>
      <c r="D423" s="84">
        <v>2299.67526477</v>
      </c>
      <c r="E423" s="84">
        <v>506.63754729999999</v>
      </c>
      <c r="F423" s="84">
        <v>506.63754729999999</v>
      </c>
    </row>
    <row r="424" spans="1:6" ht="12.75" customHeight="1" x14ac:dyDescent="0.2">
      <c r="A424" s="83" t="s">
        <v>165</v>
      </c>
      <c r="B424" s="83">
        <v>2</v>
      </c>
      <c r="C424" s="84">
        <v>2878.90319082</v>
      </c>
      <c r="D424" s="84">
        <v>2348.6705384900001</v>
      </c>
      <c r="E424" s="84">
        <v>517.43161275</v>
      </c>
      <c r="F424" s="84">
        <v>517.43161275</v>
      </c>
    </row>
    <row r="425" spans="1:6" ht="12.75" customHeight="1" x14ac:dyDescent="0.2">
      <c r="A425" s="83" t="s">
        <v>165</v>
      </c>
      <c r="B425" s="83">
        <v>3</v>
      </c>
      <c r="C425" s="84">
        <v>2847.402204</v>
      </c>
      <c r="D425" s="84">
        <v>2359.57123628</v>
      </c>
      <c r="E425" s="84">
        <v>519.83312694000006</v>
      </c>
      <c r="F425" s="84">
        <v>519.83312694000006</v>
      </c>
    </row>
    <row r="426" spans="1:6" ht="12.75" customHeight="1" x14ac:dyDescent="0.2">
      <c r="A426" s="83" t="s">
        <v>165</v>
      </c>
      <c r="B426" s="83">
        <v>4</v>
      </c>
      <c r="C426" s="84">
        <v>2834.4669419400002</v>
      </c>
      <c r="D426" s="84">
        <v>2357.0050233000002</v>
      </c>
      <c r="E426" s="84">
        <v>519.26776891999998</v>
      </c>
      <c r="F426" s="84">
        <v>519.26776891999998</v>
      </c>
    </row>
    <row r="427" spans="1:6" ht="12.75" customHeight="1" x14ac:dyDescent="0.2">
      <c r="A427" s="83" t="s">
        <v>165</v>
      </c>
      <c r="B427" s="83">
        <v>5</v>
      </c>
      <c r="C427" s="84">
        <v>2787.7696158600002</v>
      </c>
      <c r="D427" s="84">
        <v>2310.6847220700001</v>
      </c>
      <c r="E427" s="84">
        <v>509.06302212000003</v>
      </c>
      <c r="F427" s="84">
        <v>509.06302212000003</v>
      </c>
    </row>
    <row r="428" spans="1:6" ht="12.75" customHeight="1" x14ac:dyDescent="0.2">
      <c r="A428" s="83" t="s">
        <v>165</v>
      </c>
      <c r="B428" s="83">
        <v>6</v>
      </c>
      <c r="C428" s="84">
        <v>2714.20109963</v>
      </c>
      <c r="D428" s="84">
        <v>2249.3191241599998</v>
      </c>
      <c r="E428" s="84">
        <v>495.54367158999997</v>
      </c>
      <c r="F428" s="84">
        <v>495.54367158999997</v>
      </c>
    </row>
    <row r="429" spans="1:6" ht="12.75" customHeight="1" x14ac:dyDescent="0.2">
      <c r="A429" s="83" t="s">
        <v>165</v>
      </c>
      <c r="B429" s="83">
        <v>7</v>
      </c>
      <c r="C429" s="84">
        <v>2629.35615044</v>
      </c>
      <c r="D429" s="84">
        <v>2160.2314769099999</v>
      </c>
      <c r="E429" s="84">
        <v>475.9169235</v>
      </c>
      <c r="F429" s="84">
        <v>475.9169235</v>
      </c>
    </row>
    <row r="430" spans="1:6" ht="12.75" customHeight="1" x14ac:dyDescent="0.2">
      <c r="A430" s="83" t="s">
        <v>165</v>
      </c>
      <c r="B430" s="83">
        <v>8</v>
      </c>
      <c r="C430" s="84">
        <v>2594.4924121700001</v>
      </c>
      <c r="D430" s="84">
        <v>2128.7056604099998</v>
      </c>
      <c r="E430" s="84">
        <v>468.97152448000003</v>
      </c>
      <c r="F430" s="84">
        <v>468.97152448000003</v>
      </c>
    </row>
    <row r="431" spans="1:6" ht="12.75" customHeight="1" x14ac:dyDescent="0.2">
      <c r="A431" s="83" t="s">
        <v>165</v>
      </c>
      <c r="B431" s="83">
        <v>9</v>
      </c>
      <c r="C431" s="84">
        <v>2583.9160908099998</v>
      </c>
      <c r="D431" s="84">
        <v>2089.8900810800001</v>
      </c>
      <c r="E431" s="84">
        <v>460.42013019000001</v>
      </c>
      <c r="F431" s="84">
        <v>460.42013019000001</v>
      </c>
    </row>
    <row r="432" spans="1:6" ht="12.75" customHeight="1" x14ac:dyDescent="0.2">
      <c r="A432" s="83" t="s">
        <v>165</v>
      </c>
      <c r="B432" s="83">
        <v>10</v>
      </c>
      <c r="C432" s="84">
        <v>2609.4211689200001</v>
      </c>
      <c r="D432" s="84">
        <v>2079.2041975900001</v>
      </c>
      <c r="E432" s="84">
        <v>458.06594137000002</v>
      </c>
      <c r="F432" s="84">
        <v>458.06594137000002</v>
      </c>
    </row>
    <row r="433" spans="1:6" ht="12.75" customHeight="1" x14ac:dyDescent="0.2">
      <c r="A433" s="83" t="s">
        <v>165</v>
      </c>
      <c r="B433" s="83">
        <v>11</v>
      </c>
      <c r="C433" s="84">
        <v>2078.9499938200001</v>
      </c>
      <c r="D433" s="84">
        <v>2078.9499938200001</v>
      </c>
      <c r="E433" s="84">
        <v>458.00993817</v>
      </c>
      <c r="F433" s="84">
        <v>458.00993817</v>
      </c>
    </row>
    <row r="434" spans="1:6" ht="12.75" customHeight="1" x14ac:dyDescent="0.2">
      <c r="A434" s="83" t="s">
        <v>165</v>
      </c>
      <c r="B434" s="83">
        <v>12</v>
      </c>
      <c r="C434" s="84">
        <v>2087.0631903899998</v>
      </c>
      <c r="D434" s="84">
        <v>2087.0631903899998</v>
      </c>
      <c r="E434" s="84">
        <v>459.79734271000001</v>
      </c>
      <c r="F434" s="84">
        <v>459.79734271000001</v>
      </c>
    </row>
    <row r="435" spans="1:6" ht="12.75" customHeight="1" x14ac:dyDescent="0.2">
      <c r="A435" s="83" t="s">
        <v>165</v>
      </c>
      <c r="B435" s="83">
        <v>13</v>
      </c>
      <c r="C435" s="84">
        <v>2122.1906877299998</v>
      </c>
      <c r="D435" s="84">
        <v>2122.1906877299998</v>
      </c>
      <c r="E435" s="84">
        <v>467.53622192</v>
      </c>
      <c r="F435" s="84">
        <v>467.53622192</v>
      </c>
    </row>
    <row r="436" spans="1:6" ht="12.75" customHeight="1" x14ac:dyDescent="0.2">
      <c r="A436" s="83" t="s">
        <v>165</v>
      </c>
      <c r="B436" s="83">
        <v>14</v>
      </c>
      <c r="C436" s="84">
        <v>2151.8537900599999</v>
      </c>
      <c r="D436" s="84">
        <v>2151.8537900599999</v>
      </c>
      <c r="E436" s="84">
        <v>474.07124956000001</v>
      </c>
      <c r="F436" s="84">
        <v>474.07124956000001</v>
      </c>
    </row>
    <row r="437" spans="1:6" ht="12.75" customHeight="1" x14ac:dyDescent="0.2">
      <c r="A437" s="83" t="s">
        <v>165</v>
      </c>
      <c r="B437" s="83">
        <v>15</v>
      </c>
      <c r="C437" s="84">
        <v>2177.9220381499999</v>
      </c>
      <c r="D437" s="84">
        <v>2177.9220381499999</v>
      </c>
      <c r="E437" s="84">
        <v>479.81430096999998</v>
      </c>
      <c r="F437" s="84">
        <v>479.81430096999998</v>
      </c>
    </row>
    <row r="438" spans="1:6" ht="12.75" customHeight="1" x14ac:dyDescent="0.2">
      <c r="A438" s="83" t="s">
        <v>165</v>
      </c>
      <c r="B438" s="83">
        <v>16</v>
      </c>
      <c r="C438" s="84">
        <v>2741.7473610799998</v>
      </c>
      <c r="D438" s="84">
        <v>2164.7978004400002</v>
      </c>
      <c r="E438" s="84">
        <v>476.92292248000001</v>
      </c>
      <c r="F438" s="84">
        <v>476.92292248000001</v>
      </c>
    </row>
    <row r="439" spans="1:6" ht="12.75" customHeight="1" x14ac:dyDescent="0.2">
      <c r="A439" s="83" t="s">
        <v>165</v>
      </c>
      <c r="B439" s="83">
        <v>17</v>
      </c>
      <c r="C439" s="84">
        <v>2625.7695286500002</v>
      </c>
      <c r="D439" s="84">
        <v>2136.9891714800001</v>
      </c>
      <c r="E439" s="84">
        <v>470.79645072</v>
      </c>
      <c r="F439" s="84">
        <v>470.79645072</v>
      </c>
    </row>
    <row r="440" spans="1:6" ht="12.75" customHeight="1" x14ac:dyDescent="0.2">
      <c r="A440" s="83" t="s">
        <v>165</v>
      </c>
      <c r="B440" s="83">
        <v>18</v>
      </c>
      <c r="C440" s="84">
        <v>2541.8490647399999</v>
      </c>
      <c r="D440" s="84">
        <v>2080.8339803899999</v>
      </c>
      <c r="E440" s="84">
        <v>458.42499605</v>
      </c>
      <c r="F440" s="84">
        <v>458.42499605</v>
      </c>
    </row>
    <row r="441" spans="1:6" ht="12.75" customHeight="1" x14ac:dyDescent="0.2">
      <c r="A441" s="83" t="s">
        <v>165</v>
      </c>
      <c r="B441" s="83">
        <v>19</v>
      </c>
      <c r="C441" s="84">
        <v>2514.7280981499998</v>
      </c>
      <c r="D441" s="84">
        <v>2046.71242044</v>
      </c>
      <c r="E441" s="84">
        <v>450.9077332</v>
      </c>
      <c r="F441" s="84">
        <v>450.9077332</v>
      </c>
    </row>
    <row r="442" spans="1:6" ht="12.75" customHeight="1" x14ac:dyDescent="0.2">
      <c r="A442" s="83" t="s">
        <v>165</v>
      </c>
      <c r="B442" s="83">
        <v>20</v>
      </c>
      <c r="C442" s="84">
        <v>2542.3859299199999</v>
      </c>
      <c r="D442" s="84">
        <v>2081.1963734300002</v>
      </c>
      <c r="E442" s="84">
        <v>458.50483423999998</v>
      </c>
      <c r="F442" s="84">
        <v>458.50483423999998</v>
      </c>
    </row>
    <row r="443" spans="1:6" ht="12.75" customHeight="1" x14ac:dyDescent="0.2">
      <c r="A443" s="83" t="s">
        <v>165</v>
      </c>
      <c r="B443" s="83">
        <v>21</v>
      </c>
      <c r="C443" s="84">
        <v>2569.2428103100001</v>
      </c>
      <c r="D443" s="84">
        <v>2110.2446365199999</v>
      </c>
      <c r="E443" s="84">
        <v>464.90440769000003</v>
      </c>
      <c r="F443" s="84">
        <v>464.90440769000003</v>
      </c>
    </row>
    <row r="444" spans="1:6" ht="12.75" customHeight="1" x14ac:dyDescent="0.2">
      <c r="A444" s="83" t="s">
        <v>165</v>
      </c>
      <c r="B444" s="83">
        <v>22</v>
      </c>
      <c r="C444" s="84">
        <v>2636.18612906</v>
      </c>
      <c r="D444" s="84">
        <v>2168.8200060200002</v>
      </c>
      <c r="E444" s="84">
        <v>477.80904774999999</v>
      </c>
      <c r="F444" s="84">
        <v>477.80904774999999</v>
      </c>
    </row>
    <row r="445" spans="1:6" ht="12.75" customHeight="1" x14ac:dyDescent="0.2">
      <c r="A445" s="83" t="s">
        <v>165</v>
      </c>
      <c r="B445" s="83">
        <v>23</v>
      </c>
      <c r="C445" s="84">
        <v>2653.9086972199998</v>
      </c>
      <c r="D445" s="84">
        <v>2191.0256899000001</v>
      </c>
      <c r="E445" s="84">
        <v>482.70114421</v>
      </c>
      <c r="F445" s="84">
        <v>482.70114421</v>
      </c>
    </row>
    <row r="446" spans="1:6" ht="12.75" customHeight="1" x14ac:dyDescent="0.2">
      <c r="A446" s="83" t="s">
        <v>165</v>
      </c>
      <c r="B446" s="83">
        <v>24</v>
      </c>
      <c r="C446" s="84">
        <v>2678.94258657</v>
      </c>
      <c r="D446" s="84">
        <v>2215.02549099</v>
      </c>
      <c r="E446" s="84">
        <v>487.98849958</v>
      </c>
      <c r="F446" s="84">
        <v>487.98849958</v>
      </c>
    </row>
    <row r="447" spans="1:6" ht="12.75" customHeight="1" x14ac:dyDescent="0.2">
      <c r="A447" s="83" t="s">
        <v>166</v>
      </c>
      <c r="B447" s="83">
        <v>1</v>
      </c>
      <c r="C447" s="84">
        <v>2600.1306044500002</v>
      </c>
      <c r="D447" s="84">
        <v>2130.5166793200001</v>
      </c>
      <c r="E447" s="84">
        <v>469.37050697000001</v>
      </c>
      <c r="F447" s="84">
        <v>469.37050697000001</v>
      </c>
    </row>
    <row r="448" spans="1:6" ht="12.75" customHeight="1" x14ac:dyDescent="0.2">
      <c r="A448" s="83" t="s">
        <v>166</v>
      </c>
      <c r="B448" s="83">
        <v>2</v>
      </c>
      <c r="C448" s="84">
        <v>2668.3663705200001</v>
      </c>
      <c r="D448" s="84">
        <v>2192.3344871899999</v>
      </c>
      <c r="E448" s="84">
        <v>482.98948310999998</v>
      </c>
      <c r="F448" s="84">
        <v>482.98948310999998</v>
      </c>
    </row>
    <row r="449" spans="1:6" ht="12.75" customHeight="1" x14ac:dyDescent="0.2">
      <c r="A449" s="83" t="s">
        <v>166</v>
      </c>
      <c r="B449" s="83">
        <v>3</v>
      </c>
      <c r="C449" s="84">
        <v>2673.9242859599999</v>
      </c>
      <c r="D449" s="84">
        <v>2202.9179019399999</v>
      </c>
      <c r="E449" s="84">
        <v>485.32109722000001</v>
      </c>
      <c r="F449" s="84">
        <v>485.32109722000001</v>
      </c>
    </row>
    <row r="450" spans="1:6" ht="12.75" customHeight="1" x14ac:dyDescent="0.2">
      <c r="A450" s="83" t="s">
        <v>166</v>
      </c>
      <c r="B450" s="83">
        <v>4</v>
      </c>
      <c r="C450" s="84">
        <v>2705.4721547499998</v>
      </c>
      <c r="D450" s="84">
        <v>2209.9641892899999</v>
      </c>
      <c r="E450" s="84">
        <v>486.87345281</v>
      </c>
      <c r="F450" s="84">
        <v>486.87345281</v>
      </c>
    </row>
    <row r="451" spans="1:6" ht="12.75" customHeight="1" x14ac:dyDescent="0.2">
      <c r="A451" s="83" t="s">
        <v>166</v>
      </c>
      <c r="B451" s="83">
        <v>5</v>
      </c>
      <c r="C451" s="84">
        <v>2645.0695209099999</v>
      </c>
      <c r="D451" s="84">
        <v>2185.0275470299998</v>
      </c>
      <c r="E451" s="84">
        <v>481.37970354999999</v>
      </c>
      <c r="F451" s="84">
        <v>481.37970354999999</v>
      </c>
    </row>
    <row r="452" spans="1:6" ht="12.75" customHeight="1" x14ac:dyDescent="0.2">
      <c r="A452" s="83" t="s">
        <v>166</v>
      </c>
      <c r="B452" s="83">
        <v>6</v>
      </c>
      <c r="C452" s="84">
        <v>2645.8431938899998</v>
      </c>
      <c r="D452" s="84">
        <v>2168.3531397500001</v>
      </c>
      <c r="E452" s="84">
        <v>477.70619323</v>
      </c>
      <c r="F452" s="84">
        <v>477.70619323</v>
      </c>
    </row>
    <row r="453" spans="1:6" ht="12.75" customHeight="1" x14ac:dyDescent="0.2">
      <c r="A453" s="83" t="s">
        <v>166</v>
      </c>
      <c r="B453" s="83">
        <v>7</v>
      </c>
      <c r="C453" s="84">
        <v>2626.8603782099999</v>
      </c>
      <c r="D453" s="84">
        <v>2161.7527005500001</v>
      </c>
      <c r="E453" s="84">
        <v>476.25206170000001</v>
      </c>
      <c r="F453" s="84">
        <v>476.25206170000001</v>
      </c>
    </row>
    <row r="454" spans="1:6" ht="12.75" customHeight="1" x14ac:dyDescent="0.2">
      <c r="A454" s="83" t="s">
        <v>166</v>
      </c>
      <c r="B454" s="83">
        <v>8</v>
      </c>
      <c r="C454" s="84">
        <v>2633.1204788599998</v>
      </c>
      <c r="D454" s="84">
        <v>2165.8513174099999</v>
      </c>
      <c r="E454" s="84">
        <v>477.15502100999998</v>
      </c>
      <c r="F454" s="84">
        <v>477.15502100999998</v>
      </c>
    </row>
    <row r="455" spans="1:6" ht="12.75" customHeight="1" x14ac:dyDescent="0.2">
      <c r="A455" s="83" t="s">
        <v>166</v>
      </c>
      <c r="B455" s="83">
        <v>9</v>
      </c>
      <c r="C455" s="84">
        <v>2626.6555390100002</v>
      </c>
      <c r="D455" s="84">
        <v>2156.8894349100001</v>
      </c>
      <c r="E455" s="84">
        <v>475.18064391000001</v>
      </c>
      <c r="F455" s="84">
        <v>475.18064391000001</v>
      </c>
    </row>
    <row r="456" spans="1:6" ht="12.75" customHeight="1" x14ac:dyDescent="0.2">
      <c r="A456" s="83" t="s">
        <v>166</v>
      </c>
      <c r="B456" s="83">
        <v>10</v>
      </c>
      <c r="C456" s="84">
        <v>2515.6814880699999</v>
      </c>
      <c r="D456" s="84">
        <v>2049.5804679500002</v>
      </c>
      <c r="E456" s="84">
        <v>451.53958786999999</v>
      </c>
      <c r="F456" s="84">
        <v>451.53958786999999</v>
      </c>
    </row>
    <row r="457" spans="1:6" ht="12.75" customHeight="1" x14ac:dyDescent="0.2">
      <c r="A457" s="83" t="s">
        <v>166</v>
      </c>
      <c r="B457" s="83">
        <v>11</v>
      </c>
      <c r="C457" s="84">
        <v>2485.9344955199999</v>
      </c>
      <c r="D457" s="84">
        <v>2030.9538297500001</v>
      </c>
      <c r="E457" s="84">
        <v>447.43598487999998</v>
      </c>
      <c r="F457" s="84">
        <v>447.43598487999998</v>
      </c>
    </row>
    <row r="458" spans="1:6" ht="12.75" customHeight="1" x14ac:dyDescent="0.2">
      <c r="A458" s="83" t="s">
        <v>166</v>
      </c>
      <c r="B458" s="83">
        <v>12</v>
      </c>
      <c r="C458" s="84">
        <v>2501.08323144</v>
      </c>
      <c r="D458" s="84">
        <v>2047.26668771</v>
      </c>
      <c r="E458" s="84">
        <v>451.02984287999999</v>
      </c>
      <c r="F458" s="84">
        <v>451.02984287999999</v>
      </c>
    </row>
    <row r="459" spans="1:6" ht="12.75" customHeight="1" x14ac:dyDescent="0.2">
      <c r="A459" s="83" t="s">
        <v>166</v>
      </c>
      <c r="B459" s="83">
        <v>13</v>
      </c>
      <c r="C459" s="84">
        <v>2553.7770411699998</v>
      </c>
      <c r="D459" s="84">
        <v>2083.5166086099998</v>
      </c>
      <c r="E459" s="84">
        <v>459.01600130999998</v>
      </c>
      <c r="F459" s="84">
        <v>459.01600130999998</v>
      </c>
    </row>
    <row r="460" spans="1:6" ht="12.75" customHeight="1" x14ac:dyDescent="0.2">
      <c r="A460" s="83" t="s">
        <v>166</v>
      </c>
      <c r="B460" s="83">
        <v>14</v>
      </c>
      <c r="C460" s="84">
        <v>2559.0255317800002</v>
      </c>
      <c r="D460" s="84">
        <v>2101.8995745699999</v>
      </c>
      <c r="E460" s="84">
        <v>463.06592129000001</v>
      </c>
      <c r="F460" s="84">
        <v>463.06592129000001</v>
      </c>
    </row>
    <row r="461" spans="1:6" ht="12.75" customHeight="1" x14ac:dyDescent="0.2">
      <c r="A461" s="83" t="s">
        <v>166</v>
      </c>
      <c r="B461" s="83">
        <v>15</v>
      </c>
      <c r="C461" s="84">
        <v>2567.8808493400002</v>
      </c>
      <c r="D461" s="84">
        <v>2107.1544686100001</v>
      </c>
      <c r="E461" s="84">
        <v>464.22361805999998</v>
      </c>
      <c r="F461" s="84">
        <v>464.22361805999998</v>
      </c>
    </row>
    <row r="462" spans="1:6" ht="12.75" customHeight="1" x14ac:dyDescent="0.2">
      <c r="A462" s="83" t="s">
        <v>166</v>
      </c>
      <c r="B462" s="83">
        <v>16</v>
      </c>
      <c r="C462" s="84">
        <v>2586.7955464299998</v>
      </c>
      <c r="D462" s="84">
        <v>2107.7085169100001</v>
      </c>
      <c r="E462" s="84">
        <v>464.34567949000001</v>
      </c>
      <c r="F462" s="84">
        <v>464.34567949000001</v>
      </c>
    </row>
    <row r="463" spans="1:6" ht="12.75" customHeight="1" x14ac:dyDescent="0.2">
      <c r="A463" s="83" t="s">
        <v>166</v>
      </c>
      <c r="B463" s="83">
        <v>17</v>
      </c>
      <c r="C463" s="84">
        <v>2569.1187974300001</v>
      </c>
      <c r="D463" s="84">
        <v>2110.7825556399998</v>
      </c>
      <c r="E463" s="84">
        <v>465.02291573999997</v>
      </c>
      <c r="F463" s="84">
        <v>465.02291573999997</v>
      </c>
    </row>
    <row r="464" spans="1:6" ht="12.75" customHeight="1" x14ac:dyDescent="0.2">
      <c r="A464" s="83" t="s">
        <v>166</v>
      </c>
      <c r="B464" s="83">
        <v>18</v>
      </c>
      <c r="C464" s="84">
        <v>2593.3295729699998</v>
      </c>
      <c r="D464" s="84">
        <v>2109.8278998400001</v>
      </c>
      <c r="E464" s="84">
        <v>464.81259713999998</v>
      </c>
      <c r="F464" s="84">
        <v>464.81259713999998</v>
      </c>
    </row>
    <row r="465" spans="1:6" ht="12.75" customHeight="1" x14ac:dyDescent="0.2">
      <c r="A465" s="83" t="s">
        <v>166</v>
      </c>
      <c r="B465" s="83">
        <v>19</v>
      </c>
      <c r="C465" s="84">
        <v>2545.9636947899999</v>
      </c>
      <c r="D465" s="84">
        <v>2076.77585907</v>
      </c>
      <c r="E465" s="84">
        <v>457.53095824000002</v>
      </c>
      <c r="F465" s="84">
        <v>457.53095824000002</v>
      </c>
    </row>
    <row r="466" spans="1:6" ht="12.75" customHeight="1" x14ac:dyDescent="0.2">
      <c r="A466" s="83" t="s">
        <v>166</v>
      </c>
      <c r="B466" s="83">
        <v>20</v>
      </c>
      <c r="C466" s="84">
        <v>2560.01785862</v>
      </c>
      <c r="D466" s="84">
        <v>2071.8751929</v>
      </c>
      <c r="E466" s="84">
        <v>456.45130081000002</v>
      </c>
      <c r="F466" s="84">
        <v>456.45130081000002</v>
      </c>
    </row>
    <row r="467" spans="1:6" ht="12.75" customHeight="1" x14ac:dyDescent="0.2">
      <c r="A467" s="83" t="s">
        <v>166</v>
      </c>
      <c r="B467" s="83">
        <v>21</v>
      </c>
      <c r="C467" s="84">
        <v>2528.6736665499998</v>
      </c>
      <c r="D467" s="84">
        <v>2065.41645973</v>
      </c>
      <c r="E467" s="84">
        <v>455.02838829000001</v>
      </c>
      <c r="F467" s="84">
        <v>455.02838829000001</v>
      </c>
    </row>
    <row r="468" spans="1:6" ht="12.75" customHeight="1" x14ac:dyDescent="0.2">
      <c r="A468" s="83" t="s">
        <v>166</v>
      </c>
      <c r="B468" s="83">
        <v>22</v>
      </c>
      <c r="C468" s="84">
        <v>2594.84420228</v>
      </c>
      <c r="D468" s="84">
        <v>2107.4795182799999</v>
      </c>
      <c r="E468" s="84">
        <v>464.29522919999999</v>
      </c>
      <c r="F468" s="84">
        <v>464.29522919999999</v>
      </c>
    </row>
    <row r="469" spans="1:6" ht="12.75" customHeight="1" x14ac:dyDescent="0.2">
      <c r="A469" s="83" t="s">
        <v>166</v>
      </c>
      <c r="B469" s="83">
        <v>23</v>
      </c>
      <c r="C469" s="84">
        <v>2579.7738787399999</v>
      </c>
      <c r="D469" s="84">
        <v>2111.9884717</v>
      </c>
      <c r="E469" s="84">
        <v>465.28858905999999</v>
      </c>
      <c r="F469" s="84">
        <v>465.28858905999999</v>
      </c>
    </row>
    <row r="470" spans="1:6" ht="12.75" customHeight="1" x14ac:dyDescent="0.2">
      <c r="A470" s="83" t="s">
        <v>166</v>
      </c>
      <c r="B470" s="83">
        <v>24</v>
      </c>
      <c r="C470" s="84">
        <v>2650.2736396199998</v>
      </c>
      <c r="D470" s="84">
        <v>2166.8261166299999</v>
      </c>
      <c r="E470" s="84">
        <v>477.36977737000001</v>
      </c>
      <c r="F470" s="84">
        <v>477.36977737000001</v>
      </c>
    </row>
    <row r="471" spans="1:6" ht="12.75" customHeight="1" x14ac:dyDescent="0.2">
      <c r="A471" s="83" t="s">
        <v>167</v>
      </c>
      <c r="B471" s="83">
        <v>1</v>
      </c>
      <c r="C471" s="84">
        <v>2735.29289178</v>
      </c>
      <c r="D471" s="84">
        <v>2238.9768630600001</v>
      </c>
      <c r="E471" s="84">
        <v>493.26518563000002</v>
      </c>
      <c r="F471" s="84">
        <v>493.26518563000002</v>
      </c>
    </row>
    <row r="472" spans="1:6" ht="12.75" customHeight="1" x14ac:dyDescent="0.2">
      <c r="A472" s="83" t="s">
        <v>167</v>
      </c>
      <c r="B472" s="83">
        <v>2</v>
      </c>
      <c r="C472" s="84">
        <v>2760.5994171799998</v>
      </c>
      <c r="D472" s="84">
        <v>2275.1737908099999</v>
      </c>
      <c r="E472" s="84">
        <v>501.23966924000001</v>
      </c>
      <c r="F472" s="84">
        <v>501.23966924000001</v>
      </c>
    </row>
    <row r="473" spans="1:6" ht="12.75" customHeight="1" x14ac:dyDescent="0.2">
      <c r="A473" s="83" t="s">
        <v>167</v>
      </c>
      <c r="B473" s="83">
        <v>3</v>
      </c>
      <c r="C473" s="84">
        <v>2731.8631472699999</v>
      </c>
      <c r="D473" s="84">
        <v>2269.5203874499998</v>
      </c>
      <c r="E473" s="84">
        <v>499.99417755000002</v>
      </c>
      <c r="F473" s="84">
        <v>499.99417755000002</v>
      </c>
    </row>
    <row r="474" spans="1:6" ht="12.75" customHeight="1" x14ac:dyDescent="0.2">
      <c r="A474" s="83" t="s">
        <v>167</v>
      </c>
      <c r="B474" s="83">
        <v>4</v>
      </c>
      <c r="C474" s="84">
        <v>2737.7319672799999</v>
      </c>
      <c r="D474" s="84">
        <v>2273.80466505</v>
      </c>
      <c r="E474" s="84">
        <v>500.93803946999998</v>
      </c>
      <c r="F474" s="84">
        <v>500.93803946999998</v>
      </c>
    </row>
    <row r="475" spans="1:6" ht="12.75" customHeight="1" x14ac:dyDescent="0.2">
      <c r="A475" s="83" t="s">
        <v>167</v>
      </c>
      <c r="B475" s="83">
        <v>5</v>
      </c>
      <c r="C475" s="84">
        <v>2753.98219053</v>
      </c>
      <c r="D475" s="84">
        <v>2287.8027644700001</v>
      </c>
      <c r="E475" s="84">
        <v>504.02193695</v>
      </c>
      <c r="F475" s="84">
        <v>504.02193695</v>
      </c>
    </row>
    <row r="476" spans="1:6" ht="12.75" customHeight="1" x14ac:dyDescent="0.2">
      <c r="A476" s="83" t="s">
        <v>167</v>
      </c>
      <c r="B476" s="83">
        <v>6</v>
      </c>
      <c r="C476" s="84">
        <v>2763.04922532</v>
      </c>
      <c r="D476" s="84">
        <v>2272.29994876</v>
      </c>
      <c r="E476" s="84">
        <v>500.60653797999998</v>
      </c>
      <c r="F476" s="84">
        <v>500.60653797999998</v>
      </c>
    </row>
    <row r="477" spans="1:6" ht="12.75" customHeight="1" x14ac:dyDescent="0.2">
      <c r="A477" s="83" t="s">
        <v>167</v>
      </c>
      <c r="B477" s="83">
        <v>7</v>
      </c>
      <c r="C477" s="84">
        <v>2723.7397919999999</v>
      </c>
      <c r="D477" s="84">
        <v>2263.7911736699998</v>
      </c>
      <c r="E477" s="84">
        <v>498.73198421000001</v>
      </c>
      <c r="F477" s="84">
        <v>498.73198421000001</v>
      </c>
    </row>
    <row r="478" spans="1:6" ht="12.75" customHeight="1" x14ac:dyDescent="0.2">
      <c r="A478" s="83" t="s">
        <v>167</v>
      </c>
      <c r="B478" s="83">
        <v>8</v>
      </c>
      <c r="C478" s="84">
        <v>2735.0435773999998</v>
      </c>
      <c r="D478" s="84">
        <v>2277.77900353</v>
      </c>
      <c r="E478" s="84">
        <v>501.81361922000002</v>
      </c>
      <c r="F478" s="84">
        <v>501.81361922000002</v>
      </c>
    </row>
    <row r="479" spans="1:6" ht="12.75" customHeight="1" x14ac:dyDescent="0.2">
      <c r="A479" s="83" t="s">
        <v>167</v>
      </c>
      <c r="B479" s="83">
        <v>9</v>
      </c>
      <c r="C479" s="84">
        <v>2689.21847587</v>
      </c>
      <c r="D479" s="84">
        <v>2206.5178941899999</v>
      </c>
      <c r="E479" s="84">
        <v>486.11420539</v>
      </c>
      <c r="F479" s="84">
        <v>486.11420539</v>
      </c>
    </row>
    <row r="480" spans="1:6" ht="12.75" customHeight="1" x14ac:dyDescent="0.2">
      <c r="A480" s="83" t="s">
        <v>167</v>
      </c>
      <c r="B480" s="83">
        <v>10</v>
      </c>
      <c r="C480" s="84">
        <v>2657.63197175</v>
      </c>
      <c r="D480" s="84">
        <v>2168.03988338</v>
      </c>
      <c r="E480" s="84">
        <v>477.63718025999998</v>
      </c>
      <c r="F480" s="84">
        <v>477.63718025999998</v>
      </c>
    </row>
    <row r="481" spans="1:6" ht="12.75" customHeight="1" x14ac:dyDescent="0.2">
      <c r="A481" s="83" t="s">
        <v>167</v>
      </c>
      <c r="B481" s="83">
        <v>11</v>
      </c>
      <c r="C481" s="84">
        <v>2592.1971956699999</v>
      </c>
      <c r="D481" s="84">
        <v>2128.90552346</v>
      </c>
      <c r="E481" s="84">
        <v>469.01555596999998</v>
      </c>
      <c r="F481" s="84">
        <v>469.01555596999998</v>
      </c>
    </row>
    <row r="482" spans="1:6" ht="12.75" customHeight="1" x14ac:dyDescent="0.2">
      <c r="A482" s="83" t="s">
        <v>167</v>
      </c>
      <c r="B482" s="83">
        <v>12</v>
      </c>
      <c r="C482" s="84">
        <v>2591.5629958599998</v>
      </c>
      <c r="D482" s="84">
        <v>2133.2271520899999</v>
      </c>
      <c r="E482" s="84">
        <v>469.96764661999998</v>
      </c>
      <c r="F482" s="84">
        <v>469.96764661999998</v>
      </c>
    </row>
    <row r="483" spans="1:6" ht="12.75" customHeight="1" x14ac:dyDescent="0.2">
      <c r="A483" s="83" t="s">
        <v>167</v>
      </c>
      <c r="B483" s="83">
        <v>13</v>
      </c>
      <c r="C483" s="84">
        <v>2619.0793423</v>
      </c>
      <c r="D483" s="84">
        <v>2152.8792178799999</v>
      </c>
      <c r="E483" s="84">
        <v>474.29715981999999</v>
      </c>
      <c r="F483" s="84">
        <v>474.29715981999999</v>
      </c>
    </row>
    <row r="484" spans="1:6" ht="12.75" customHeight="1" x14ac:dyDescent="0.2">
      <c r="A484" s="83" t="s">
        <v>167</v>
      </c>
      <c r="B484" s="83">
        <v>14</v>
      </c>
      <c r="C484" s="84">
        <v>2557.8055516099998</v>
      </c>
      <c r="D484" s="84">
        <v>2097.5863764699998</v>
      </c>
      <c r="E484" s="84">
        <v>462.11568794999999</v>
      </c>
      <c r="F484" s="84">
        <v>462.11568794999999</v>
      </c>
    </row>
    <row r="485" spans="1:6" ht="12.75" customHeight="1" x14ac:dyDescent="0.2">
      <c r="A485" s="83" t="s">
        <v>167</v>
      </c>
      <c r="B485" s="83">
        <v>15</v>
      </c>
      <c r="C485" s="84">
        <v>2693.6151080999998</v>
      </c>
      <c r="D485" s="84">
        <v>2231.26459402</v>
      </c>
      <c r="E485" s="84">
        <v>491.56610875000001</v>
      </c>
      <c r="F485" s="84">
        <v>491.56610875000001</v>
      </c>
    </row>
    <row r="486" spans="1:6" ht="12.75" customHeight="1" x14ac:dyDescent="0.2">
      <c r="A486" s="83" t="s">
        <v>167</v>
      </c>
      <c r="B486" s="83">
        <v>16</v>
      </c>
      <c r="C486" s="84">
        <v>2709.1903714</v>
      </c>
      <c r="D486" s="84">
        <v>2247.4116428100001</v>
      </c>
      <c r="E486" s="84">
        <v>495.12343762</v>
      </c>
      <c r="F486" s="84">
        <v>495.12343762</v>
      </c>
    </row>
    <row r="487" spans="1:6" ht="12.75" customHeight="1" x14ac:dyDescent="0.2">
      <c r="A487" s="83" t="s">
        <v>167</v>
      </c>
      <c r="B487" s="83">
        <v>17</v>
      </c>
      <c r="C487" s="84">
        <v>2721.3364598600001</v>
      </c>
      <c r="D487" s="84">
        <v>2251.5644841100002</v>
      </c>
      <c r="E487" s="84">
        <v>496.03834302000001</v>
      </c>
      <c r="F487" s="84">
        <v>496.03834302000001</v>
      </c>
    </row>
    <row r="488" spans="1:6" ht="12.75" customHeight="1" x14ac:dyDescent="0.2">
      <c r="A488" s="83" t="s">
        <v>167</v>
      </c>
      <c r="B488" s="83">
        <v>18</v>
      </c>
      <c r="C488" s="84">
        <v>2682.3221226300002</v>
      </c>
      <c r="D488" s="84">
        <v>2223.3099983299999</v>
      </c>
      <c r="E488" s="84">
        <v>489.81364530000002</v>
      </c>
      <c r="F488" s="84">
        <v>489.81364530000002</v>
      </c>
    </row>
    <row r="489" spans="1:6" ht="12.75" customHeight="1" x14ac:dyDescent="0.2">
      <c r="A489" s="83" t="s">
        <v>167</v>
      </c>
      <c r="B489" s="83">
        <v>19</v>
      </c>
      <c r="C489" s="84">
        <v>2645.1919262400002</v>
      </c>
      <c r="D489" s="84">
        <v>2160.8147339900001</v>
      </c>
      <c r="E489" s="84">
        <v>476.04541988</v>
      </c>
      <c r="F489" s="84">
        <v>476.04541988</v>
      </c>
    </row>
    <row r="490" spans="1:6" ht="12.75" customHeight="1" x14ac:dyDescent="0.2">
      <c r="A490" s="83" t="s">
        <v>167</v>
      </c>
      <c r="B490" s="83">
        <v>20</v>
      </c>
      <c r="C490" s="84">
        <v>2583.7215772</v>
      </c>
      <c r="D490" s="84">
        <v>2103.99153514</v>
      </c>
      <c r="E490" s="84">
        <v>463.52679755999998</v>
      </c>
      <c r="F490" s="84">
        <v>463.52679755999998</v>
      </c>
    </row>
    <row r="491" spans="1:6" ht="12.75" customHeight="1" x14ac:dyDescent="0.2">
      <c r="A491" s="83" t="s">
        <v>167</v>
      </c>
      <c r="B491" s="83">
        <v>21</v>
      </c>
      <c r="C491" s="84">
        <v>2506.4251375499998</v>
      </c>
      <c r="D491" s="84">
        <v>2040.1311731799999</v>
      </c>
      <c r="E491" s="84">
        <v>449.45782980000001</v>
      </c>
      <c r="F491" s="84">
        <v>449.45782980000001</v>
      </c>
    </row>
    <row r="492" spans="1:6" ht="12.75" customHeight="1" x14ac:dyDescent="0.2">
      <c r="A492" s="83" t="s">
        <v>167</v>
      </c>
      <c r="B492" s="83">
        <v>22</v>
      </c>
      <c r="C492" s="84">
        <v>2601.8957095199999</v>
      </c>
      <c r="D492" s="84">
        <v>2142.3152604900001</v>
      </c>
      <c r="E492" s="84">
        <v>471.96983232999997</v>
      </c>
      <c r="F492" s="84">
        <v>471.96983232999997</v>
      </c>
    </row>
    <row r="493" spans="1:6" ht="12.75" customHeight="1" x14ac:dyDescent="0.2">
      <c r="A493" s="83" t="s">
        <v>167</v>
      </c>
      <c r="B493" s="83">
        <v>23</v>
      </c>
      <c r="C493" s="84">
        <v>2667.2012351600001</v>
      </c>
      <c r="D493" s="84">
        <v>2191.8412062799998</v>
      </c>
      <c r="E493" s="84">
        <v>482.88080923000001</v>
      </c>
      <c r="F493" s="84">
        <v>482.88080923000001</v>
      </c>
    </row>
    <row r="494" spans="1:6" ht="12.75" customHeight="1" x14ac:dyDescent="0.2">
      <c r="A494" s="83" t="s">
        <v>167</v>
      </c>
      <c r="B494" s="83">
        <v>24</v>
      </c>
      <c r="C494" s="84">
        <v>2690.7465071400002</v>
      </c>
      <c r="D494" s="84">
        <v>2211.09108496</v>
      </c>
      <c r="E494" s="84">
        <v>487.12171726999998</v>
      </c>
      <c r="F494" s="84">
        <v>487.12171726999998</v>
      </c>
    </row>
    <row r="495" spans="1:6" ht="12.75" customHeight="1" x14ac:dyDescent="0.2">
      <c r="A495" s="83" t="s">
        <v>168</v>
      </c>
      <c r="B495" s="83">
        <v>1</v>
      </c>
      <c r="C495" s="84">
        <v>2761.8901074099999</v>
      </c>
      <c r="D495" s="84">
        <v>2283.3581315900001</v>
      </c>
      <c r="E495" s="84">
        <v>503.04274744000003</v>
      </c>
      <c r="F495" s="84">
        <v>503.04274744000003</v>
      </c>
    </row>
    <row r="496" spans="1:6" ht="12.75" customHeight="1" x14ac:dyDescent="0.2">
      <c r="A496" s="83" t="s">
        <v>168</v>
      </c>
      <c r="B496" s="83">
        <v>2</v>
      </c>
      <c r="C496" s="84">
        <v>2726.0418960699999</v>
      </c>
      <c r="D496" s="84">
        <v>2256.9871298399999</v>
      </c>
      <c r="E496" s="84">
        <v>497.23299687999997</v>
      </c>
      <c r="F496" s="84">
        <v>497.23299687999997</v>
      </c>
    </row>
    <row r="497" spans="1:6" ht="12.75" customHeight="1" x14ac:dyDescent="0.2">
      <c r="A497" s="83" t="s">
        <v>168</v>
      </c>
      <c r="B497" s="83">
        <v>3</v>
      </c>
      <c r="C497" s="84">
        <v>2727.7065934100001</v>
      </c>
      <c r="D497" s="84">
        <v>2268.1237181000001</v>
      </c>
      <c r="E497" s="84">
        <v>499.68647971000001</v>
      </c>
      <c r="F497" s="84">
        <v>499.68647971000001</v>
      </c>
    </row>
    <row r="498" spans="1:6" ht="12.75" customHeight="1" x14ac:dyDescent="0.2">
      <c r="A498" s="83" t="s">
        <v>168</v>
      </c>
      <c r="B498" s="83">
        <v>4</v>
      </c>
      <c r="C498" s="84">
        <v>2769.01525163</v>
      </c>
      <c r="D498" s="84">
        <v>2274.8819515999999</v>
      </c>
      <c r="E498" s="84">
        <v>501.17537463999997</v>
      </c>
      <c r="F498" s="84">
        <v>501.17537463999997</v>
      </c>
    </row>
    <row r="499" spans="1:6" ht="12.75" customHeight="1" x14ac:dyDescent="0.2">
      <c r="A499" s="83" t="s">
        <v>168</v>
      </c>
      <c r="B499" s="83">
        <v>5</v>
      </c>
      <c r="C499" s="84">
        <v>2711.2183655099998</v>
      </c>
      <c r="D499" s="84">
        <v>2243.5933051500001</v>
      </c>
      <c r="E499" s="84">
        <v>494.28222613999998</v>
      </c>
      <c r="F499" s="84">
        <v>494.28222613999998</v>
      </c>
    </row>
    <row r="500" spans="1:6" ht="12.75" customHeight="1" x14ac:dyDescent="0.2">
      <c r="A500" s="83" t="s">
        <v>168</v>
      </c>
      <c r="B500" s="83">
        <v>6</v>
      </c>
      <c r="C500" s="84">
        <v>2690.6527199799998</v>
      </c>
      <c r="D500" s="84">
        <v>2231.1926995499998</v>
      </c>
      <c r="E500" s="84">
        <v>491.55026980000002</v>
      </c>
      <c r="F500" s="84">
        <v>491.55026980000002</v>
      </c>
    </row>
    <row r="501" spans="1:6" ht="12.75" customHeight="1" x14ac:dyDescent="0.2">
      <c r="A501" s="83" t="s">
        <v>168</v>
      </c>
      <c r="B501" s="83">
        <v>7</v>
      </c>
      <c r="C501" s="84">
        <v>2644.3649836099999</v>
      </c>
      <c r="D501" s="84">
        <v>2185.3007176900001</v>
      </c>
      <c r="E501" s="84">
        <v>481.43988531000002</v>
      </c>
      <c r="F501" s="84">
        <v>481.43988531000002</v>
      </c>
    </row>
    <row r="502" spans="1:6" ht="12.75" customHeight="1" x14ac:dyDescent="0.2">
      <c r="A502" s="83" t="s">
        <v>168</v>
      </c>
      <c r="B502" s="83">
        <v>8</v>
      </c>
      <c r="C502" s="84">
        <v>2574.91079433</v>
      </c>
      <c r="D502" s="84">
        <v>2116.4069428799999</v>
      </c>
      <c r="E502" s="84">
        <v>466.26201493000002</v>
      </c>
      <c r="F502" s="84">
        <v>466.26201493000002</v>
      </c>
    </row>
    <row r="503" spans="1:6" ht="12.75" customHeight="1" x14ac:dyDescent="0.2">
      <c r="A503" s="83" t="s">
        <v>168</v>
      </c>
      <c r="B503" s="83">
        <v>9</v>
      </c>
      <c r="C503" s="84">
        <v>2528.23320784</v>
      </c>
      <c r="D503" s="84">
        <v>2073.2143829900001</v>
      </c>
      <c r="E503" s="84">
        <v>456.74633549999999</v>
      </c>
      <c r="F503" s="84">
        <v>456.74633549999999</v>
      </c>
    </row>
    <row r="504" spans="1:6" ht="12.75" customHeight="1" x14ac:dyDescent="0.2">
      <c r="A504" s="83" t="s">
        <v>168</v>
      </c>
      <c r="B504" s="83">
        <v>10</v>
      </c>
      <c r="C504" s="84">
        <v>2475.15556754</v>
      </c>
      <c r="D504" s="84">
        <v>2022.2873597400001</v>
      </c>
      <c r="E504" s="84">
        <v>445.52668961000001</v>
      </c>
      <c r="F504" s="84">
        <v>445.52668961000001</v>
      </c>
    </row>
    <row r="505" spans="1:6" ht="12.75" customHeight="1" x14ac:dyDescent="0.2">
      <c r="A505" s="83" t="s">
        <v>168</v>
      </c>
      <c r="B505" s="83">
        <v>11</v>
      </c>
      <c r="C505" s="84">
        <v>2448.4663542399999</v>
      </c>
      <c r="D505" s="84">
        <v>1997.5452891499999</v>
      </c>
      <c r="E505" s="84">
        <v>440.07580610000002</v>
      </c>
      <c r="F505" s="84">
        <v>440.07580610000002</v>
      </c>
    </row>
    <row r="506" spans="1:6" ht="12.75" customHeight="1" x14ac:dyDescent="0.2">
      <c r="A506" s="83" t="s">
        <v>168</v>
      </c>
      <c r="B506" s="83">
        <v>12</v>
      </c>
      <c r="C506" s="84">
        <v>2487.7721105000001</v>
      </c>
      <c r="D506" s="84">
        <v>2024.74492607</v>
      </c>
      <c r="E506" s="84">
        <v>446.06811185999999</v>
      </c>
      <c r="F506" s="84">
        <v>446.06811185999999</v>
      </c>
    </row>
    <row r="507" spans="1:6" ht="12.75" customHeight="1" x14ac:dyDescent="0.2">
      <c r="A507" s="83" t="s">
        <v>168</v>
      </c>
      <c r="B507" s="83">
        <v>13</v>
      </c>
      <c r="C507" s="84">
        <v>2528.7274518499999</v>
      </c>
      <c r="D507" s="84">
        <v>2050.3519669799998</v>
      </c>
      <c r="E507" s="84">
        <v>451.70955550999997</v>
      </c>
      <c r="F507" s="84">
        <v>451.70955550999997</v>
      </c>
    </row>
    <row r="508" spans="1:6" ht="12.75" customHeight="1" x14ac:dyDescent="0.2">
      <c r="A508" s="83" t="s">
        <v>168</v>
      </c>
      <c r="B508" s="83">
        <v>14</v>
      </c>
      <c r="C508" s="84">
        <v>2551.0851851299999</v>
      </c>
      <c r="D508" s="84">
        <v>2067.0892940899998</v>
      </c>
      <c r="E508" s="84">
        <v>455.39692758000001</v>
      </c>
      <c r="F508" s="84">
        <v>455.39692758000001</v>
      </c>
    </row>
    <row r="509" spans="1:6" ht="12.75" customHeight="1" x14ac:dyDescent="0.2">
      <c r="A509" s="83" t="s">
        <v>168</v>
      </c>
      <c r="B509" s="83">
        <v>15</v>
      </c>
      <c r="C509" s="84">
        <v>2556.6145816100002</v>
      </c>
      <c r="D509" s="84">
        <v>2072.5688300400002</v>
      </c>
      <c r="E509" s="84">
        <v>456.60411483000001</v>
      </c>
      <c r="F509" s="84">
        <v>456.60411483000001</v>
      </c>
    </row>
    <row r="510" spans="1:6" ht="12.75" customHeight="1" x14ac:dyDescent="0.2">
      <c r="A510" s="83" t="s">
        <v>168</v>
      </c>
      <c r="B510" s="83">
        <v>16</v>
      </c>
      <c r="C510" s="84">
        <v>2532.9894193499999</v>
      </c>
      <c r="D510" s="84">
        <v>2063.0386545900001</v>
      </c>
      <c r="E510" s="84">
        <v>454.50453807999997</v>
      </c>
      <c r="F510" s="84">
        <v>454.50453807999997</v>
      </c>
    </row>
    <row r="511" spans="1:6" ht="12.75" customHeight="1" x14ac:dyDescent="0.2">
      <c r="A511" s="83" t="s">
        <v>168</v>
      </c>
      <c r="B511" s="83">
        <v>17</v>
      </c>
      <c r="C511" s="84">
        <v>2612.4017106199999</v>
      </c>
      <c r="D511" s="84">
        <v>2113.7573016699998</v>
      </c>
      <c r="E511" s="84">
        <v>465.67827698000002</v>
      </c>
      <c r="F511" s="84">
        <v>465.67827698000002</v>
      </c>
    </row>
    <row r="512" spans="1:6" ht="12.75" customHeight="1" x14ac:dyDescent="0.2">
      <c r="A512" s="83" t="s">
        <v>168</v>
      </c>
      <c r="B512" s="83">
        <v>18</v>
      </c>
      <c r="C512" s="84">
        <v>2596.8653992300001</v>
      </c>
      <c r="D512" s="84">
        <v>2130.6830781600002</v>
      </c>
      <c r="E512" s="84">
        <v>469.40716601999998</v>
      </c>
      <c r="F512" s="84">
        <v>469.40716601999998</v>
      </c>
    </row>
    <row r="513" spans="1:6" ht="12.75" customHeight="1" x14ac:dyDescent="0.2">
      <c r="A513" s="83" t="s">
        <v>168</v>
      </c>
      <c r="B513" s="83">
        <v>19</v>
      </c>
      <c r="C513" s="84">
        <v>2574.1918329999999</v>
      </c>
      <c r="D513" s="84">
        <v>2090.8341225999998</v>
      </c>
      <c r="E513" s="84">
        <v>460.62811038000001</v>
      </c>
      <c r="F513" s="84">
        <v>460.62811038000001</v>
      </c>
    </row>
    <row r="514" spans="1:6" ht="12.75" customHeight="1" x14ac:dyDescent="0.2">
      <c r="A514" s="83" t="s">
        <v>168</v>
      </c>
      <c r="B514" s="83">
        <v>20</v>
      </c>
      <c r="C514" s="84">
        <v>2519.4856539000002</v>
      </c>
      <c r="D514" s="84">
        <v>2052.4831712199998</v>
      </c>
      <c r="E514" s="84">
        <v>452.17907749</v>
      </c>
      <c r="F514" s="84">
        <v>452.17907749</v>
      </c>
    </row>
    <row r="515" spans="1:6" ht="12.75" customHeight="1" x14ac:dyDescent="0.2">
      <c r="A515" s="83" t="s">
        <v>168</v>
      </c>
      <c r="B515" s="83">
        <v>21</v>
      </c>
      <c r="C515" s="84">
        <v>2534.4701386900001</v>
      </c>
      <c r="D515" s="84">
        <v>2074.38326482</v>
      </c>
      <c r="E515" s="84">
        <v>457.00384987000001</v>
      </c>
      <c r="F515" s="84">
        <v>457.00384987000001</v>
      </c>
    </row>
    <row r="516" spans="1:6" ht="12.75" customHeight="1" x14ac:dyDescent="0.2">
      <c r="A516" s="83" t="s">
        <v>168</v>
      </c>
      <c r="B516" s="83">
        <v>22</v>
      </c>
      <c r="C516" s="84">
        <v>2565.01962241</v>
      </c>
      <c r="D516" s="84">
        <v>2089.7701182400001</v>
      </c>
      <c r="E516" s="84">
        <v>460.39370138999999</v>
      </c>
      <c r="F516" s="84">
        <v>460.39370138999999</v>
      </c>
    </row>
    <row r="517" spans="1:6" ht="12.75" customHeight="1" x14ac:dyDescent="0.2">
      <c r="A517" s="83" t="s">
        <v>168</v>
      </c>
      <c r="B517" s="83">
        <v>23</v>
      </c>
      <c r="C517" s="84">
        <v>2602.4081397199998</v>
      </c>
      <c r="D517" s="84">
        <v>2137.8670945099998</v>
      </c>
      <c r="E517" s="84">
        <v>470.98986445000003</v>
      </c>
      <c r="F517" s="84">
        <v>470.98986445000003</v>
      </c>
    </row>
    <row r="518" spans="1:6" ht="12.75" customHeight="1" x14ac:dyDescent="0.2">
      <c r="A518" s="83" t="s">
        <v>168</v>
      </c>
      <c r="B518" s="83">
        <v>24</v>
      </c>
      <c r="C518" s="84">
        <v>2628.6249403800002</v>
      </c>
      <c r="D518" s="84">
        <v>2169.43522957</v>
      </c>
      <c r="E518" s="84">
        <v>477.94458659999998</v>
      </c>
      <c r="F518" s="84">
        <v>477.94458659999998</v>
      </c>
    </row>
    <row r="519" spans="1:6" ht="12.75" customHeight="1" x14ac:dyDescent="0.2">
      <c r="A519" s="83" t="s">
        <v>169</v>
      </c>
      <c r="B519" s="83">
        <v>1</v>
      </c>
      <c r="C519" s="84">
        <v>2685.0156351199998</v>
      </c>
      <c r="D519" s="84">
        <v>2215.65831979</v>
      </c>
      <c r="E519" s="84">
        <v>488.12791700999998</v>
      </c>
      <c r="F519" s="84">
        <v>488.12791700999998</v>
      </c>
    </row>
    <row r="520" spans="1:6" ht="12.75" customHeight="1" x14ac:dyDescent="0.2">
      <c r="A520" s="83" t="s">
        <v>169</v>
      </c>
      <c r="B520" s="83">
        <v>2</v>
      </c>
      <c r="C520" s="84">
        <v>2723.8458685999999</v>
      </c>
      <c r="D520" s="84">
        <v>2257.3063440300002</v>
      </c>
      <c r="E520" s="84">
        <v>497.30332241999997</v>
      </c>
      <c r="F520" s="84">
        <v>497.30332241999997</v>
      </c>
    </row>
    <row r="521" spans="1:6" ht="12.75" customHeight="1" x14ac:dyDescent="0.2">
      <c r="A521" s="83" t="s">
        <v>169</v>
      </c>
      <c r="B521" s="83">
        <v>3</v>
      </c>
      <c r="C521" s="84">
        <v>2721.4440596600002</v>
      </c>
      <c r="D521" s="84">
        <v>2266.9784406399999</v>
      </c>
      <c r="E521" s="84">
        <v>499.43416558000001</v>
      </c>
      <c r="F521" s="84">
        <v>499.43416558000001</v>
      </c>
    </row>
    <row r="522" spans="1:6" ht="12.75" customHeight="1" x14ac:dyDescent="0.2">
      <c r="A522" s="83" t="s">
        <v>169</v>
      </c>
      <c r="B522" s="83">
        <v>4</v>
      </c>
      <c r="C522" s="84">
        <v>2724.5259018199999</v>
      </c>
      <c r="D522" s="84">
        <v>2266.73157735</v>
      </c>
      <c r="E522" s="84">
        <v>499.37977954000002</v>
      </c>
      <c r="F522" s="84">
        <v>499.37977954000002</v>
      </c>
    </row>
    <row r="523" spans="1:6" ht="12.75" customHeight="1" x14ac:dyDescent="0.2">
      <c r="A523" s="83" t="s">
        <v>169</v>
      </c>
      <c r="B523" s="83">
        <v>5</v>
      </c>
      <c r="C523" s="84">
        <v>2707.8803006500002</v>
      </c>
      <c r="D523" s="84">
        <v>2243.1878732800001</v>
      </c>
      <c r="E523" s="84">
        <v>494.19290612999998</v>
      </c>
      <c r="F523" s="84">
        <v>494.19290612999998</v>
      </c>
    </row>
    <row r="524" spans="1:6" ht="12.75" customHeight="1" x14ac:dyDescent="0.2">
      <c r="A524" s="83" t="s">
        <v>169</v>
      </c>
      <c r="B524" s="83">
        <v>6</v>
      </c>
      <c r="C524" s="84">
        <v>2607.8326269099998</v>
      </c>
      <c r="D524" s="84">
        <v>2147.6285543200001</v>
      </c>
      <c r="E524" s="84">
        <v>473.14039506</v>
      </c>
      <c r="F524" s="84">
        <v>473.14039506</v>
      </c>
    </row>
    <row r="525" spans="1:6" ht="12.75" customHeight="1" x14ac:dyDescent="0.2">
      <c r="A525" s="83" t="s">
        <v>169</v>
      </c>
      <c r="B525" s="83">
        <v>7</v>
      </c>
      <c r="C525" s="84">
        <v>2552.8901487799999</v>
      </c>
      <c r="D525" s="84">
        <v>2085.9009119000002</v>
      </c>
      <c r="E525" s="84">
        <v>459.54128312</v>
      </c>
      <c r="F525" s="84">
        <v>459.54128312</v>
      </c>
    </row>
    <row r="526" spans="1:6" ht="12.75" customHeight="1" x14ac:dyDescent="0.2">
      <c r="A526" s="83" t="s">
        <v>169</v>
      </c>
      <c r="B526" s="83">
        <v>8</v>
      </c>
      <c r="C526" s="84">
        <v>2514.9987342999998</v>
      </c>
      <c r="D526" s="84">
        <v>2049.3545009099998</v>
      </c>
      <c r="E526" s="84">
        <v>451.48980545000001</v>
      </c>
      <c r="F526" s="84">
        <v>451.48980545000001</v>
      </c>
    </row>
    <row r="527" spans="1:6" ht="12.75" customHeight="1" x14ac:dyDescent="0.2">
      <c r="A527" s="83" t="s">
        <v>169</v>
      </c>
      <c r="B527" s="83">
        <v>9</v>
      </c>
      <c r="C527" s="84">
        <v>2484.54507478</v>
      </c>
      <c r="D527" s="84">
        <v>2008.34966749</v>
      </c>
      <c r="E527" s="84">
        <v>442.45610032000002</v>
      </c>
      <c r="F527" s="84">
        <v>442.45610032000002</v>
      </c>
    </row>
    <row r="528" spans="1:6" ht="12.75" customHeight="1" x14ac:dyDescent="0.2">
      <c r="A528" s="83" t="s">
        <v>169</v>
      </c>
      <c r="B528" s="83">
        <v>10</v>
      </c>
      <c r="C528" s="84">
        <v>2516.1821950399999</v>
      </c>
      <c r="D528" s="84">
        <v>1990.3588220399999</v>
      </c>
      <c r="E528" s="84">
        <v>438.49256774999998</v>
      </c>
      <c r="F528" s="84">
        <v>438.49256774999998</v>
      </c>
    </row>
    <row r="529" spans="1:6" ht="12.75" customHeight="1" x14ac:dyDescent="0.2">
      <c r="A529" s="83" t="s">
        <v>169</v>
      </c>
      <c r="B529" s="83">
        <v>11</v>
      </c>
      <c r="C529" s="84">
        <v>2545.2949245700001</v>
      </c>
      <c r="D529" s="84">
        <v>2009.4512490699999</v>
      </c>
      <c r="E529" s="84">
        <v>442.69878789000001</v>
      </c>
      <c r="F529" s="84">
        <v>442.69878789000001</v>
      </c>
    </row>
    <row r="530" spans="1:6" ht="12.75" customHeight="1" x14ac:dyDescent="0.2">
      <c r="A530" s="83" t="s">
        <v>169</v>
      </c>
      <c r="B530" s="83">
        <v>12</v>
      </c>
      <c r="C530" s="84">
        <v>2541.2368457699999</v>
      </c>
      <c r="D530" s="84">
        <v>2056.9147770300001</v>
      </c>
      <c r="E530" s="84">
        <v>453.15539703000002</v>
      </c>
      <c r="F530" s="84">
        <v>453.15539703000002</v>
      </c>
    </row>
    <row r="531" spans="1:6" ht="12.75" customHeight="1" x14ac:dyDescent="0.2">
      <c r="A531" s="83" t="s">
        <v>169</v>
      </c>
      <c r="B531" s="83">
        <v>13</v>
      </c>
      <c r="C531" s="84">
        <v>2550.0677616200001</v>
      </c>
      <c r="D531" s="84">
        <v>2091.45481109</v>
      </c>
      <c r="E531" s="84">
        <v>460.7648532</v>
      </c>
      <c r="F531" s="84">
        <v>460.7648532</v>
      </c>
    </row>
    <row r="532" spans="1:6" ht="12.75" customHeight="1" x14ac:dyDescent="0.2">
      <c r="A532" s="83" t="s">
        <v>169</v>
      </c>
      <c r="B532" s="83">
        <v>14</v>
      </c>
      <c r="C532" s="84">
        <v>2592.0951367900002</v>
      </c>
      <c r="D532" s="84">
        <v>2124.5169305200002</v>
      </c>
      <c r="E532" s="84">
        <v>468.04871251999998</v>
      </c>
      <c r="F532" s="84">
        <v>468.04871251999998</v>
      </c>
    </row>
    <row r="533" spans="1:6" ht="12.75" customHeight="1" x14ac:dyDescent="0.2">
      <c r="A533" s="83" t="s">
        <v>169</v>
      </c>
      <c r="B533" s="83">
        <v>15</v>
      </c>
      <c r="C533" s="84">
        <v>2603.7590765499999</v>
      </c>
      <c r="D533" s="84">
        <v>2138.5365454299999</v>
      </c>
      <c r="E533" s="84">
        <v>471.13735004</v>
      </c>
      <c r="F533" s="84">
        <v>471.13735004</v>
      </c>
    </row>
    <row r="534" spans="1:6" ht="12.75" customHeight="1" x14ac:dyDescent="0.2">
      <c r="A534" s="83" t="s">
        <v>169</v>
      </c>
      <c r="B534" s="83">
        <v>16</v>
      </c>
      <c r="C534" s="84">
        <v>2583.9393210399999</v>
      </c>
      <c r="D534" s="84">
        <v>2116.04216838</v>
      </c>
      <c r="E534" s="84">
        <v>466.18165207999999</v>
      </c>
      <c r="F534" s="84">
        <v>466.18165207999999</v>
      </c>
    </row>
    <row r="535" spans="1:6" ht="12.75" customHeight="1" x14ac:dyDescent="0.2">
      <c r="A535" s="83" t="s">
        <v>169</v>
      </c>
      <c r="B535" s="83">
        <v>17</v>
      </c>
      <c r="C535" s="84">
        <v>2528.91709171</v>
      </c>
      <c r="D535" s="84">
        <v>2074.5375494999998</v>
      </c>
      <c r="E535" s="84">
        <v>457.03784007000002</v>
      </c>
      <c r="F535" s="84">
        <v>457.03784007000002</v>
      </c>
    </row>
    <row r="536" spans="1:6" ht="12.75" customHeight="1" x14ac:dyDescent="0.2">
      <c r="A536" s="83" t="s">
        <v>169</v>
      </c>
      <c r="B536" s="83">
        <v>18</v>
      </c>
      <c r="C536" s="84">
        <v>2478.3098980599998</v>
      </c>
      <c r="D536" s="84">
        <v>2025.36561863</v>
      </c>
      <c r="E536" s="84">
        <v>446.20485559000002</v>
      </c>
      <c r="F536" s="84">
        <v>446.20485559000002</v>
      </c>
    </row>
    <row r="537" spans="1:6" ht="12.75" customHeight="1" x14ac:dyDescent="0.2">
      <c r="A537" s="83" t="s">
        <v>169</v>
      </c>
      <c r="B537" s="83">
        <v>19</v>
      </c>
      <c r="C537" s="84">
        <v>2475.63758998</v>
      </c>
      <c r="D537" s="84">
        <v>1995.35711732</v>
      </c>
      <c r="E537" s="84">
        <v>439.59373369000002</v>
      </c>
      <c r="F537" s="84">
        <v>439.59373369000002</v>
      </c>
    </row>
    <row r="538" spans="1:6" ht="12.75" customHeight="1" x14ac:dyDescent="0.2">
      <c r="A538" s="83" t="s">
        <v>169</v>
      </c>
      <c r="B538" s="83">
        <v>20</v>
      </c>
      <c r="C538" s="84">
        <v>2514.3964885700002</v>
      </c>
      <c r="D538" s="84">
        <v>2012.4174691200001</v>
      </c>
      <c r="E538" s="84">
        <v>443.35227078999998</v>
      </c>
      <c r="F538" s="84">
        <v>443.35227078999998</v>
      </c>
    </row>
    <row r="539" spans="1:6" ht="12.75" customHeight="1" x14ac:dyDescent="0.2">
      <c r="A539" s="83" t="s">
        <v>169</v>
      </c>
      <c r="B539" s="83">
        <v>21</v>
      </c>
      <c r="C539" s="84">
        <v>2527.5954621400001</v>
      </c>
      <c r="D539" s="84">
        <v>2009.42743685</v>
      </c>
      <c r="E539" s="84">
        <v>442.69354185999998</v>
      </c>
      <c r="F539" s="84">
        <v>442.69354185999998</v>
      </c>
    </row>
    <row r="540" spans="1:6" ht="12.75" customHeight="1" x14ac:dyDescent="0.2">
      <c r="A540" s="83" t="s">
        <v>169</v>
      </c>
      <c r="B540" s="83">
        <v>22</v>
      </c>
      <c r="C540" s="84">
        <v>2545.6134064299999</v>
      </c>
      <c r="D540" s="84">
        <v>2048.9074503799998</v>
      </c>
      <c r="E540" s="84">
        <v>451.39131651000002</v>
      </c>
      <c r="F540" s="84">
        <v>451.39131651000002</v>
      </c>
    </row>
    <row r="541" spans="1:6" ht="12.75" customHeight="1" x14ac:dyDescent="0.2">
      <c r="A541" s="83" t="s">
        <v>169</v>
      </c>
      <c r="B541" s="83">
        <v>23</v>
      </c>
      <c r="C541" s="84">
        <v>2581.7517191699999</v>
      </c>
      <c r="D541" s="84">
        <v>2084.2896795199999</v>
      </c>
      <c r="E541" s="84">
        <v>459.18631525000001</v>
      </c>
      <c r="F541" s="84">
        <v>459.18631525000001</v>
      </c>
    </row>
    <row r="542" spans="1:6" ht="12.75" customHeight="1" x14ac:dyDescent="0.2">
      <c r="A542" s="83" t="s">
        <v>169</v>
      </c>
      <c r="B542" s="83">
        <v>24</v>
      </c>
      <c r="C542" s="84">
        <v>2628.6025863499999</v>
      </c>
      <c r="D542" s="84">
        <v>2161.1604235200002</v>
      </c>
      <c r="E542" s="84">
        <v>476.12157815</v>
      </c>
      <c r="F542" s="84">
        <v>476.12157815</v>
      </c>
    </row>
    <row r="543" spans="1:6" ht="12.75" customHeight="1" x14ac:dyDescent="0.2">
      <c r="A543" s="83" t="s">
        <v>170</v>
      </c>
      <c r="B543" s="83">
        <v>1</v>
      </c>
      <c r="C543" s="84">
        <v>2719.0421219200002</v>
      </c>
      <c r="D543" s="84">
        <v>2235.7656438099998</v>
      </c>
      <c r="E543" s="84">
        <v>492.55772738000002</v>
      </c>
      <c r="F543" s="84">
        <v>492.55772738000002</v>
      </c>
    </row>
    <row r="544" spans="1:6" ht="12.75" customHeight="1" x14ac:dyDescent="0.2">
      <c r="A544" s="83" t="s">
        <v>170</v>
      </c>
      <c r="B544" s="83">
        <v>2</v>
      </c>
      <c r="C544" s="84">
        <v>2795.2459251499999</v>
      </c>
      <c r="D544" s="84">
        <v>2302.5944511100001</v>
      </c>
      <c r="E544" s="84">
        <v>507.28066827999999</v>
      </c>
      <c r="F544" s="84">
        <v>507.28066827999999</v>
      </c>
    </row>
    <row r="545" spans="1:6" ht="12.75" customHeight="1" x14ac:dyDescent="0.2">
      <c r="A545" s="83" t="s">
        <v>170</v>
      </c>
      <c r="B545" s="83">
        <v>3</v>
      </c>
      <c r="C545" s="84">
        <v>2779.7408082299999</v>
      </c>
      <c r="D545" s="84">
        <v>2312.8912884800002</v>
      </c>
      <c r="E545" s="84">
        <v>509.54914701000001</v>
      </c>
      <c r="F545" s="84">
        <v>509.54914701000001</v>
      </c>
    </row>
    <row r="546" spans="1:6" ht="12.75" customHeight="1" x14ac:dyDescent="0.2">
      <c r="A546" s="83" t="s">
        <v>170</v>
      </c>
      <c r="B546" s="83">
        <v>4</v>
      </c>
      <c r="C546" s="84">
        <v>2769.4400673599998</v>
      </c>
      <c r="D546" s="84">
        <v>2307.5113125399998</v>
      </c>
      <c r="E546" s="84">
        <v>508.36389365999997</v>
      </c>
      <c r="F546" s="84">
        <v>508.36389365999997</v>
      </c>
    </row>
    <row r="547" spans="1:6" ht="12.75" customHeight="1" x14ac:dyDescent="0.2">
      <c r="A547" s="83" t="s">
        <v>170</v>
      </c>
      <c r="B547" s="83">
        <v>5</v>
      </c>
      <c r="C547" s="84">
        <v>2728.5283288199998</v>
      </c>
      <c r="D547" s="84">
        <v>2270.0058424099998</v>
      </c>
      <c r="E547" s="84">
        <v>500.10112730999998</v>
      </c>
      <c r="F547" s="84">
        <v>500.10112730999998</v>
      </c>
    </row>
    <row r="548" spans="1:6" ht="12.75" customHeight="1" x14ac:dyDescent="0.2">
      <c r="A548" s="83" t="s">
        <v>170</v>
      </c>
      <c r="B548" s="83">
        <v>6</v>
      </c>
      <c r="C548" s="84">
        <v>2638.9678670399999</v>
      </c>
      <c r="D548" s="84">
        <v>2176.8180718600001</v>
      </c>
      <c r="E548" s="84">
        <v>479.57108803</v>
      </c>
      <c r="F548" s="84">
        <v>479.57108803</v>
      </c>
    </row>
    <row r="549" spans="1:6" ht="12.75" customHeight="1" x14ac:dyDescent="0.2">
      <c r="A549" s="83" t="s">
        <v>170</v>
      </c>
      <c r="B549" s="83">
        <v>7</v>
      </c>
      <c r="C549" s="84">
        <v>2528.3456460399998</v>
      </c>
      <c r="D549" s="84">
        <v>2065.0385535999999</v>
      </c>
      <c r="E549" s="84">
        <v>454.94513243</v>
      </c>
      <c r="F549" s="84">
        <v>454.94513243</v>
      </c>
    </row>
    <row r="550" spans="1:6" ht="12.75" customHeight="1" x14ac:dyDescent="0.2">
      <c r="A550" s="83" t="s">
        <v>170</v>
      </c>
      <c r="B550" s="83">
        <v>8</v>
      </c>
      <c r="C550" s="84">
        <v>2500.3634907700002</v>
      </c>
      <c r="D550" s="84">
        <v>2033.2086856200001</v>
      </c>
      <c r="E550" s="84">
        <v>447.93274833999999</v>
      </c>
      <c r="F550" s="84">
        <v>447.93274833999999</v>
      </c>
    </row>
    <row r="551" spans="1:6" ht="12.75" customHeight="1" x14ac:dyDescent="0.2">
      <c r="A551" s="83" t="s">
        <v>170</v>
      </c>
      <c r="B551" s="83">
        <v>9</v>
      </c>
      <c r="C551" s="84">
        <v>2482.2019135999999</v>
      </c>
      <c r="D551" s="84">
        <v>2024.1094813100001</v>
      </c>
      <c r="E551" s="84">
        <v>445.92811811000001</v>
      </c>
      <c r="F551" s="84">
        <v>445.92811811000001</v>
      </c>
    </row>
    <row r="552" spans="1:6" ht="12.75" customHeight="1" x14ac:dyDescent="0.2">
      <c r="A552" s="83" t="s">
        <v>170</v>
      </c>
      <c r="B552" s="83">
        <v>10</v>
      </c>
      <c r="C552" s="84">
        <v>2465.0555305600001</v>
      </c>
      <c r="D552" s="84">
        <v>2008.6527662000001</v>
      </c>
      <c r="E552" s="84">
        <v>442.52287548999999</v>
      </c>
      <c r="F552" s="84">
        <v>442.52287548999999</v>
      </c>
    </row>
    <row r="553" spans="1:6" ht="12.75" customHeight="1" x14ac:dyDescent="0.2">
      <c r="A553" s="83" t="s">
        <v>170</v>
      </c>
      <c r="B553" s="83">
        <v>11</v>
      </c>
      <c r="C553" s="84">
        <v>2500.5336020899999</v>
      </c>
      <c r="D553" s="84">
        <v>2008.2294003300001</v>
      </c>
      <c r="E553" s="84">
        <v>442.42960447000002</v>
      </c>
      <c r="F553" s="84">
        <v>442.42960447000002</v>
      </c>
    </row>
    <row r="554" spans="1:6" ht="12.75" customHeight="1" x14ac:dyDescent="0.2">
      <c r="A554" s="83" t="s">
        <v>170</v>
      </c>
      <c r="B554" s="83">
        <v>12</v>
      </c>
      <c r="C554" s="84">
        <v>2529.5460147700001</v>
      </c>
      <c r="D554" s="84">
        <v>2054.0930395800001</v>
      </c>
      <c r="E554" s="84">
        <v>452.53374485000001</v>
      </c>
      <c r="F554" s="84">
        <v>452.53374485000001</v>
      </c>
    </row>
    <row r="555" spans="1:6" ht="12.75" customHeight="1" x14ac:dyDescent="0.2">
      <c r="A555" s="83" t="s">
        <v>170</v>
      </c>
      <c r="B555" s="83">
        <v>13</v>
      </c>
      <c r="C555" s="84">
        <v>2549.0923001299998</v>
      </c>
      <c r="D555" s="84">
        <v>2097.1675260100001</v>
      </c>
      <c r="E555" s="84">
        <v>462.02341171</v>
      </c>
      <c r="F555" s="84">
        <v>462.02341171</v>
      </c>
    </row>
    <row r="556" spans="1:6" ht="12.75" customHeight="1" x14ac:dyDescent="0.2">
      <c r="A556" s="83" t="s">
        <v>170</v>
      </c>
      <c r="B556" s="83">
        <v>14</v>
      </c>
      <c r="C556" s="84">
        <v>2558.2585855000002</v>
      </c>
      <c r="D556" s="84">
        <v>2074.7093230099999</v>
      </c>
      <c r="E556" s="84">
        <v>457.07568320000001</v>
      </c>
      <c r="F556" s="84">
        <v>457.07568320000001</v>
      </c>
    </row>
    <row r="557" spans="1:6" ht="12.75" customHeight="1" x14ac:dyDescent="0.2">
      <c r="A557" s="83" t="s">
        <v>170</v>
      </c>
      <c r="B557" s="83">
        <v>15</v>
      </c>
      <c r="C557" s="84">
        <v>2552.9685235299999</v>
      </c>
      <c r="D557" s="84">
        <v>2085.1084360599998</v>
      </c>
      <c r="E557" s="84">
        <v>459.36669411000003</v>
      </c>
      <c r="F557" s="84">
        <v>459.36669411000003</v>
      </c>
    </row>
    <row r="558" spans="1:6" ht="12.75" customHeight="1" x14ac:dyDescent="0.2">
      <c r="A558" s="83" t="s">
        <v>170</v>
      </c>
      <c r="B558" s="83">
        <v>16</v>
      </c>
      <c r="C558" s="84">
        <v>2560.6801393800001</v>
      </c>
      <c r="D558" s="84">
        <v>2099.4558437300002</v>
      </c>
      <c r="E558" s="84">
        <v>462.52754709999999</v>
      </c>
      <c r="F558" s="84">
        <v>462.52754709999999</v>
      </c>
    </row>
    <row r="559" spans="1:6" ht="12.75" customHeight="1" x14ac:dyDescent="0.2">
      <c r="A559" s="83" t="s">
        <v>170</v>
      </c>
      <c r="B559" s="83">
        <v>17</v>
      </c>
      <c r="C559" s="84">
        <v>2568.2633613899998</v>
      </c>
      <c r="D559" s="84">
        <v>2063.79233217</v>
      </c>
      <c r="E559" s="84">
        <v>454.67057950999998</v>
      </c>
      <c r="F559" s="84">
        <v>454.67057950999998</v>
      </c>
    </row>
    <row r="560" spans="1:6" ht="12.75" customHeight="1" x14ac:dyDescent="0.2">
      <c r="A560" s="83" t="s">
        <v>170</v>
      </c>
      <c r="B560" s="83">
        <v>18</v>
      </c>
      <c r="C560" s="84">
        <v>2493.1382027300001</v>
      </c>
      <c r="D560" s="84">
        <v>2019.6965188500001</v>
      </c>
      <c r="E560" s="84">
        <v>444.95590585000002</v>
      </c>
      <c r="F560" s="84">
        <v>444.95590585000002</v>
      </c>
    </row>
    <row r="561" spans="1:6" ht="12.75" customHeight="1" x14ac:dyDescent="0.2">
      <c r="A561" s="83" t="s">
        <v>170</v>
      </c>
      <c r="B561" s="83">
        <v>19</v>
      </c>
      <c r="C561" s="84">
        <v>2454.0644552899998</v>
      </c>
      <c r="D561" s="84">
        <v>1995.04499244</v>
      </c>
      <c r="E561" s="84">
        <v>439.52496998999999</v>
      </c>
      <c r="F561" s="84">
        <v>439.52496998999999</v>
      </c>
    </row>
    <row r="562" spans="1:6" ht="12.75" customHeight="1" x14ac:dyDescent="0.2">
      <c r="A562" s="83" t="s">
        <v>170</v>
      </c>
      <c r="B562" s="83">
        <v>20</v>
      </c>
      <c r="C562" s="84">
        <v>2501.5775049700001</v>
      </c>
      <c r="D562" s="84">
        <v>2039.4254550400001</v>
      </c>
      <c r="E562" s="84">
        <v>449.30235424</v>
      </c>
      <c r="F562" s="84">
        <v>449.30235424</v>
      </c>
    </row>
    <row r="563" spans="1:6" ht="12.75" customHeight="1" x14ac:dyDescent="0.2">
      <c r="A563" s="83" t="s">
        <v>170</v>
      </c>
      <c r="B563" s="83">
        <v>21</v>
      </c>
      <c r="C563" s="84">
        <v>2556.4942489700002</v>
      </c>
      <c r="D563" s="84">
        <v>2052.1242055299999</v>
      </c>
      <c r="E563" s="84">
        <v>452.09999436999999</v>
      </c>
      <c r="F563" s="84">
        <v>452.09999436999999</v>
      </c>
    </row>
    <row r="564" spans="1:6" ht="12.75" customHeight="1" x14ac:dyDescent="0.2">
      <c r="A564" s="83" t="s">
        <v>170</v>
      </c>
      <c r="B564" s="83">
        <v>22</v>
      </c>
      <c r="C564" s="84">
        <v>2580.0234715400002</v>
      </c>
      <c r="D564" s="84">
        <v>2091.5000437399999</v>
      </c>
      <c r="E564" s="84">
        <v>460.77481833000002</v>
      </c>
      <c r="F564" s="84">
        <v>460.77481833000002</v>
      </c>
    </row>
    <row r="565" spans="1:6" ht="12.75" customHeight="1" x14ac:dyDescent="0.2">
      <c r="A565" s="83" t="s">
        <v>170</v>
      </c>
      <c r="B565" s="83">
        <v>23</v>
      </c>
      <c r="C565" s="84">
        <v>2624.0512884899999</v>
      </c>
      <c r="D565" s="84">
        <v>2129.2731250000002</v>
      </c>
      <c r="E565" s="84">
        <v>469.09654164</v>
      </c>
      <c r="F565" s="84">
        <v>469.09654164</v>
      </c>
    </row>
    <row r="566" spans="1:6" ht="12.75" customHeight="1" x14ac:dyDescent="0.2">
      <c r="A566" s="83" t="s">
        <v>170</v>
      </c>
      <c r="B566" s="83">
        <v>24</v>
      </c>
      <c r="C566" s="84">
        <v>2645.5318347500001</v>
      </c>
      <c r="D566" s="84">
        <v>2169.9952744500001</v>
      </c>
      <c r="E566" s="84">
        <v>478.06796914</v>
      </c>
      <c r="F566" s="84">
        <v>478.06796914</v>
      </c>
    </row>
    <row r="567" spans="1:6" ht="12.75" customHeight="1" x14ac:dyDescent="0.2">
      <c r="A567" s="83" t="s">
        <v>171</v>
      </c>
      <c r="B567" s="83">
        <v>1</v>
      </c>
      <c r="C567" s="84">
        <v>2682.2446479999999</v>
      </c>
      <c r="D567" s="84">
        <v>2219.6014288900001</v>
      </c>
      <c r="E567" s="84">
        <v>488.99661666999998</v>
      </c>
      <c r="F567" s="84">
        <v>488.99661666999998</v>
      </c>
    </row>
    <row r="568" spans="1:6" ht="12.75" customHeight="1" x14ac:dyDescent="0.2">
      <c r="A568" s="83" t="s">
        <v>171</v>
      </c>
      <c r="B568" s="83">
        <v>2</v>
      </c>
      <c r="C568" s="84">
        <v>2647.3982458700002</v>
      </c>
      <c r="D568" s="84">
        <v>2184.6519721700001</v>
      </c>
      <c r="E568" s="84">
        <v>481.29696129000001</v>
      </c>
      <c r="F568" s="84">
        <v>481.29696129000001</v>
      </c>
    </row>
    <row r="569" spans="1:6" ht="12.75" customHeight="1" x14ac:dyDescent="0.2">
      <c r="A569" s="83" t="s">
        <v>171</v>
      </c>
      <c r="B569" s="83">
        <v>3</v>
      </c>
      <c r="C569" s="84">
        <v>2675.1010055400002</v>
      </c>
      <c r="D569" s="84">
        <v>2190.1520886200001</v>
      </c>
      <c r="E569" s="84">
        <v>482.50868258999998</v>
      </c>
      <c r="F569" s="84">
        <v>482.50868258999998</v>
      </c>
    </row>
    <row r="570" spans="1:6" ht="12.75" customHeight="1" x14ac:dyDescent="0.2">
      <c r="A570" s="83" t="s">
        <v>171</v>
      </c>
      <c r="B570" s="83">
        <v>4</v>
      </c>
      <c r="C570" s="84">
        <v>2700.5385394300001</v>
      </c>
      <c r="D570" s="84">
        <v>2197.1516022199999</v>
      </c>
      <c r="E570" s="84">
        <v>484.05073353</v>
      </c>
      <c r="F570" s="84">
        <v>484.05073353</v>
      </c>
    </row>
    <row r="571" spans="1:6" ht="12.75" customHeight="1" x14ac:dyDescent="0.2">
      <c r="A571" s="83" t="s">
        <v>171</v>
      </c>
      <c r="B571" s="83">
        <v>5</v>
      </c>
      <c r="C571" s="84">
        <v>2695.2947552999999</v>
      </c>
      <c r="D571" s="84">
        <v>2191.9791080800001</v>
      </c>
      <c r="E571" s="84">
        <v>482.91119013999997</v>
      </c>
      <c r="F571" s="84">
        <v>482.91119013999997</v>
      </c>
    </row>
    <row r="572" spans="1:6" ht="12.75" customHeight="1" x14ac:dyDescent="0.2">
      <c r="A572" s="83" t="s">
        <v>171</v>
      </c>
      <c r="B572" s="83">
        <v>6</v>
      </c>
      <c r="C572" s="84">
        <v>2633.3959640500002</v>
      </c>
      <c r="D572" s="84">
        <v>2167.4885883900001</v>
      </c>
      <c r="E572" s="84">
        <v>477.51572539</v>
      </c>
      <c r="F572" s="84">
        <v>477.51572539</v>
      </c>
    </row>
    <row r="573" spans="1:6" ht="12.75" customHeight="1" x14ac:dyDescent="0.2">
      <c r="A573" s="83" t="s">
        <v>171</v>
      </c>
      <c r="B573" s="83">
        <v>7</v>
      </c>
      <c r="C573" s="84">
        <v>2567.3486094700002</v>
      </c>
      <c r="D573" s="84">
        <v>2098.0653743600001</v>
      </c>
      <c r="E573" s="84">
        <v>462.22121515999999</v>
      </c>
      <c r="F573" s="84">
        <v>462.22121515999999</v>
      </c>
    </row>
    <row r="574" spans="1:6" ht="12.75" customHeight="1" x14ac:dyDescent="0.2">
      <c r="A574" s="83" t="s">
        <v>171</v>
      </c>
      <c r="B574" s="83">
        <v>8</v>
      </c>
      <c r="C574" s="84">
        <v>2477.00018129</v>
      </c>
      <c r="D574" s="84">
        <v>1996.1895010999999</v>
      </c>
      <c r="E574" s="84">
        <v>439.77711474</v>
      </c>
      <c r="F574" s="84">
        <v>439.77711474</v>
      </c>
    </row>
    <row r="575" spans="1:6" ht="12.75" customHeight="1" x14ac:dyDescent="0.2">
      <c r="A575" s="83" t="s">
        <v>171</v>
      </c>
      <c r="B575" s="83">
        <v>9</v>
      </c>
      <c r="C575" s="84">
        <v>2367.8058414699999</v>
      </c>
      <c r="D575" s="84">
        <v>1908.7040087099999</v>
      </c>
      <c r="E575" s="84">
        <v>420.50333467000002</v>
      </c>
      <c r="F575" s="84">
        <v>420.50333467000002</v>
      </c>
    </row>
    <row r="576" spans="1:6" ht="12.75" customHeight="1" x14ac:dyDescent="0.2">
      <c r="A576" s="83" t="s">
        <v>171</v>
      </c>
      <c r="B576" s="83">
        <v>10</v>
      </c>
      <c r="C576" s="84">
        <v>2345.8126943299999</v>
      </c>
      <c r="D576" s="84">
        <v>1887.10408925</v>
      </c>
      <c r="E576" s="84">
        <v>415.74469313999998</v>
      </c>
      <c r="F576" s="84">
        <v>415.74469313999998</v>
      </c>
    </row>
    <row r="577" spans="1:6" ht="12.75" customHeight="1" x14ac:dyDescent="0.2">
      <c r="A577" s="83" t="s">
        <v>171</v>
      </c>
      <c r="B577" s="83">
        <v>11</v>
      </c>
      <c r="C577" s="84">
        <v>2399.0773523100002</v>
      </c>
      <c r="D577" s="84">
        <v>1926.9418283099999</v>
      </c>
      <c r="E577" s="84">
        <v>424.52127769999998</v>
      </c>
      <c r="F577" s="84">
        <v>424.52127769999998</v>
      </c>
    </row>
    <row r="578" spans="1:6" ht="12.75" customHeight="1" x14ac:dyDescent="0.2">
      <c r="A578" s="83" t="s">
        <v>171</v>
      </c>
      <c r="B578" s="83">
        <v>12</v>
      </c>
      <c r="C578" s="84">
        <v>2442.3436092000002</v>
      </c>
      <c r="D578" s="84">
        <v>1942.9125361500001</v>
      </c>
      <c r="E578" s="84">
        <v>428.03975718999999</v>
      </c>
      <c r="F578" s="84">
        <v>428.03975718999999</v>
      </c>
    </row>
    <row r="579" spans="1:6" ht="12.75" customHeight="1" x14ac:dyDescent="0.2">
      <c r="A579" s="83" t="s">
        <v>171</v>
      </c>
      <c r="B579" s="83">
        <v>13</v>
      </c>
      <c r="C579" s="84">
        <v>2458.98496828</v>
      </c>
      <c r="D579" s="84">
        <v>1998.7636280500001</v>
      </c>
      <c r="E579" s="84">
        <v>440.34421628000001</v>
      </c>
      <c r="F579" s="84">
        <v>440.34421628000001</v>
      </c>
    </row>
    <row r="580" spans="1:6" ht="12.75" customHeight="1" x14ac:dyDescent="0.2">
      <c r="A580" s="83" t="s">
        <v>171</v>
      </c>
      <c r="B580" s="83">
        <v>14</v>
      </c>
      <c r="C580" s="84">
        <v>2476.43421678</v>
      </c>
      <c r="D580" s="84">
        <v>2010.54306853</v>
      </c>
      <c r="E580" s="84">
        <v>442.93932477999999</v>
      </c>
      <c r="F580" s="84">
        <v>442.93932477999999</v>
      </c>
    </row>
    <row r="581" spans="1:6" ht="12.75" customHeight="1" x14ac:dyDescent="0.2">
      <c r="A581" s="83" t="s">
        <v>171</v>
      </c>
      <c r="B581" s="83">
        <v>15</v>
      </c>
      <c r="C581" s="84">
        <v>2499.9959755199998</v>
      </c>
      <c r="D581" s="84">
        <v>2039.77425995</v>
      </c>
      <c r="E581" s="84">
        <v>449.37919885999997</v>
      </c>
      <c r="F581" s="84">
        <v>449.37919885999997</v>
      </c>
    </row>
    <row r="582" spans="1:6" ht="12.75" customHeight="1" x14ac:dyDescent="0.2">
      <c r="A582" s="83" t="s">
        <v>171</v>
      </c>
      <c r="B582" s="83">
        <v>16</v>
      </c>
      <c r="C582" s="84">
        <v>2495.4673642600001</v>
      </c>
      <c r="D582" s="84">
        <v>2030.8470387100001</v>
      </c>
      <c r="E582" s="84">
        <v>447.41245792000001</v>
      </c>
      <c r="F582" s="84">
        <v>447.41245792000001</v>
      </c>
    </row>
    <row r="583" spans="1:6" ht="12.75" customHeight="1" x14ac:dyDescent="0.2">
      <c r="A583" s="83" t="s">
        <v>171</v>
      </c>
      <c r="B583" s="83">
        <v>17</v>
      </c>
      <c r="C583" s="84">
        <v>2494.9443153000002</v>
      </c>
      <c r="D583" s="84">
        <v>2024.82049261</v>
      </c>
      <c r="E583" s="84">
        <v>446.08475979999997</v>
      </c>
      <c r="F583" s="84">
        <v>446.08475979999997</v>
      </c>
    </row>
    <row r="584" spans="1:6" ht="12.75" customHeight="1" x14ac:dyDescent="0.2">
      <c r="A584" s="83" t="s">
        <v>171</v>
      </c>
      <c r="B584" s="83">
        <v>18</v>
      </c>
      <c r="C584" s="84">
        <v>2456.2861706100002</v>
      </c>
      <c r="D584" s="84">
        <v>1989.61309622</v>
      </c>
      <c r="E584" s="84">
        <v>438.32827816999998</v>
      </c>
      <c r="F584" s="84">
        <v>438.32827816999998</v>
      </c>
    </row>
    <row r="585" spans="1:6" ht="12.75" customHeight="1" x14ac:dyDescent="0.2">
      <c r="A585" s="83" t="s">
        <v>171</v>
      </c>
      <c r="B585" s="83">
        <v>19</v>
      </c>
      <c r="C585" s="84">
        <v>2388.4097354700002</v>
      </c>
      <c r="D585" s="84">
        <v>1928.54152443</v>
      </c>
      <c r="E585" s="84">
        <v>424.87370403</v>
      </c>
      <c r="F585" s="84">
        <v>424.87370403</v>
      </c>
    </row>
    <row r="586" spans="1:6" ht="12.75" customHeight="1" x14ac:dyDescent="0.2">
      <c r="A586" s="83" t="s">
        <v>171</v>
      </c>
      <c r="B586" s="83">
        <v>20</v>
      </c>
      <c r="C586" s="84">
        <v>2387.3708156299999</v>
      </c>
      <c r="D586" s="84">
        <v>1918.4194624199999</v>
      </c>
      <c r="E586" s="84">
        <v>422.64372975999999</v>
      </c>
      <c r="F586" s="84">
        <v>422.64372975999999</v>
      </c>
    </row>
    <row r="587" spans="1:6" ht="12.75" customHeight="1" x14ac:dyDescent="0.2">
      <c r="A587" s="83" t="s">
        <v>171</v>
      </c>
      <c r="B587" s="83">
        <v>21</v>
      </c>
      <c r="C587" s="84">
        <v>2414.1216274600001</v>
      </c>
      <c r="D587" s="84">
        <v>1936.19020589</v>
      </c>
      <c r="E587" s="84">
        <v>426.55877204000001</v>
      </c>
      <c r="F587" s="84">
        <v>426.55877204000001</v>
      </c>
    </row>
    <row r="588" spans="1:6" ht="12.75" customHeight="1" x14ac:dyDescent="0.2">
      <c r="A588" s="83" t="s">
        <v>171</v>
      </c>
      <c r="B588" s="83">
        <v>22</v>
      </c>
      <c r="C588" s="84">
        <v>2443.3868478200002</v>
      </c>
      <c r="D588" s="84">
        <v>1978.5975026900001</v>
      </c>
      <c r="E588" s="84">
        <v>435.90145149</v>
      </c>
      <c r="F588" s="84">
        <v>435.90145149</v>
      </c>
    </row>
    <row r="589" spans="1:6" ht="12.75" customHeight="1" x14ac:dyDescent="0.2">
      <c r="A589" s="83" t="s">
        <v>171</v>
      </c>
      <c r="B589" s="83">
        <v>23</v>
      </c>
      <c r="C589" s="84">
        <v>2497.2248628100001</v>
      </c>
      <c r="D589" s="84">
        <v>2020.38235123</v>
      </c>
      <c r="E589" s="84">
        <v>445.10700042000002</v>
      </c>
      <c r="F589" s="84">
        <v>445.10700042000002</v>
      </c>
    </row>
    <row r="590" spans="1:6" ht="12.75" customHeight="1" x14ac:dyDescent="0.2">
      <c r="A590" s="83" t="s">
        <v>171</v>
      </c>
      <c r="B590" s="83">
        <v>24</v>
      </c>
      <c r="C590" s="84">
        <v>2547.9535163400001</v>
      </c>
      <c r="D590" s="84">
        <v>2080.0116517299998</v>
      </c>
      <c r="E590" s="84">
        <v>458.24383022000001</v>
      </c>
      <c r="F590" s="84">
        <v>458.24383022000001</v>
      </c>
    </row>
    <row r="591" spans="1:6" ht="12.75" customHeight="1" x14ac:dyDescent="0.2">
      <c r="A591" s="83" t="s">
        <v>172</v>
      </c>
      <c r="B591" s="83">
        <v>1</v>
      </c>
      <c r="C591" s="84">
        <v>2538.5083147099999</v>
      </c>
      <c r="D591" s="84">
        <v>2065.39427101</v>
      </c>
      <c r="E591" s="84">
        <v>455.02349993000001</v>
      </c>
      <c r="F591" s="84">
        <v>455.02349993000001</v>
      </c>
    </row>
    <row r="592" spans="1:6" ht="12.75" customHeight="1" x14ac:dyDescent="0.2">
      <c r="A592" s="83" t="s">
        <v>172</v>
      </c>
      <c r="B592" s="83">
        <v>2</v>
      </c>
      <c r="C592" s="84">
        <v>2532.8676669800002</v>
      </c>
      <c r="D592" s="84">
        <v>2067.2575828099998</v>
      </c>
      <c r="E592" s="84">
        <v>455.43400298</v>
      </c>
      <c r="F592" s="84">
        <v>455.43400298</v>
      </c>
    </row>
    <row r="593" spans="1:6" ht="12.75" customHeight="1" x14ac:dyDescent="0.2">
      <c r="A593" s="83" t="s">
        <v>172</v>
      </c>
      <c r="B593" s="83">
        <v>3</v>
      </c>
      <c r="C593" s="84">
        <v>2467.7282307099999</v>
      </c>
      <c r="D593" s="84">
        <v>2001.9120366</v>
      </c>
      <c r="E593" s="84">
        <v>441.03783680999999</v>
      </c>
      <c r="F593" s="84">
        <v>441.03783680999999</v>
      </c>
    </row>
    <row r="594" spans="1:6" ht="12.75" customHeight="1" x14ac:dyDescent="0.2">
      <c r="A594" s="83" t="s">
        <v>172</v>
      </c>
      <c r="B594" s="83">
        <v>4</v>
      </c>
      <c r="C594" s="84">
        <v>2408.6036166899999</v>
      </c>
      <c r="D594" s="84">
        <v>1943.9277006100001</v>
      </c>
      <c r="E594" s="84">
        <v>428.26340634000002</v>
      </c>
      <c r="F594" s="84">
        <v>428.26340634000002</v>
      </c>
    </row>
    <row r="595" spans="1:6" ht="12.75" customHeight="1" x14ac:dyDescent="0.2">
      <c r="A595" s="83" t="s">
        <v>172</v>
      </c>
      <c r="B595" s="83">
        <v>5</v>
      </c>
      <c r="C595" s="84">
        <v>2428.7621569299999</v>
      </c>
      <c r="D595" s="84">
        <v>1959.7134407599999</v>
      </c>
      <c r="E595" s="84">
        <v>431.74113591000003</v>
      </c>
      <c r="F595" s="84">
        <v>431.74113591000003</v>
      </c>
    </row>
    <row r="596" spans="1:6" ht="12.75" customHeight="1" x14ac:dyDescent="0.2">
      <c r="A596" s="83" t="s">
        <v>172</v>
      </c>
      <c r="B596" s="83">
        <v>6</v>
      </c>
      <c r="C596" s="84">
        <v>2454.3828790799998</v>
      </c>
      <c r="D596" s="84">
        <v>1991.2374550899999</v>
      </c>
      <c r="E596" s="84">
        <v>438.68613791000001</v>
      </c>
      <c r="F596" s="84">
        <v>438.68613791000001</v>
      </c>
    </row>
    <row r="597" spans="1:6" ht="12.75" customHeight="1" x14ac:dyDescent="0.2">
      <c r="A597" s="83" t="s">
        <v>172</v>
      </c>
      <c r="B597" s="83">
        <v>7</v>
      </c>
      <c r="C597" s="84">
        <v>2487.6289439100001</v>
      </c>
      <c r="D597" s="84">
        <v>2005.8206838599999</v>
      </c>
      <c r="E597" s="84">
        <v>441.89894423999999</v>
      </c>
      <c r="F597" s="84">
        <v>441.89894423999999</v>
      </c>
    </row>
    <row r="598" spans="1:6" ht="12.75" customHeight="1" x14ac:dyDescent="0.2">
      <c r="A598" s="83" t="s">
        <v>172</v>
      </c>
      <c r="B598" s="83">
        <v>8</v>
      </c>
      <c r="C598" s="84">
        <v>2459.1602462599999</v>
      </c>
      <c r="D598" s="84">
        <v>1967.63438144</v>
      </c>
      <c r="E598" s="84">
        <v>433.48618489</v>
      </c>
      <c r="F598" s="84">
        <v>433.48618489</v>
      </c>
    </row>
    <row r="599" spans="1:6" ht="12.75" customHeight="1" x14ac:dyDescent="0.2">
      <c r="A599" s="83" t="s">
        <v>172</v>
      </c>
      <c r="B599" s="83">
        <v>9</v>
      </c>
      <c r="C599" s="84">
        <v>2359.34612191</v>
      </c>
      <c r="D599" s="84">
        <v>1901.5507330400001</v>
      </c>
      <c r="E599" s="84">
        <v>418.92740866999998</v>
      </c>
      <c r="F599" s="84">
        <v>418.92740866999998</v>
      </c>
    </row>
    <row r="600" spans="1:6" ht="12.75" customHeight="1" x14ac:dyDescent="0.2">
      <c r="A600" s="83" t="s">
        <v>172</v>
      </c>
      <c r="B600" s="83">
        <v>10</v>
      </c>
      <c r="C600" s="84">
        <v>2348.0694106300002</v>
      </c>
      <c r="D600" s="84">
        <v>1888.1961461400001</v>
      </c>
      <c r="E600" s="84">
        <v>415.98528234000003</v>
      </c>
      <c r="F600" s="84">
        <v>415.98528234000003</v>
      </c>
    </row>
    <row r="601" spans="1:6" ht="12.75" customHeight="1" x14ac:dyDescent="0.2">
      <c r="A601" s="83" t="s">
        <v>172</v>
      </c>
      <c r="B601" s="83">
        <v>11</v>
      </c>
      <c r="C601" s="84">
        <v>2364.9100530699998</v>
      </c>
      <c r="D601" s="84">
        <v>1899.7118240100001</v>
      </c>
      <c r="E601" s="84">
        <v>418.52228174999999</v>
      </c>
      <c r="F601" s="84">
        <v>418.52228174999999</v>
      </c>
    </row>
    <row r="602" spans="1:6" ht="12.75" customHeight="1" x14ac:dyDescent="0.2">
      <c r="A602" s="83" t="s">
        <v>172</v>
      </c>
      <c r="B602" s="83">
        <v>12</v>
      </c>
      <c r="C602" s="84">
        <v>2415.4916299699998</v>
      </c>
      <c r="D602" s="84">
        <v>1912.9351820100001</v>
      </c>
      <c r="E602" s="84">
        <v>421.43549726999998</v>
      </c>
      <c r="F602" s="84">
        <v>421.43549726999998</v>
      </c>
    </row>
    <row r="603" spans="1:6" ht="12.75" customHeight="1" x14ac:dyDescent="0.2">
      <c r="A603" s="83" t="s">
        <v>172</v>
      </c>
      <c r="B603" s="83">
        <v>13</v>
      </c>
      <c r="C603" s="84">
        <v>2385.6168867699998</v>
      </c>
      <c r="D603" s="84">
        <v>1911.5252847899999</v>
      </c>
      <c r="E603" s="84">
        <v>421.12488521</v>
      </c>
      <c r="F603" s="84">
        <v>421.12488521</v>
      </c>
    </row>
    <row r="604" spans="1:6" ht="12.75" customHeight="1" x14ac:dyDescent="0.2">
      <c r="A604" s="83" t="s">
        <v>172</v>
      </c>
      <c r="B604" s="83">
        <v>14</v>
      </c>
      <c r="C604" s="84">
        <v>2409.1489333300001</v>
      </c>
      <c r="D604" s="84">
        <v>1942.49406372</v>
      </c>
      <c r="E604" s="84">
        <v>427.94756424000002</v>
      </c>
      <c r="F604" s="84">
        <v>427.94756424000002</v>
      </c>
    </row>
    <row r="605" spans="1:6" ht="12.75" customHeight="1" x14ac:dyDescent="0.2">
      <c r="A605" s="83" t="s">
        <v>172</v>
      </c>
      <c r="B605" s="83">
        <v>15</v>
      </c>
      <c r="C605" s="84">
        <v>2432.5032310900001</v>
      </c>
      <c r="D605" s="84">
        <v>1941.15306893</v>
      </c>
      <c r="E605" s="84">
        <v>427.65213195000001</v>
      </c>
      <c r="F605" s="84">
        <v>427.65213195000001</v>
      </c>
    </row>
    <row r="606" spans="1:6" ht="12.75" customHeight="1" x14ac:dyDescent="0.2">
      <c r="A606" s="83" t="s">
        <v>172</v>
      </c>
      <c r="B606" s="83">
        <v>16</v>
      </c>
      <c r="C606" s="84">
        <v>2433.6823587600002</v>
      </c>
      <c r="D606" s="84">
        <v>1945.7281534199999</v>
      </c>
      <c r="E606" s="84">
        <v>428.66006104000002</v>
      </c>
      <c r="F606" s="84">
        <v>428.66006104000002</v>
      </c>
    </row>
    <row r="607" spans="1:6" ht="12.75" customHeight="1" x14ac:dyDescent="0.2">
      <c r="A607" s="83" t="s">
        <v>172</v>
      </c>
      <c r="B607" s="83">
        <v>17</v>
      </c>
      <c r="C607" s="84">
        <v>2444.5143425599999</v>
      </c>
      <c r="D607" s="84">
        <v>1935.19510952</v>
      </c>
      <c r="E607" s="84">
        <v>426.33954404999997</v>
      </c>
      <c r="F607" s="84">
        <v>426.33954404999997</v>
      </c>
    </row>
    <row r="608" spans="1:6" ht="12.75" customHeight="1" x14ac:dyDescent="0.2">
      <c r="A608" s="83" t="s">
        <v>172</v>
      </c>
      <c r="B608" s="83">
        <v>18</v>
      </c>
      <c r="C608" s="84">
        <v>2411.65793635</v>
      </c>
      <c r="D608" s="84">
        <v>1928.19435148</v>
      </c>
      <c r="E608" s="84">
        <v>424.79721895</v>
      </c>
      <c r="F608" s="84">
        <v>424.79721895</v>
      </c>
    </row>
    <row r="609" spans="1:6" ht="12.75" customHeight="1" x14ac:dyDescent="0.2">
      <c r="A609" s="83" t="s">
        <v>172</v>
      </c>
      <c r="B609" s="83">
        <v>19</v>
      </c>
      <c r="C609" s="84">
        <v>2369.2129261499999</v>
      </c>
      <c r="D609" s="84">
        <v>1885.0452697799999</v>
      </c>
      <c r="E609" s="84">
        <v>415.29111812999997</v>
      </c>
      <c r="F609" s="84">
        <v>415.29111812999997</v>
      </c>
    </row>
    <row r="610" spans="1:6" ht="12.75" customHeight="1" x14ac:dyDescent="0.2">
      <c r="A610" s="83" t="s">
        <v>172</v>
      </c>
      <c r="B610" s="83">
        <v>20</v>
      </c>
      <c r="C610" s="84">
        <v>2355.6525489199998</v>
      </c>
      <c r="D610" s="84">
        <v>1890.24168618</v>
      </c>
      <c r="E610" s="84">
        <v>416.43593178999998</v>
      </c>
      <c r="F610" s="84">
        <v>416.43593178999998</v>
      </c>
    </row>
    <row r="611" spans="1:6" ht="12.75" customHeight="1" x14ac:dyDescent="0.2">
      <c r="A611" s="83" t="s">
        <v>172</v>
      </c>
      <c r="B611" s="83">
        <v>21</v>
      </c>
      <c r="C611" s="84">
        <v>2381.1777493599998</v>
      </c>
      <c r="D611" s="84">
        <v>1908.1423500000001</v>
      </c>
      <c r="E611" s="84">
        <v>420.37959660000001</v>
      </c>
      <c r="F611" s="84">
        <v>420.37959660000001</v>
      </c>
    </row>
    <row r="612" spans="1:6" ht="12.75" customHeight="1" x14ac:dyDescent="0.2">
      <c r="A612" s="83" t="s">
        <v>172</v>
      </c>
      <c r="B612" s="83">
        <v>22</v>
      </c>
      <c r="C612" s="84">
        <v>2357.9013622799998</v>
      </c>
      <c r="D612" s="84">
        <v>1893.81093044</v>
      </c>
      <c r="E612" s="84">
        <v>417.22226591999998</v>
      </c>
      <c r="F612" s="84">
        <v>417.22226591999998</v>
      </c>
    </row>
    <row r="613" spans="1:6" ht="12.75" customHeight="1" x14ac:dyDescent="0.2">
      <c r="A613" s="83" t="s">
        <v>172</v>
      </c>
      <c r="B613" s="83">
        <v>23</v>
      </c>
      <c r="C613" s="84">
        <v>2408.2899197299998</v>
      </c>
      <c r="D613" s="84">
        <v>1931.678739</v>
      </c>
      <c r="E613" s="84">
        <v>425.56485844000002</v>
      </c>
      <c r="F613" s="84">
        <v>425.56485844000002</v>
      </c>
    </row>
    <row r="614" spans="1:6" ht="12.75" customHeight="1" x14ac:dyDescent="0.2">
      <c r="A614" s="83" t="s">
        <v>172</v>
      </c>
      <c r="B614" s="83">
        <v>24</v>
      </c>
      <c r="C614" s="84">
        <v>2428.1900354700001</v>
      </c>
      <c r="D614" s="84">
        <v>1955.08562435</v>
      </c>
      <c r="E614" s="84">
        <v>430.72158954999998</v>
      </c>
      <c r="F614" s="84">
        <v>430.72158954999998</v>
      </c>
    </row>
    <row r="615" spans="1:6" ht="12.75" customHeight="1" x14ac:dyDescent="0.2">
      <c r="A615" s="83" t="s">
        <v>173</v>
      </c>
      <c r="B615" s="83">
        <v>1</v>
      </c>
      <c r="C615" s="84">
        <v>2715.3622259700001</v>
      </c>
      <c r="D615" s="84">
        <v>2216.0234949300002</v>
      </c>
      <c r="E615" s="84">
        <v>488.20836813</v>
      </c>
      <c r="F615" s="84">
        <v>488.20836813</v>
      </c>
    </row>
    <row r="616" spans="1:6" ht="12.75" customHeight="1" x14ac:dyDescent="0.2">
      <c r="A616" s="83" t="s">
        <v>173</v>
      </c>
      <c r="B616" s="83">
        <v>2</v>
      </c>
      <c r="C616" s="84">
        <v>2796.5421657699999</v>
      </c>
      <c r="D616" s="84">
        <v>2227.9039663499998</v>
      </c>
      <c r="E616" s="84">
        <v>490.82573459000002</v>
      </c>
      <c r="F616" s="84">
        <v>490.82573459000002</v>
      </c>
    </row>
    <row r="617" spans="1:6" ht="12.75" customHeight="1" x14ac:dyDescent="0.2">
      <c r="A617" s="83" t="s">
        <v>173</v>
      </c>
      <c r="B617" s="83">
        <v>3</v>
      </c>
      <c r="C617" s="84">
        <v>2712.9863773000002</v>
      </c>
      <c r="D617" s="84">
        <v>2240.9270262199998</v>
      </c>
      <c r="E617" s="84">
        <v>493.69482276000002</v>
      </c>
      <c r="F617" s="84">
        <v>493.69482276000002</v>
      </c>
    </row>
    <row r="618" spans="1:6" ht="12.75" customHeight="1" x14ac:dyDescent="0.2">
      <c r="A618" s="83" t="s">
        <v>173</v>
      </c>
      <c r="B618" s="83">
        <v>4</v>
      </c>
      <c r="C618" s="84">
        <v>2700.5106557499998</v>
      </c>
      <c r="D618" s="84">
        <v>2237.0335481299999</v>
      </c>
      <c r="E618" s="84">
        <v>492.83705722000002</v>
      </c>
      <c r="F618" s="84">
        <v>492.83705722000002</v>
      </c>
    </row>
    <row r="619" spans="1:6" ht="12.75" customHeight="1" x14ac:dyDescent="0.2">
      <c r="A619" s="83" t="s">
        <v>173</v>
      </c>
      <c r="B619" s="83">
        <v>5</v>
      </c>
      <c r="C619" s="84">
        <v>2696.5216068599998</v>
      </c>
      <c r="D619" s="84">
        <v>2224.8291991599999</v>
      </c>
      <c r="E619" s="84">
        <v>490.14833785000002</v>
      </c>
      <c r="F619" s="84">
        <v>490.14833785000002</v>
      </c>
    </row>
    <row r="620" spans="1:6" ht="12.75" customHeight="1" x14ac:dyDescent="0.2">
      <c r="A620" s="83" t="s">
        <v>173</v>
      </c>
      <c r="B620" s="83">
        <v>6</v>
      </c>
      <c r="C620" s="84">
        <v>2655.1384154699999</v>
      </c>
      <c r="D620" s="84">
        <v>2191.2652514299998</v>
      </c>
      <c r="E620" s="84">
        <v>482.75392160000001</v>
      </c>
      <c r="F620" s="84">
        <v>482.75392160000001</v>
      </c>
    </row>
    <row r="621" spans="1:6" ht="12.75" customHeight="1" x14ac:dyDescent="0.2">
      <c r="A621" s="83" t="s">
        <v>173</v>
      </c>
      <c r="B621" s="83">
        <v>7</v>
      </c>
      <c r="C621" s="84">
        <v>2635.97369286</v>
      </c>
      <c r="D621" s="84">
        <v>2143.26353556</v>
      </c>
      <c r="E621" s="84">
        <v>472.17874519999998</v>
      </c>
      <c r="F621" s="84">
        <v>472.17874519999998</v>
      </c>
    </row>
    <row r="622" spans="1:6" ht="12.75" customHeight="1" x14ac:dyDescent="0.2">
      <c r="A622" s="83" t="s">
        <v>173</v>
      </c>
      <c r="B622" s="83">
        <v>8</v>
      </c>
      <c r="C622" s="84">
        <v>2565.2727593099999</v>
      </c>
      <c r="D622" s="84">
        <v>2089.9503986999998</v>
      </c>
      <c r="E622" s="84">
        <v>460.43341866999998</v>
      </c>
      <c r="F622" s="84">
        <v>460.43341866999998</v>
      </c>
    </row>
    <row r="623" spans="1:6" ht="12.75" customHeight="1" x14ac:dyDescent="0.2">
      <c r="A623" s="83" t="s">
        <v>173</v>
      </c>
      <c r="B623" s="83">
        <v>9</v>
      </c>
      <c r="C623" s="84">
        <v>2442.31197144</v>
      </c>
      <c r="D623" s="84">
        <v>1976.9373394700001</v>
      </c>
      <c r="E623" s="84">
        <v>435.53570374999998</v>
      </c>
      <c r="F623" s="84">
        <v>435.53570374999998</v>
      </c>
    </row>
    <row r="624" spans="1:6" ht="12.75" customHeight="1" x14ac:dyDescent="0.2">
      <c r="A624" s="83" t="s">
        <v>173</v>
      </c>
      <c r="B624" s="83">
        <v>10</v>
      </c>
      <c r="C624" s="84">
        <v>2413.73300225</v>
      </c>
      <c r="D624" s="84">
        <v>1936.5052845499999</v>
      </c>
      <c r="E624" s="84">
        <v>426.62818648000001</v>
      </c>
      <c r="F624" s="84">
        <v>426.62818648000001</v>
      </c>
    </row>
    <row r="625" spans="1:6" ht="12.75" customHeight="1" x14ac:dyDescent="0.2">
      <c r="A625" s="83" t="s">
        <v>173</v>
      </c>
      <c r="B625" s="83">
        <v>11</v>
      </c>
      <c r="C625" s="84">
        <v>2448.5714534399999</v>
      </c>
      <c r="D625" s="84">
        <v>1985.4587629800001</v>
      </c>
      <c r="E625" s="84">
        <v>437.41304408000002</v>
      </c>
      <c r="F625" s="84">
        <v>437.41304408000002</v>
      </c>
    </row>
    <row r="626" spans="1:6" ht="12.75" customHeight="1" x14ac:dyDescent="0.2">
      <c r="A626" s="83" t="s">
        <v>173</v>
      </c>
      <c r="B626" s="83">
        <v>12</v>
      </c>
      <c r="C626" s="84">
        <v>2464.4808213400001</v>
      </c>
      <c r="D626" s="84">
        <v>2008.5867023400001</v>
      </c>
      <c r="E626" s="84">
        <v>442.50832107000002</v>
      </c>
      <c r="F626" s="84">
        <v>442.50832107000002</v>
      </c>
    </row>
    <row r="627" spans="1:6" ht="12.75" customHeight="1" x14ac:dyDescent="0.2">
      <c r="A627" s="83" t="s">
        <v>173</v>
      </c>
      <c r="B627" s="83">
        <v>13</v>
      </c>
      <c r="C627" s="84">
        <v>2527.81180442</v>
      </c>
      <c r="D627" s="84">
        <v>2053.9867513600002</v>
      </c>
      <c r="E627" s="84">
        <v>452.51032866999998</v>
      </c>
      <c r="F627" s="84">
        <v>452.51032866999998</v>
      </c>
    </row>
    <row r="628" spans="1:6" ht="12.75" customHeight="1" x14ac:dyDescent="0.2">
      <c r="A628" s="83" t="s">
        <v>173</v>
      </c>
      <c r="B628" s="83">
        <v>14</v>
      </c>
      <c r="C628" s="84">
        <v>2550.02853749</v>
      </c>
      <c r="D628" s="84">
        <v>2084.73950057</v>
      </c>
      <c r="E628" s="84">
        <v>459.28541455999999</v>
      </c>
      <c r="F628" s="84">
        <v>459.28541455999999</v>
      </c>
    </row>
    <row r="629" spans="1:6" ht="12.75" customHeight="1" x14ac:dyDescent="0.2">
      <c r="A629" s="83" t="s">
        <v>173</v>
      </c>
      <c r="B629" s="83">
        <v>15</v>
      </c>
      <c r="C629" s="84">
        <v>2627.9133692700002</v>
      </c>
      <c r="D629" s="84">
        <v>2121.5097286499999</v>
      </c>
      <c r="E629" s="84">
        <v>467.38620099000002</v>
      </c>
      <c r="F629" s="84">
        <v>467.38620099000002</v>
      </c>
    </row>
    <row r="630" spans="1:6" ht="12.75" customHeight="1" x14ac:dyDescent="0.2">
      <c r="A630" s="83" t="s">
        <v>173</v>
      </c>
      <c r="B630" s="83">
        <v>16</v>
      </c>
      <c r="C630" s="84">
        <v>2625.5159877699998</v>
      </c>
      <c r="D630" s="84">
        <v>2159.0625534300002</v>
      </c>
      <c r="E630" s="84">
        <v>475.65939995999997</v>
      </c>
      <c r="F630" s="84">
        <v>475.65939995999997</v>
      </c>
    </row>
    <row r="631" spans="1:6" ht="12.75" customHeight="1" x14ac:dyDescent="0.2">
      <c r="A631" s="83" t="s">
        <v>173</v>
      </c>
      <c r="B631" s="83">
        <v>17</v>
      </c>
      <c r="C631" s="84">
        <v>2641.6091194999999</v>
      </c>
      <c r="D631" s="84">
        <v>2148.0859237</v>
      </c>
      <c r="E631" s="84">
        <v>473.24115733000002</v>
      </c>
      <c r="F631" s="84">
        <v>473.24115733000002</v>
      </c>
    </row>
    <row r="632" spans="1:6" ht="12.75" customHeight="1" x14ac:dyDescent="0.2">
      <c r="A632" s="83" t="s">
        <v>173</v>
      </c>
      <c r="B632" s="83">
        <v>18</v>
      </c>
      <c r="C632" s="84">
        <v>2644.59762731</v>
      </c>
      <c r="D632" s="84">
        <v>2133.7977895399999</v>
      </c>
      <c r="E632" s="84">
        <v>470.09336279000001</v>
      </c>
      <c r="F632" s="84">
        <v>470.09336279000001</v>
      </c>
    </row>
    <row r="633" spans="1:6" ht="12.75" customHeight="1" x14ac:dyDescent="0.2">
      <c r="A633" s="83" t="s">
        <v>173</v>
      </c>
      <c r="B633" s="83">
        <v>19</v>
      </c>
      <c r="C633" s="84">
        <v>2549.4908795299998</v>
      </c>
      <c r="D633" s="84">
        <v>2084.8632330300002</v>
      </c>
      <c r="E633" s="84">
        <v>459.31267385000001</v>
      </c>
      <c r="F633" s="84">
        <v>459.31267385000001</v>
      </c>
    </row>
    <row r="634" spans="1:6" ht="12.75" customHeight="1" x14ac:dyDescent="0.2">
      <c r="A634" s="83" t="s">
        <v>173</v>
      </c>
      <c r="B634" s="83">
        <v>20</v>
      </c>
      <c r="C634" s="84">
        <v>2542.7580794300002</v>
      </c>
      <c r="D634" s="84">
        <v>2051.2757996099999</v>
      </c>
      <c r="E634" s="84">
        <v>451.91308350000003</v>
      </c>
      <c r="F634" s="84">
        <v>451.91308350000003</v>
      </c>
    </row>
    <row r="635" spans="1:6" ht="12.75" customHeight="1" x14ac:dyDescent="0.2">
      <c r="A635" s="83" t="s">
        <v>173</v>
      </c>
      <c r="B635" s="83">
        <v>21</v>
      </c>
      <c r="C635" s="84">
        <v>2577.2039294400001</v>
      </c>
      <c r="D635" s="84">
        <v>2059.5208959900001</v>
      </c>
      <c r="E635" s="84">
        <v>453.72954666999999</v>
      </c>
      <c r="F635" s="84">
        <v>453.72954666999999</v>
      </c>
    </row>
    <row r="636" spans="1:6" ht="12.75" customHeight="1" x14ac:dyDescent="0.2">
      <c r="A636" s="83" t="s">
        <v>173</v>
      </c>
      <c r="B636" s="83">
        <v>22</v>
      </c>
      <c r="C636" s="84">
        <v>2549.4862407700002</v>
      </c>
      <c r="D636" s="84">
        <v>2088.3368200899999</v>
      </c>
      <c r="E636" s="84">
        <v>460.07793391000001</v>
      </c>
      <c r="F636" s="84">
        <v>460.07793391000001</v>
      </c>
    </row>
    <row r="637" spans="1:6" ht="12.75" customHeight="1" x14ac:dyDescent="0.2">
      <c r="A637" s="83" t="s">
        <v>173</v>
      </c>
      <c r="B637" s="83">
        <v>23</v>
      </c>
      <c r="C637" s="84">
        <v>2580.4256147699998</v>
      </c>
      <c r="D637" s="84">
        <v>2116.78603376</v>
      </c>
      <c r="E637" s="84">
        <v>466.3455318</v>
      </c>
      <c r="F637" s="84">
        <v>466.3455318</v>
      </c>
    </row>
    <row r="638" spans="1:6" ht="12.75" customHeight="1" x14ac:dyDescent="0.2">
      <c r="A638" s="83" t="s">
        <v>173</v>
      </c>
      <c r="B638" s="83">
        <v>24</v>
      </c>
      <c r="C638" s="84">
        <v>2630.4364376899998</v>
      </c>
      <c r="D638" s="84">
        <v>2162.92418223</v>
      </c>
      <c r="E638" s="84">
        <v>476.51014882999999</v>
      </c>
      <c r="F638" s="84">
        <v>476.51014882999999</v>
      </c>
    </row>
    <row r="639" spans="1:6" ht="12.75" customHeight="1" x14ac:dyDescent="0.2">
      <c r="A639" s="83" t="s">
        <v>174</v>
      </c>
      <c r="B639" s="83">
        <v>1</v>
      </c>
      <c r="C639" s="84">
        <v>2681.75391648</v>
      </c>
      <c r="D639" s="84">
        <v>2206.5426798100002</v>
      </c>
      <c r="E639" s="84">
        <v>486.11966587000001</v>
      </c>
      <c r="F639" s="84">
        <v>486.11966587000001</v>
      </c>
    </row>
    <row r="640" spans="1:6" ht="12.75" customHeight="1" x14ac:dyDescent="0.2">
      <c r="A640" s="83" t="s">
        <v>174</v>
      </c>
      <c r="B640" s="83">
        <v>2</v>
      </c>
      <c r="C640" s="84">
        <v>2749.55095794</v>
      </c>
      <c r="D640" s="84">
        <v>2220.6371812299999</v>
      </c>
      <c r="E640" s="84">
        <v>489.22480151000002</v>
      </c>
      <c r="F640" s="84">
        <v>489.22480151000002</v>
      </c>
    </row>
    <row r="641" spans="1:6" ht="12.75" customHeight="1" x14ac:dyDescent="0.2">
      <c r="A641" s="83" t="s">
        <v>174</v>
      </c>
      <c r="B641" s="83">
        <v>3</v>
      </c>
      <c r="C641" s="84">
        <v>2737.9743105299999</v>
      </c>
      <c r="D641" s="84">
        <v>2206.7102131400002</v>
      </c>
      <c r="E641" s="84">
        <v>486.15657485000003</v>
      </c>
      <c r="F641" s="84">
        <v>486.15657485000003</v>
      </c>
    </row>
    <row r="642" spans="1:6" ht="12.75" customHeight="1" x14ac:dyDescent="0.2">
      <c r="A642" s="83" t="s">
        <v>174</v>
      </c>
      <c r="B642" s="83">
        <v>4</v>
      </c>
      <c r="C642" s="84">
        <v>2698.4822584100002</v>
      </c>
      <c r="D642" s="84">
        <v>2207.9329333199998</v>
      </c>
      <c r="E642" s="84">
        <v>486.42595025999998</v>
      </c>
      <c r="F642" s="84">
        <v>486.42595025999998</v>
      </c>
    </row>
    <row r="643" spans="1:6" ht="12.75" customHeight="1" x14ac:dyDescent="0.2">
      <c r="A643" s="83" t="s">
        <v>174</v>
      </c>
      <c r="B643" s="83">
        <v>5</v>
      </c>
      <c r="C643" s="84">
        <v>2724.98269149</v>
      </c>
      <c r="D643" s="84">
        <v>2214.7984928699998</v>
      </c>
      <c r="E643" s="84">
        <v>487.93849001000001</v>
      </c>
      <c r="F643" s="84">
        <v>487.93849001000001</v>
      </c>
    </row>
    <row r="644" spans="1:6" ht="12.75" customHeight="1" x14ac:dyDescent="0.2">
      <c r="A644" s="83" t="s">
        <v>174</v>
      </c>
      <c r="B644" s="83">
        <v>6</v>
      </c>
      <c r="C644" s="84">
        <v>2713.2976932500001</v>
      </c>
      <c r="D644" s="84">
        <v>2213.27323914</v>
      </c>
      <c r="E644" s="84">
        <v>487.60246395000001</v>
      </c>
      <c r="F644" s="84">
        <v>487.60246395000001</v>
      </c>
    </row>
    <row r="645" spans="1:6" ht="12.75" customHeight="1" x14ac:dyDescent="0.2">
      <c r="A645" s="83" t="s">
        <v>174</v>
      </c>
      <c r="B645" s="83">
        <v>7</v>
      </c>
      <c r="C645" s="84">
        <v>2707.9256733699999</v>
      </c>
      <c r="D645" s="84">
        <v>2218.94398546</v>
      </c>
      <c r="E645" s="84">
        <v>488.85177642999997</v>
      </c>
      <c r="F645" s="84">
        <v>488.85177642999997</v>
      </c>
    </row>
    <row r="646" spans="1:6" ht="12.75" customHeight="1" x14ac:dyDescent="0.2">
      <c r="A646" s="83" t="s">
        <v>174</v>
      </c>
      <c r="B646" s="83">
        <v>8</v>
      </c>
      <c r="C646" s="84">
        <v>2619.2073071499999</v>
      </c>
      <c r="D646" s="84">
        <v>2134.64483161</v>
      </c>
      <c r="E646" s="84">
        <v>470.27997318000001</v>
      </c>
      <c r="F646" s="84">
        <v>470.27997318000001</v>
      </c>
    </row>
    <row r="647" spans="1:6" ht="12.75" customHeight="1" x14ac:dyDescent="0.2">
      <c r="A647" s="83" t="s">
        <v>174</v>
      </c>
      <c r="B647" s="83">
        <v>9</v>
      </c>
      <c r="C647" s="84">
        <v>2665.4229959300001</v>
      </c>
      <c r="D647" s="84">
        <v>2211.6632066400002</v>
      </c>
      <c r="E647" s="84">
        <v>487.24776043000003</v>
      </c>
      <c r="F647" s="84">
        <v>487.24776043000003</v>
      </c>
    </row>
    <row r="648" spans="1:6" ht="12.75" customHeight="1" x14ac:dyDescent="0.2">
      <c r="A648" s="83" t="s">
        <v>174</v>
      </c>
      <c r="B648" s="83">
        <v>10</v>
      </c>
      <c r="C648" s="84">
        <v>2592.7533715999998</v>
      </c>
      <c r="D648" s="84">
        <v>2138.4207111599999</v>
      </c>
      <c r="E648" s="84">
        <v>471.11183079</v>
      </c>
      <c r="F648" s="84">
        <v>471.11183079</v>
      </c>
    </row>
    <row r="649" spans="1:6" ht="12.75" customHeight="1" x14ac:dyDescent="0.2">
      <c r="A649" s="83" t="s">
        <v>174</v>
      </c>
      <c r="B649" s="83">
        <v>11</v>
      </c>
      <c r="C649" s="84">
        <v>2493.2001702299999</v>
      </c>
      <c r="D649" s="84">
        <v>2025.45445399</v>
      </c>
      <c r="E649" s="84">
        <v>446.22442675000002</v>
      </c>
      <c r="F649" s="84">
        <v>446.22442675000002</v>
      </c>
    </row>
    <row r="650" spans="1:6" ht="12.75" customHeight="1" x14ac:dyDescent="0.2">
      <c r="A650" s="83" t="s">
        <v>174</v>
      </c>
      <c r="B650" s="83">
        <v>12</v>
      </c>
      <c r="C650" s="84">
        <v>2536.77764484</v>
      </c>
      <c r="D650" s="84">
        <v>2057.6129917500002</v>
      </c>
      <c r="E650" s="84">
        <v>453.30921953000001</v>
      </c>
      <c r="F650" s="84">
        <v>453.30921953000001</v>
      </c>
    </row>
    <row r="651" spans="1:6" ht="12.75" customHeight="1" x14ac:dyDescent="0.2">
      <c r="A651" s="83" t="s">
        <v>174</v>
      </c>
      <c r="B651" s="83">
        <v>13</v>
      </c>
      <c r="C651" s="84">
        <v>2628.1315504999998</v>
      </c>
      <c r="D651" s="84">
        <v>2101.5657337100001</v>
      </c>
      <c r="E651" s="84">
        <v>462.99237337</v>
      </c>
      <c r="F651" s="84">
        <v>462.99237337</v>
      </c>
    </row>
    <row r="652" spans="1:6" ht="12.75" customHeight="1" x14ac:dyDescent="0.2">
      <c r="A652" s="83" t="s">
        <v>174</v>
      </c>
      <c r="B652" s="83">
        <v>14</v>
      </c>
      <c r="C652" s="84">
        <v>2638.9422322800001</v>
      </c>
      <c r="D652" s="84">
        <v>2151.4895459700001</v>
      </c>
      <c r="E652" s="84">
        <v>473.99100356000002</v>
      </c>
      <c r="F652" s="84">
        <v>473.99100356000002</v>
      </c>
    </row>
    <row r="653" spans="1:6" ht="12.75" customHeight="1" x14ac:dyDescent="0.2">
      <c r="A653" s="83" t="s">
        <v>174</v>
      </c>
      <c r="B653" s="83">
        <v>15</v>
      </c>
      <c r="C653" s="84">
        <v>2647.0435486299998</v>
      </c>
      <c r="D653" s="84">
        <v>2170.2383912700002</v>
      </c>
      <c r="E653" s="84">
        <v>478.12152979000001</v>
      </c>
      <c r="F653" s="84">
        <v>478.12152979000001</v>
      </c>
    </row>
    <row r="654" spans="1:6" ht="12.75" customHeight="1" x14ac:dyDescent="0.2">
      <c r="A654" s="83" t="s">
        <v>174</v>
      </c>
      <c r="B654" s="83">
        <v>16</v>
      </c>
      <c r="C654" s="84">
        <v>2660.3112838400002</v>
      </c>
      <c r="D654" s="84">
        <v>2201.13631829</v>
      </c>
      <c r="E654" s="84">
        <v>484.92859956000001</v>
      </c>
      <c r="F654" s="84">
        <v>484.92859956000001</v>
      </c>
    </row>
    <row r="655" spans="1:6" ht="12.75" customHeight="1" x14ac:dyDescent="0.2">
      <c r="A655" s="83" t="s">
        <v>174</v>
      </c>
      <c r="B655" s="83">
        <v>17</v>
      </c>
      <c r="C655" s="84">
        <v>2703.9900883599998</v>
      </c>
      <c r="D655" s="84">
        <v>2196.0329853500002</v>
      </c>
      <c r="E655" s="84">
        <v>483.80429294999999</v>
      </c>
      <c r="F655" s="84">
        <v>483.80429294999999</v>
      </c>
    </row>
    <row r="656" spans="1:6" ht="12.75" customHeight="1" x14ac:dyDescent="0.2">
      <c r="A656" s="83" t="s">
        <v>174</v>
      </c>
      <c r="B656" s="83">
        <v>18</v>
      </c>
      <c r="C656" s="84">
        <v>2655.1410340100001</v>
      </c>
      <c r="D656" s="84">
        <v>2146.98608332</v>
      </c>
      <c r="E656" s="84">
        <v>472.99885336</v>
      </c>
      <c r="F656" s="84">
        <v>472.99885336</v>
      </c>
    </row>
    <row r="657" spans="1:6" ht="12.75" customHeight="1" x14ac:dyDescent="0.2">
      <c r="A657" s="83" t="s">
        <v>174</v>
      </c>
      <c r="B657" s="83">
        <v>19</v>
      </c>
      <c r="C657" s="84">
        <v>2590.3463569700002</v>
      </c>
      <c r="D657" s="84">
        <v>2090.1836285200002</v>
      </c>
      <c r="E657" s="84">
        <v>460.48480112999999</v>
      </c>
      <c r="F657" s="84">
        <v>460.48480112999999</v>
      </c>
    </row>
    <row r="658" spans="1:6" ht="12.75" customHeight="1" x14ac:dyDescent="0.2">
      <c r="A658" s="83" t="s">
        <v>174</v>
      </c>
      <c r="B658" s="83">
        <v>20</v>
      </c>
      <c r="C658" s="84">
        <v>2533.2726268599999</v>
      </c>
      <c r="D658" s="84">
        <v>2059.75743457</v>
      </c>
      <c r="E658" s="84">
        <v>453.78165808</v>
      </c>
      <c r="F658" s="84">
        <v>453.78165808</v>
      </c>
    </row>
    <row r="659" spans="1:6" ht="12.75" customHeight="1" x14ac:dyDescent="0.2">
      <c r="A659" s="83" t="s">
        <v>174</v>
      </c>
      <c r="B659" s="83">
        <v>21</v>
      </c>
      <c r="C659" s="84">
        <v>2524.9708077599998</v>
      </c>
      <c r="D659" s="84">
        <v>2055.9095837199998</v>
      </c>
      <c r="E659" s="84">
        <v>452.93394460000002</v>
      </c>
      <c r="F659" s="84">
        <v>452.93394460000002</v>
      </c>
    </row>
    <row r="660" spans="1:6" ht="12.75" customHeight="1" x14ac:dyDescent="0.2">
      <c r="A660" s="83" t="s">
        <v>174</v>
      </c>
      <c r="B660" s="83">
        <v>22</v>
      </c>
      <c r="C660" s="84">
        <v>2583.23572939</v>
      </c>
      <c r="D660" s="84">
        <v>2100.6486147099999</v>
      </c>
      <c r="E660" s="84">
        <v>462.79032445000001</v>
      </c>
      <c r="F660" s="84">
        <v>462.79032445000001</v>
      </c>
    </row>
    <row r="661" spans="1:6" ht="12.75" customHeight="1" x14ac:dyDescent="0.2">
      <c r="A661" s="83" t="s">
        <v>174</v>
      </c>
      <c r="B661" s="83">
        <v>23</v>
      </c>
      <c r="C661" s="84">
        <v>2594.5355833100002</v>
      </c>
      <c r="D661" s="84">
        <v>2139.78356876</v>
      </c>
      <c r="E661" s="84">
        <v>471.41207962999999</v>
      </c>
      <c r="F661" s="84">
        <v>471.41207962999999</v>
      </c>
    </row>
    <row r="662" spans="1:6" ht="12.75" customHeight="1" x14ac:dyDescent="0.2">
      <c r="A662" s="83" t="s">
        <v>174</v>
      </c>
      <c r="B662" s="83">
        <v>24</v>
      </c>
      <c r="C662" s="84">
        <v>2667.9074859399998</v>
      </c>
      <c r="D662" s="84">
        <v>2182.4246588300002</v>
      </c>
      <c r="E662" s="84">
        <v>480.80626568000002</v>
      </c>
      <c r="F662" s="84">
        <v>480.80626568000002</v>
      </c>
    </row>
    <row r="663" spans="1:6" ht="12.75" customHeight="1" x14ac:dyDescent="0.2">
      <c r="A663" s="83" t="s">
        <v>175</v>
      </c>
      <c r="B663" s="83">
        <v>1</v>
      </c>
      <c r="C663" s="84">
        <v>2676.2481742</v>
      </c>
      <c r="D663" s="84">
        <v>2195.2890480900001</v>
      </c>
      <c r="E663" s="84">
        <v>483.64039739999998</v>
      </c>
      <c r="F663" s="84">
        <v>483.64039739999998</v>
      </c>
    </row>
    <row r="664" spans="1:6" ht="12.75" customHeight="1" x14ac:dyDescent="0.2">
      <c r="A664" s="83" t="s">
        <v>175</v>
      </c>
      <c r="B664" s="83">
        <v>2</v>
      </c>
      <c r="C664" s="84">
        <v>2749.9048059400002</v>
      </c>
      <c r="D664" s="84">
        <v>2234.5853870699998</v>
      </c>
      <c r="E664" s="84">
        <v>492.29770702000002</v>
      </c>
      <c r="F664" s="84">
        <v>492.29770702000002</v>
      </c>
    </row>
    <row r="665" spans="1:6" ht="12.75" customHeight="1" x14ac:dyDescent="0.2">
      <c r="A665" s="83" t="s">
        <v>175</v>
      </c>
      <c r="B665" s="83">
        <v>3</v>
      </c>
      <c r="C665" s="84">
        <v>2720.6112729500001</v>
      </c>
      <c r="D665" s="84">
        <v>2238.0134359100002</v>
      </c>
      <c r="E665" s="84">
        <v>493.05293462999998</v>
      </c>
      <c r="F665" s="84">
        <v>493.05293462999998</v>
      </c>
    </row>
    <row r="666" spans="1:6" ht="12.75" customHeight="1" x14ac:dyDescent="0.2">
      <c r="A666" s="83" t="s">
        <v>175</v>
      </c>
      <c r="B666" s="83">
        <v>4</v>
      </c>
      <c r="C666" s="84">
        <v>2734.2980195700002</v>
      </c>
      <c r="D666" s="84">
        <v>2264.7443611100002</v>
      </c>
      <c r="E666" s="84">
        <v>498.94197931000002</v>
      </c>
      <c r="F666" s="84">
        <v>498.94197931000002</v>
      </c>
    </row>
    <row r="667" spans="1:6" ht="12.75" customHeight="1" x14ac:dyDescent="0.2">
      <c r="A667" s="83" t="s">
        <v>175</v>
      </c>
      <c r="B667" s="83">
        <v>5</v>
      </c>
      <c r="C667" s="84">
        <v>2744.7425295500002</v>
      </c>
      <c r="D667" s="84">
        <v>2260.4324100099998</v>
      </c>
      <c r="E667" s="84">
        <v>497.99202070000001</v>
      </c>
      <c r="F667" s="84">
        <v>497.99202070000001</v>
      </c>
    </row>
    <row r="668" spans="1:6" ht="12.75" customHeight="1" x14ac:dyDescent="0.2">
      <c r="A668" s="83" t="s">
        <v>175</v>
      </c>
      <c r="B668" s="83">
        <v>6</v>
      </c>
      <c r="C668" s="84">
        <v>2732.8604648400001</v>
      </c>
      <c r="D668" s="84">
        <v>2222.9002306399998</v>
      </c>
      <c r="E668" s="84">
        <v>489.72337008</v>
      </c>
      <c r="F668" s="84">
        <v>489.72337008</v>
      </c>
    </row>
    <row r="669" spans="1:6" ht="12.75" customHeight="1" x14ac:dyDescent="0.2">
      <c r="A669" s="83" t="s">
        <v>175</v>
      </c>
      <c r="B669" s="83">
        <v>7</v>
      </c>
      <c r="C669" s="84">
        <v>2691.6769518400001</v>
      </c>
      <c r="D669" s="84">
        <v>2167.4688878799998</v>
      </c>
      <c r="E669" s="84">
        <v>477.51138521000001</v>
      </c>
      <c r="F669" s="84">
        <v>477.51138521000001</v>
      </c>
    </row>
    <row r="670" spans="1:6" ht="12.75" customHeight="1" x14ac:dyDescent="0.2">
      <c r="A670" s="83" t="s">
        <v>175</v>
      </c>
      <c r="B670" s="83">
        <v>8</v>
      </c>
      <c r="C670" s="84">
        <v>2598.3927076099999</v>
      </c>
      <c r="D670" s="84">
        <v>2101.7344561700002</v>
      </c>
      <c r="E670" s="84">
        <v>463.02954433000002</v>
      </c>
      <c r="F670" s="84">
        <v>463.02954433000002</v>
      </c>
    </row>
    <row r="671" spans="1:6" ht="12.75" customHeight="1" x14ac:dyDescent="0.2">
      <c r="A671" s="83" t="s">
        <v>175</v>
      </c>
      <c r="B671" s="83">
        <v>9</v>
      </c>
      <c r="C671" s="84">
        <v>2539.5631362099998</v>
      </c>
      <c r="D671" s="84">
        <v>2070.38028076</v>
      </c>
      <c r="E671" s="84">
        <v>456.12195925999998</v>
      </c>
      <c r="F671" s="84">
        <v>456.12195925999998</v>
      </c>
    </row>
    <row r="672" spans="1:6" ht="12.75" customHeight="1" x14ac:dyDescent="0.2">
      <c r="A672" s="83" t="s">
        <v>175</v>
      </c>
      <c r="B672" s="83">
        <v>10</v>
      </c>
      <c r="C672" s="84">
        <v>2527.6877674500001</v>
      </c>
      <c r="D672" s="84">
        <v>2044.85751222</v>
      </c>
      <c r="E672" s="84">
        <v>450.49908152</v>
      </c>
      <c r="F672" s="84">
        <v>450.49908152</v>
      </c>
    </row>
    <row r="673" spans="1:6" ht="12.75" customHeight="1" x14ac:dyDescent="0.2">
      <c r="A673" s="83" t="s">
        <v>175</v>
      </c>
      <c r="B673" s="83">
        <v>11</v>
      </c>
      <c r="C673" s="84">
        <v>2546.0434776799998</v>
      </c>
      <c r="D673" s="84">
        <v>2052.9904912900001</v>
      </c>
      <c r="E673" s="84">
        <v>452.29084431000001</v>
      </c>
      <c r="F673" s="84">
        <v>452.29084431000001</v>
      </c>
    </row>
    <row r="674" spans="1:6" ht="12.75" customHeight="1" x14ac:dyDescent="0.2">
      <c r="A674" s="83" t="s">
        <v>175</v>
      </c>
      <c r="B674" s="83">
        <v>12</v>
      </c>
      <c r="C674" s="84">
        <v>2600.0386631900001</v>
      </c>
      <c r="D674" s="84">
        <v>2106.08645011</v>
      </c>
      <c r="E674" s="84">
        <v>463.98832471999998</v>
      </c>
      <c r="F674" s="84">
        <v>463.98832471999998</v>
      </c>
    </row>
    <row r="675" spans="1:6" ht="12.75" customHeight="1" x14ac:dyDescent="0.2">
      <c r="A675" s="83" t="s">
        <v>175</v>
      </c>
      <c r="B675" s="83">
        <v>13</v>
      </c>
      <c r="C675" s="84">
        <v>2638.8566180500002</v>
      </c>
      <c r="D675" s="84">
        <v>2152.0082831200002</v>
      </c>
      <c r="E675" s="84">
        <v>474.10528565999999</v>
      </c>
      <c r="F675" s="84">
        <v>474.10528565999999</v>
      </c>
    </row>
    <row r="676" spans="1:6" ht="12.75" customHeight="1" x14ac:dyDescent="0.2">
      <c r="A676" s="83" t="s">
        <v>175</v>
      </c>
      <c r="B676" s="83">
        <v>14</v>
      </c>
      <c r="C676" s="84">
        <v>2754.2668192199999</v>
      </c>
      <c r="D676" s="84">
        <v>2186.60998251</v>
      </c>
      <c r="E676" s="84">
        <v>481.72832721999998</v>
      </c>
      <c r="F676" s="84">
        <v>481.72832721999998</v>
      </c>
    </row>
    <row r="677" spans="1:6" ht="12.75" customHeight="1" x14ac:dyDescent="0.2">
      <c r="A677" s="83" t="s">
        <v>175</v>
      </c>
      <c r="B677" s="83">
        <v>15</v>
      </c>
      <c r="C677" s="84">
        <v>2747.0695184699998</v>
      </c>
      <c r="D677" s="84">
        <v>2197.43249651</v>
      </c>
      <c r="E677" s="84">
        <v>484.11261688000002</v>
      </c>
      <c r="F677" s="84">
        <v>484.11261688000002</v>
      </c>
    </row>
    <row r="678" spans="1:6" ht="12.75" customHeight="1" x14ac:dyDescent="0.2">
      <c r="A678" s="83" t="s">
        <v>175</v>
      </c>
      <c r="B678" s="83">
        <v>16</v>
      </c>
      <c r="C678" s="84">
        <v>2724.6629753900002</v>
      </c>
      <c r="D678" s="84">
        <v>2217.6903003799998</v>
      </c>
      <c r="E678" s="84">
        <v>488.57557919999999</v>
      </c>
      <c r="F678" s="84">
        <v>488.57557919999999</v>
      </c>
    </row>
    <row r="679" spans="1:6" ht="12.75" customHeight="1" x14ac:dyDescent="0.2">
      <c r="A679" s="83" t="s">
        <v>175</v>
      </c>
      <c r="B679" s="83">
        <v>17</v>
      </c>
      <c r="C679" s="84">
        <v>2718.0873314400001</v>
      </c>
      <c r="D679" s="84">
        <v>2219.54703234</v>
      </c>
      <c r="E679" s="84">
        <v>488.98463265999999</v>
      </c>
      <c r="F679" s="84">
        <v>488.98463265999999</v>
      </c>
    </row>
    <row r="680" spans="1:6" ht="12.75" customHeight="1" x14ac:dyDescent="0.2">
      <c r="A680" s="83" t="s">
        <v>175</v>
      </c>
      <c r="B680" s="83">
        <v>18</v>
      </c>
      <c r="C680" s="84">
        <v>2682.5623710999998</v>
      </c>
      <c r="D680" s="84">
        <v>2154.4988682600001</v>
      </c>
      <c r="E680" s="84">
        <v>474.65398224</v>
      </c>
      <c r="F680" s="84">
        <v>474.65398224</v>
      </c>
    </row>
    <row r="681" spans="1:6" ht="12.75" customHeight="1" x14ac:dyDescent="0.2">
      <c r="A681" s="83" t="s">
        <v>175</v>
      </c>
      <c r="B681" s="83">
        <v>19</v>
      </c>
      <c r="C681" s="84">
        <v>2553.40867222</v>
      </c>
      <c r="D681" s="84">
        <v>2070.3618093099999</v>
      </c>
      <c r="E681" s="84">
        <v>456.11788984999998</v>
      </c>
      <c r="F681" s="84">
        <v>456.11788984999998</v>
      </c>
    </row>
    <row r="682" spans="1:6" ht="12.75" customHeight="1" x14ac:dyDescent="0.2">
      <c r="A682" s="83" t="s">
        <v>175</v>
      </c>
      <c r="B682" s="83">
        <v>20</v>
      </c>
      <c r="C682" s="84">
        <v>2566.2765799399999</v>
      </c>
      <c r="D682" s="84">
        <v>2082.13096086</v>
      </c>
      <c r="E682" s="84">
        <v>458.71073160999998</v>
      </c>
      <c r="F682" s="84">
        <v>458.71073160999998</v>
      </c>
    </row>
    <row r="683" spans="1:6" ht="12.75" customHeight="1" x14ac:dyDescent="0.2">
      <c r="A683" s="83" t="s">
        <v>175</v>
      </c>
      <c r="B683" s="83">
        <v>21</v>
      </c>
      <c r="C683" s="84">
        <v>2613.3156814399999</v>
      </c>
      <c r="D683" s="84">
        <v>2111.4314197499998</v>
      </c>
      <c r="E683" s="84">
        <v>465.16586589000002</v>
      </c>
      <c r="F683" s="84">
        <v>465.16586589000002</v>
      </c>
    </row>
    <row r="684" spans="1:6" ht="12.75" customHeight="1" x14ac:dyDescent="0.2">
      <c r="A684" s="83" t="s">
        <v>175</v>
      </c>
      <c r="B684" s="83">
        <v>22</v>
      </c>
      <c r="C684" s="84">
        <v>2662.2471733799998</v>
      </c>
      <c r="D684" s="84">
        <v>2151.8936026699998</v>
      </c>
      <c r="E684" s="84">
        <v>474.08002061000002</v>
      </c>
      <c r="F684" s="84">
        <v>474.08002061000002</v>
      </c>
    </row>
    <row r="685" spans="1:6" ht="12.75" customHeight="1" x14ac:dyDescent="0.2">
      <c r="A685" s="83" t="s">
        <v>175</v>
      </c>
      <c r="B685" s="83">
        <v>23</v>
      </c>
      <c r="C685" s="84">
        <v>2662.74352916</v>
      </c>
      <c r="D685" s="84">
        <v>2181.6281859000001</v>
      </c>
      <c r="E685" s="84">
        <v>480.63079607999998</v>
      </c>
      <c r="F685" s="84">
        <v>480.63079607999998</v>
      </c>
    </row>
    <row r="686" spans="1:6" ht="12.75" customHeight="1" x14ac:dyDescent="0.2">
      <c r="A686" s="83" t="s">
        <v>175</v>
      </c>
      <c r="B686" s="83">
        <v>24</v>
      </c>
      <c r="C686" s="84">
        <v>2689.8247781800001</v>
      </c>
      <c r="D686" s="84">
        <v>2223.0444369100001</v>
      </c>
      <c r="E686" s="84">
        <v>489.75513991999998</v>
      </c>
      <c r="F686" s="84">
        <v>489.75513991999998</v>
      </c>
    </row>
    <row r="687" spans="1:6" ht="12.75" customHeight="1" x14ac:dyDescent="0.2">
      <c r="A687" s="83" t="s">
        <v>176</v>
      </c>
      <c r="B687" s="83">
        <v>1</v>
      </c>
      <c r="C687" s="84">
        <v>2896.6718347199999</v>
      </c>
      <c r="D687" s="84">
        <v>2407.2965768099998</v>
      </c>
      <c r="E687" s="84">
        <v>530.34741555999994</v>
      </c>
      <c r="F687" s="84">
        <v>530.34741555999994</v>
      </c>
    </row>
    <row r="688" spans="1:6" ht="12.75" customHeight="1" x14ac:dyDescent="0.2">
      <c r="A688" s="83" t="s">
        <v>176</v>
      </c>
      <c r="B688" s="83">
        <v>2</v>
      </c>
      <c r="C688" s="84">
        <v>2916.38288031</v>
      </c>
      <c r="D688" s="84">
        <v>2437.6438169799999</v>
      </c>
      <c r="E688" s="84">
        <v>537.03316443999995</v>
      </c>
      <c r="F688" s="84">
        <v>537.03316443999995</v>
      </c>
    </row>
    <row r="689" spans="1:6" ht="12.75" customHeight="1" x14ac:dyDescent="0.2">
      <c r="A689" s="83" t="s">
        <v>176</v>
      </c>
      <c r="B689" s="83">
        <v>3</v>
      </c>
      <c r="C689" s="84">
        <v>2984.8528122799999</v>
      </c>
      <c r="D689" s="84">
        <v>2462.4549507500001</v>
      </c>
      <c r="E689" s="84">
        <v>542.49926314000004</v>
      </c>
      <c r="F689" s="84">
        <v>542.49926314000004</v>
      </c>
    </row>
    <row r="690" spans="1:6" ht="12.75" customHeight="1" x14ac:dyDescent="0.2">
      <c r="A690" s="83" t="s">
        <v>176</v>
      </c>
      <c r="B690" s="83">
        <v>4</v>
      </c>
      <c r="C690" s="84">
        <v>2985.2078380799999</v>
      </c>
      <c r="D690" s="84">
        <v>2478.59531849</v>
      </c>
      <c r="E690" s="84">
        <v>546.05512010999996</v>
      </c>
      <c r="F690" s="84">
        <v>546.05512010999996</v>
      </c>
    </row>
    <row r="691" spans="1:6" ht="12.75" customHeight="1" x14ac:dyDescent="0.2">
      <c r="A691" s="83" t="s">
        <v>176</v>
      </c>
      <c r="B691" s="83">
        <v>5</v>
      </c>
      <c r="C691" s="84">
        <v>3026.7721271599999</v>
      </c>
      <c r="D691" s="84">
        <v>2471.4577437900002</v>
      </c>
      <c r="E691" s="84">
        <v>544.48265316000004</v>
      </c>
      <c r="F691" s="84">
        <v>544.48265316000004</v>
      </c>
    </row>
    <row r="692" spans="1:6" ht="12.75" customHeight="1" x14ac:dyDescent="0.2">
      <c r="A692" s="83" t="s">
        <v>176</v>
      </c>
      <c r="B692" s="83">
        <v>6</v>
      </c>
      <c r="C692" s="84">
        <v>2978.3407042099998</v>
      </c>
      <c r="D692" s="84">
        <v>2436.0186168300002</v>
      </c>
      <c r="E692" s="84">
        <v>536.67511936000005</v>
      </c>
      <c r="F692" s="84">
        <v>536.67511936000005</v>
      </c>
    </row>
    <row r="693" spans="1:6" ht="12.75" customHeight="1" x14ac:dyDescent="0.2">
      <c r="A693" s="83" t="s">
        <v>176</v>
      </c>
      <c r="B693" s="83">
        <v>7</v>
      </c>
      <c r="C693" s="84">
        <v>2874.9165586499998</v>
      </c>
      <c r="D693" s="84">
        <v>2367.2016524999999</v>
      </c>
      <c r="E693" s="84">
        <v>521.51417096</v>
      </c>
      <c r="F693" s="84">
        <v>521.51417096</v>
      </c>
    </row>
    <row r="694" spans="1:6" ht="12.75" customHeight="1" x14ac:dyDescent="0.2">
      <c r="A694" s="83" t="s">
        <v>176</v>
      </c>
      <c r="B694" s="83">
        <v>8</v>
      </c>
      <c r="C694" s="84">
        <v>2775.02697205</v>
      </c>
      <c r="D694" s="84">
        <v>2304.6036019899998</v>
      </c>
      <c r="E694" s="84">
        <v>507.72330090000003</v>
      </c>
      <c r="F694" s="84">
        <v>507.72330090000003</v>
      </c>
    </row>
    <row r="695" spans="1:6" ht="12.75" customHeight="1" x14ac:dyDescent="0.2">
      <c r="A695" s="83" t="s">
        <v>176</v>
      </c>
      <c r="B695" s="83">
        <v>9</v>
      </c>
      <c r="C695" s="84">
        <v>2780.2323536600002</v>
      </c>
      <c r="D695" s="84">
        <v>2270.67679438</v>
      </c>
      <c r="E695" s="84">
        <v>500.24894360000002</v>
      </c>
      <c r="F695" s="84">
        <v>500.24894360000002</v>
      </c>
    </row>
    <row r="696" spans="1:6" ht="12.75" customHeight="1" x14ac:dyDescent="0.2">
      <c r="A696" s="83" t="s">
        <v>176</v>
      </c>
      <c r="B696" s="83">
        <v>10</v>
      </c>
      <c r="C696" s="84">
        <v>2731.4216071699998</v>
      </c>
      <c r="D696" s="84">
        <v>2242.43820035</v>
      </c>
      <c r="E696" s="84">
        <v>494.02774696</v>
      </c>
      <c r="F696" s="84">
        <v>494.02774696</v>
      </c>
    </row>
    <row r="697" spans="1:6" ht="12.75" customHeight="1" x14ac:dyDescent="0.2">
      <c r="A697" s="83" t="s">
        <v>176</v>
      </c>
      <c r="B697" s="83">
        <v>11</v>
      </c>
      <c r="C697" s="84">
        <v>2745.4790929999999</v>
      </c>
      <c r="D697" s="84">
        <v>2238.25594039</v>
      </c>
      <c r="E697" s="84">
        <v>493.10636038000001</v>
      </c>
      <c r="F697" s="84">
        <v>493.10636038000001</v>
      </c>
    </row>
    <row r="698" spans="1:6" ht="12.75" customHeight="1" x14ac:dyDescent="0.2">
      <c r="A698" s="83" t="s">
        <v>176</v>
      </c>
      <c r="B698" s="83">
        <v>12</v>
      </c>
      <c r="C698" s="84">
        <v>2764.2155485600001</v>
      </c>
      <c r="D698" s="84">
        <v>2258.9998086700002</v>
      </c>
      <c r="E698" s="84">
        <v>497.67640673</v>
      </c>
      <c r="F698" s="84">
        <v>497.67640673</v>
      </c>
    </row>
    <row r="699" spans="1:6" ht="12.75" customHeight="1" x14ac:dyDescent="0.2">
      <c r="A699" s="83" t="s">
        <v>176</v>
      </c>
      <c r="B699" s="83">
        <v>13</v>
      </c>
      <c r="C699" s="84">
        <v>2788.28681968</v>
      </c>
      <c r="D699" s="84">
        <v>2287.1182362899999</v>
      </c>
      <c r="E699" s="84">
        <v>503.87112970999999</v>
      </c>
      <c r="F699" s="84">
        <v>503.87112970999999</v>
      </c>
    </row>
    <row r="700" spans="1:6" ht="12.75" customHeight="1" x14ac:dyDescent="0.2">
      <c r="A700" s="83" t="s">
        <v>176</v>
      </c>
      <c r="B700" s="83">
        <v>14</v>
      </c>
      <c r="C700" s="84">
        <v>2842.8959574999999</v>
      </c>
      <c r="D700" s="84">
        <v>2319.2504292899998</v>
      </c>
      <c r="E700" s="84">
        <v>510.95011850999998</v>
      </c>
      <c r="F700" s="84">
        <v>510.95011850999998</v>
      </c>
    </row>
    <row r="701" spans="1:6" ht="12.75" customHeight="1" x14ac:dyDescent="0.2">
      <c r="A701" s="83" t="s">
        <v>176</v>
      </c>
      <c r="B701" s="83">
        <v>15</v>
      </c>
      <c r="C701" s="84">
        <v>2875.4210660099998</v>
      </c>
      <c r="D701" s="84">
        <v>2355.8564672500002</v>
      </c>
      <c r="E701" s="84">
        <v>519.01473249000003</v>
      </c>
      <c r="F701" s="84">
        <v>519.01473249000003</v>
      </c>
    </row>
    <row r="702" spans="1:6" ht="12.75" customHeight="1" x14ac:dyDescent="0.2">
      <c r="A702" s="83" t="s">
        <v>176</v>
      </c>
      <c r="B702" s="83">
        <v>16</v>
      </c>
      <c r="C702" s="84">
        <v>2887.0869436500002</v>
      </c>
      <c r="D702" s="84">
        <v>2371.8979393999998</v>
      </c>
      <c r="E702" s="84">
        <v>522.54880194999998</v>
      </c>
      <c r="F702" s="84">
        <v>522.54880194999998</v>
      </c>
    </row>
    <row r="703" spans="1:6" ht="12.75" customHeight="1" x14ac:dyDescent="0.2">
      <c r="A703" s="83" t="s">
        <v>176</v>
      </c>
      <c r="B703" s="83">
        <v>17</v>
      </c>
      <c r="C703" s="84">
        <v>2885.7610869700002</v>
      </c>
      <c r="D703" s="84">
        <v>2390.3839539400001</v>
      </c>
      <c r="E703" s="84">
        <v>526.62142438000001</v>
      </c>
      <c r="F703" s="84">
        <v>526.62142438000001</v>
      </c>
    </row>
    <row r="704" spans="1:6" ht="12.75" customHeight="1" x14ac:dyDescent="0.2">
      <c r="A704" s="83" t="s">
        <v>176</v>
      </c>
      <c r="B704" s="83">
        <v>18</v>
      </c>
      <c r="C704" s="84">
        <v>2894.1279653400002</v>
      </c>
      <c r="D704" s="84">
        <v>2368.4184041499998</v>
      </c>
      <c r="E704" s="84">
        <v>521.78223145000004</v>
      </c>
      <c r="F704" s="84">
        <v>521.78223145000004</v>
      </c>
    </row>
    <row r="705" spans="1:6" ht="12.75" customHeight="1" x14ac:dyDescent="0.2">
      <c r="A705" s="83" t="s">
        <v>176</v>
      </c>
      <c r="B705" s="83">
        <v>19</v>
      </c>
      <c r="C705" s="84">
        <v>2816.6541112</v>
      </c>
      <c r="D705" s="84">
        <v>2333.1679795199998</v>
      </c>
      <c r="E705" s="84">
        <v>514.01627034000001</v>
      </c>
      <c r="F705" s="84">
        <v>514.01627034000001</v>
      </c>
    </row>
    <row r="706" spans="1:6" ht="12.75" customHeight="1" x14ac:dyDescent="0.2">
      <c r="A706" s="83" t="s">
        <v>176</v>
      </c>
      <c r="B706" s="83">
        <v>20</v>
      </c>
      <c r="C706" s="84">
        <v>2766.7003580199998</v>
      </c>
      <c r="D706" s="84">
        <v>2272.81256162</v>
      </c>
      <c r="E706" s="84">
        <v>500.71947084999999</v>
      </c>
      <c r="F706" s="84">
        <v>500.71947084999999</v>
      </c>
    </row>
    <row r="707" spans="1:6" ht="12.75" customHeight="1" x14ac:dyDescent="0.2">
      <c r="A707" s="83" t="s">
        <v>176</v>
      </c>
      <c r="B707" s="83">
        <v>21</v>
      </c>
      <c r="C707" s="84">
        <v>2753.1615932999998</v>
      </c>
      <c r="D707" s="84">
        <v>2281.06280057</v>
      </c>
      <c r="E707" s="84">
        <v>502.53706696</v>
      </c>
      <c r="F707" s="84">
        <v>502.53706696</v>
      </c>
    </row>
    <row r="708" spans="1:6" ht="12.75" customHeight="1" x14ac:dyDescent="0.2">
      <c r="A708" s="83" t="s">
        <v>176</v>
      </c>
      <c r="B708" s="83">
        <v>22</v>
      </c>
      <c r="C708" s="84">
        <v>2786.8461437400001</v>
      </c>
      <c r="D708" s="84">
        <v>2295.0164461999998</v>
      </c>
      <c r="E708" s="84">
        <v>505.61117091</v>
      </c>
      <c r="F708" s="84">
        <v>505.61117091</v>
      </c>
    </row>
    <row r="709" spans="1:6" ht="12.75" customHeight="1" x14ac:dyDescent="0.2">
      <c r="A709" s="83" t="s">
        <v>176</v>
      </c>
      <c r="B709" s="83">
        <v>23</v>
      </c>
      <c r="C709" s="84">
        <v>2825.4489018600002</v>
      </c>
      <c r="D709" s="84">
        <v>2317.7500416600001</v>
      </c>
      <c r="E709" s="84">
        <v>510.61957066999997</v>
      </c>
      <c r="F709" s="84">
        <v>510.61957066999997</v>
      </c>
    </row>
    <row r="710" spans="1:6" ht="12.75" customHeight="1" x14ac:dyDescent="0.2">
      <c r="A710" s="83" t="s">
        <v>176</v>
      </c>
      <c r="B710" s="83">
        <v>24</v>
      </c>
      <c r="C710" s="84">
        <v>2840.6173993399998</v>
      </c>
      <c r="D710" s="84">
        <v>2329.3637905700002</v>
      </c>
      <c r="E710" s="84">
        <v>513.17817593999996</v>
      </c>
      <c r="F710" s="84">
        <v>513.17817593999996</v>
      </c>
    </row>
    <row r="711" spans="1:6" ht="12.75" customHeight="1" x14ac:dyDescent="0.2">
      <c r="A711" s="83"/>
      <c r="B711" s="83"/>
      <c r="C711" s="84"/>
      <c r="D711" s="84"/>
      <c r="E711" s="84"/>
      <c r="F711" s="84"/>
    </row>
    <row r="712" spans="1:6" ht="12.75" customHeight="1" x14ac:dyDescent="0.2">
      <c r="A712" s="83"/>
      <c r="B712" s="83"/>
      <c r="C712" s="84"/>
      <c r="D712" s="84"/>
      <c r="E712" s="84"/>
      <c r="F712" s="84"/>
    </row>
    <row r="713" spans="1:6" ht="12.75" customHeight="1" x14ac:dyDescent="0.2">
      <c r="A713" s="83"/>
      <c r="B713" s="83"/>
      <c r="C713" s="84"/>
      <c r="D713" s="84"/>
      <c r="E713" s="84"/>
      <c r="F713" s="84"/>
    </row>
    <row r="714" spans="1:6" ht="12.75" customHeight="1" x14ac:dyDescent="0.2">
      <c r="A714" s="83"/>
      <c r="B714" s="83"/>
      <c r="C714" s="84"/>
      <c r="D714" s="84"/>
      <c r="E714" s="84"/>
      <c r="F714" s="84"/>
    </row>
    <row r="715" spans="1:6" ht="12.75" customHeight="1" x14ac:dyDescent="0.2">
      <c r="A715" s="83"/>
      <c r="B715" s="83"/>
      <c r="C715" s="84"/>
      <c r="D715" s="84"/>
      <c r="E715" s="84"/>
      <c r="F715" s="84"/>
    </row>
    <row r="716" spans="1:6" ht="12.75" customHeight="1" x14ac:dyDescent="0.2">
      <c r="A716" s="83"/>
      <c r="B716" s="83"/>
      <c r="C716" s="84"/>
      <c r="D716" s="84"/>
      <c r="E716" s="84"/>
      <c r="F716" s="84"/>
    </row>
    <row r="717" spans="1:6" ht="12.75" customHeight="1" x14ac:dyDescent="0.2">
      <c r="A717" s="83"/>
      <c r="B717" s="83"/>
      <c r="C717" s="84"/>
      <c r="D717" s="84"/>
      <c r="E717" s="84"/>
      <c r="F717" s="84"/>
    </row>
    <row r="718" spans="1:6" ht="12.75" customHeight="1" x14ac:dyDescent="0.2">
      <c r="A718" s="83"/>
      <c r="B718" s="83"/>
      <c r="C718" s="84"/>
      <c r="D718" s="84"/>
      <c r="E718" s="84"/>
      <c r="F718" s="84"/>
    </row>
    <row r="719" spans="1:6" ht="12.75" customHeight="1" x14ac:dyDescent="0.2">
      <c r="A719" s="83"/>
      <c r="B719" s="83"/>
      <c r="C719" s="84"/>
      <c r="D719" s="84"/>
      <c r="E719" s="84"/>
      <c r="F719" s="84"/>
    </row>
    <row r="720" spans="1:6" ht="12.75" customHeight="1" x14ac:dyDescent="0.2">
      <c r="A720" s="83"/>
      <c r="B720" s="83"/>
      <c r="C720" s="84"/>
      <c r="D720" s="84"/>
      <c r="E720" s="84"/>
      <c r="F720" s="84"/>
    </row>
    <row r="721" spans="1:6" ht="12.75" customHeight="1" x14ac:dyDescent="0.2">
      <c r="A721" s="83"/>
      <c r="B721" s="83"/>
      <c r="C721" s="84"/>
      <c r="D721" s="84"/>
      <c r="E721" s="84"/>
      <c r="F721" s="84"/>
    </row>
    <row r="722" spans="1:6" ht="12.75" customHeight="1" x14ac:dyDescent="0.2">
      <c r="A722" s="83"/>
      <c r="B722" s="83"/>
      <c r="C722" s="84"/>
      <c r="D722" s="84"/>
      <c r="E722" s="84"/>
      <c r="F722" s="84"/>
    </row>
    <row r="723" spans="1:6" ht="12.75" customHeight="1" x14ac:dyDescent="0.2">
      <c r="A723" s="83"/>
      <c r="B723" s="83"/>
      <c r="C723" s="84"/>
      <c r="D723" s="84"/>
      <c r="E723" s="84"/>
      <c r="F723" s="84"/>
    </row>
    <row r="724" spans="1:6" ht="12.75" customHeight="1" x14ac:dyDescent="0.2">
      <c r="A724" s="83"/>
      <c r="B724" s="83"/>
      <c r="C724" s="84"/>
      <c r="D724" s="84"/>
      <c r="E724" s="84"/>
      <c r="F724" s="84"/>
    </row>
    <row r="725" spans="1:6" ht="12.75" customHeight="1" x14ac:dyDescent="0.2">
      <c r="A725" s="83"/>
      <c r="B725" s="83"/>
      <c r="C725" s="84"/>
      <c r="D725" s="84"/>
      <c r="E725" s="84"/>
      <c r="F725" s="84"/>
    </row>
    <row r="726" spans="1:6" ht="12.75" customHeight="1" x14ac:dyDescent="0.2">
      <c r="A726" s="83"/>
      <c r="B726" s="83"/>
      <c r="C726" s="84"/>
      <c r="D726" s="84"/>
      <c r="E726" s="84"/>
      <c r="F726" s="84"/>
    </row>
    <row r="727" spans="1:6" ht="12.75" customHeight="1" x14ac:dyDescent="0.2">
      <c r="A727" s="83"/>
      <c r="B727" s="83"/>
      <c r="C727" s="84"/>
      <c r="D727" s="84"/>
      <c r="E727" s="84"/>
      <c r="F727" s="84"/>
    </row>
    <row r="728" spans="1:6" ht="12.75" customHeight="1" x14ac:dyDescent="0.2">
      <c r="A728" s="83"/>
      <c r="B728" s="83"/>
      <c r="C728" s="84"/>
      <c r="D728" s="84"/>
      <c r="E728" s="84"/>
      <c r="F728" s="84"/>
    </row>
    <row r="729" spans="1:6" ht="12.75" customHeight="1" x14ac:dyDescent="0.2">
      <c r="A729" s="83"/>
      <c r="B729" s="83"/>
      <c r="C729" s="84"/>
      <c r="D729" s="84"/>
      <c r="E729" s="84"/>
      <c r="F729" s="84"/>
    </row>
    <row r="730" spans="1:6" ht="12.75" customHeight="1" x14ac:dyDescent="0.2">
      <c r="A730" s="83"/>
      <c r="B730" s="83"/>
      <c r="C730" s="84"/>
      <c r="D730" s="84"/>
      <c r="E730" s="84"/>
      <c r="F730" s="84"/>
    </row>
    <row r="731" spans="1:6" ht="12.75" customHeight="1" x14ac:dyDescent="0.2">
      <c r="A731" s="83"/>
      <c r="B731" s="83"/>
      <c r="C731" s="84"/>
      <c r="D731" s="84"/>
      <c r="E731" s="84"/>
      <c r="F731" s="84"/>
    </row>
    <row r="732" spans="1:6" ht="12.75" customHeight="1" x14ac:dyDescent="0.2">
      <c r="A732" s="83"/>
      <c r="B732" s="83"/>
      <c r="C732" s="84"/>
      <c r="D732" s="84"/>
      <c r="E732" s="84"/>
      <c r="F732" s="84"/>
    </row>
    <row r="733" spans="1:6" ht="12.75" customHeight="1" x14ac:dyDescent="0.2">
      <c r="A733" s="83"/>
      <c r="B733" s="83"/>
      <c r="C733" s="84"/>
      <c r="D733" s="84"/>
      <c r="E733" s="84"/>
      <c r="F733" s="84"/>
    </row>
    <row r="734" spans="1:6" ht="12.75" customHeight="1" x14ac:dyDescent="0.2">
      <c r="A734" s="83"/>
      <c r="B734" s="83"/>
      <c r="C734" s="84"/>
      <c r="D734" s="84"/>
      <c r="E734" s="84"/>
      <c r="F734" s="84"/>
    </row>
    <row r="735" spans="1:6" ht="12.75" customHeight="1" x14ac:dyDescent="0.2">
      <c r="A735" s="83"/>
      <c r="B735" s="83"/>
      <c r="C735" s="84"/>
      <c r="D735" s="84"/>
      <c r="E735" s="84"/>
      <c r="F735" s="84"/>
    </row>
    <row r="736" spans="1:6" ht="12.75" customHeight="1" x14ac:dyDescent="0.2">
      <c r="A736" s="83"/>
      <c r="B736" s="83"/>
      <c r="C736" s="84"/>
      <c r="D736" s="84"/>
      <c r="E736" s="84"/>
      <c r="F736" s="84"/>
    </row>
    <row r="737" spans="1:6" ht="12.75" customHeight="1" x14ac:dyDescent="0.2">
      <c r="A737" s="83"/>
      <c r="B737" s="83"/>
      <c r="C737" s="84"/>
      <c r="D737" s="84"/>
      <c r="E737" s="84"/>
      <c r="F737" s="84"/>
    </row>
    <row r="738" spans="1:6" ht="12.75" customHeight="1" x14ac:dyDescent="0.2">
      <c r="A738" s="83"/>
      <c r="B738" s="83"/>
      <c r="C738" s="84"/>
      <c r="D738" s="84"/>
      <c r="E738" s="84"/>
      <c r="F738" s="84"/>
    </row>
    <row r="739" spans="1:6" ht="12.75" customHeight="1" x14ac:dyDescent="0.2">
      <c r="A739" s="83"/>
      <c r="B739" s="83"/>
      <c r="C739" s="84"/>
      <c r="D739" s="84"/>
      <c r="E739" s="84"/>
      <c r="F739" s="84"/>
    </row>
    <row r="740" spans="1:6" ht="12.75" customHeight="1" x14ac:dyDescent="0.2">
      <c r="A740" s="83"/>
      <c r="B740" s="83"/>
      <c r="C740" s="84"/>
      <c r="D740" s="84"/>
      <c r="E740" s="84"/>
      <c r="F740" s="84"/>
    </row>
    <row r="741" spans="1:6" ht="12.75" customHeight="1" x14ac:dyDescent="0.2">
      <c r="A741" s="83"/>
      <c r="B741" s="83"/>
      <c r="C741" s="84"/>
      <c r="D741" s="84"/>
      <c r="E741" s="84"/>
      <c r="F741" s="84"/>
    </row>
    <row r="742" spans="1:6" ht="12.75" customHeight="1" x14ac:dyDescent="0.2">
      <c r="A742" s="83"/>
      <c r="B742" s="83"/>
      <c r="C742" s="84"/>
      <c r="D742" s="84"/>
      <c r="E742" s="84"/>
      <c r="F742" s="84"/>
    </row>
    <row r="743" spans="1:6" ht="12.75" customHeight="1" x14ac:dyDescent="0.2">
      <c r="A743" s="83"/>
      <c r="B743" s="83"/>
      <c r="C743" s="84"/>
      <c r="D743" s="84"/>
      <c r="E743" s="84"/>
      <c r="F743" s="84"/>
    </row>
    <row r="744" spans="1:6" ht="12.75" customHeight="1" x14ac:dyDescent="0.2">
      <c r="A744" s="83"/>
      <c r="B744" s="83"/>
      <c r="C744" s="84"/>
      <c r="D744" s="84"/>
      <c r="E744" s="84"/>
      <c r="F744" s="84"/>
    </row>
    <row r="745" spans="1:6" ht="12.75" customHeight="1" x14ac:dyDescent="0.2">
      <c r="A745" s="83"/>
      <c r="B745" s="83"/>
      <c r="C745" s="84"/>
      <c r="D745" s="84"/>
      <c r="E745" s="84"/>
      <c r="F745" s="84"/>
    </row>
    <row r="746" spans="1:6" ht="12.75" customHeight="1" x14ac:dyDescent="0.2">
      <c r="A746" s="83"/>
      <c r="B746" s="83"/>
      <c r="C746" s="84"/>
      <c r="D746" s="84"/>
      <c r="E746" s="84"/>
      <c r="F746" s="84"/>
    </row>
    <row r="747" spans="1:6" ht="12.75" customHeight="1" x14ac:dyDescent="0.2">
      <c r="A747" s="83"/>
      <c r="B747" s="83"/>
      <c r="C747" s="84"/>
      <c r="D747" s="84"/>
      <c r="E747" s="84"/>
      <c r="F747" s="84"/>
    </row>
    <row r="748" spans="1:6" ht="12.75" customHeight="1" x14ac:dyDescent="0.2">
      <c r="A748" s="83"/>
      <c r="B748" s="83"/>
      <c r="C748" s="84"/>
      <c r="D748" s="84"/>
      <c r="E748" s="84"/>
      <c r="F748" s="84"/>
    </row>
    <row r="749" spans="1:6" ht="12.75" customHeight="1" x14ac:dyDescent="0.2">
      <c r="A749" s="83"/>
      <c r="B749" s="83"/>
      <c r="C749" s="84"/>
      <c r="D749" s="84"/>
      <c r="E749" s="84"/>
      <c r="F749" s="84"/>
    </row>
    <row r="750" spans="1:6" ht="12.75" customHeight="1" x14ac:dyDescent="0.2">
      <c r="A750" s="83"/>
      <c r="B750" s="83"/>
      <c r="C750" s="84"/>
      <c r="D750" s="84"/>
      <c r="E750" s="84"/>
      <c r="F750" s="84"/>
    </row>
    <row r="751" spans="1:6" ht="12.75" customHeight="1" x14ac:dyDescent="0.2">
      <c r="A751" s="83"/>
      <c r="B751" s="83"/>
      <c r="C751" s="84"/>
      <c r="D751" s="84"/>
      <c r="E751" s="84"/>
      <c r="F751" s="84"/>
    </row>
    <row r="752" spans="1:6" ht="12.75" customHeight="1" x14ac:dyDescent="0.2">
      <c r="A752" s="83"/>
      <c r="B752" s="83"/>
      <c r="C752" s="84"/>
      <c r="D752" s="84"/>
      <c r="E752" s="84"/>
      <c r="F752" s="84"/>
    </row>
    <row r="753" spans="1:6" ht="12.75" customHeight="1" x14ac:dyDescent="0.2">
      <c r="A753" s="83"/>
      <c r="B753" s="83"/>
      <c r="C753" s="84"/>
      <c r="D753" s="84"/>
      <c r="E753" s="84"/>
      <c r="F753" s="84"/>
    </row>
    <row r="754" spans="1:6" ht="12.75" customHeight="1" x14ac:dyDescent="0.2">
      <c r="A754" s="83"/>
      <c r="B754" s="83"/>
      <c r="C754" s="84"/>
      <c r="D754" s="84"/>
      <c r="E754" s="84"/>
      <c r="F754" s="84"/>
    </row>
    <row r="755" spans="1:6" ht="12.75" customHeight="1" x14ac:dyDescent="0.2">
      <c r="A755" s="83"/>
      <c r="B755" s="83"/>
      <c r="C755" s="84"/>
      <c r="D755" s="84"/>
      <c r="E755" s="84"/>
      <c r="F755" s="84"/>
    </row>
    <row r="756" spans="1:6" ht="12.75" customHeight="1" x14ac:dyDescent="0.2">
      <c r="A756" s="83"/>
      <c r="B756" s="83"/>
      <c r="C756" s="84"/>
      <c r="D756" s="84"/>
      <c r="E756" s="84"/>
      <c r="F756" s="84"/>
    </row>
    <row r="757" spans="1:6" ht="12.75" customHeight="1" x14ac:dyDescent="0.2">
      <c r="A757" s="83"/>
      <c r="B757" s="83"/>
      <c r="C757" s="84"/>
      <c r="D757" s="84"/>
      <c r="E757" s="84"/>
      <c r="F757" s="84"/>
    </row>
    <row r="758" spans="1:6" ht="12.75" customHeight="1" x14ac:dyDescent="0.2">
      <c r="A758" s="83"/>
      <c r="B758" s="83"/>
      <c r="C758" s="84"/>
      <c r="D758" s="84"/>
      <c r="E758" s="84"/>
      <c r="F758" s="84"/>
    </row>
    <row r="759" spans="1:6" ht="12.75" customHeight="1" x14ac:dyDescent="0.2">
      <c r="A759" s="83"/>
      <c r="B759" s="83"/>
      <c r="C759" s="84"/>
      <c r="D759" s="84"/>
      <c r="E759" s="84"/>
      <c r="F759" s="84"/>
    </row>
    <row r="760" spans="1:6" ht="12.75" customHeight="1" x14ac:dyDescent="0.2">
      <c r="A760" s="83"/>
      <c r="B760" s="83"/>
      <c r="C760" s="84"/>
      <c r="D760" s="84"/>
      <c r="E760" s="84"/>
      <c r="F760" s="84"/>
    </row>
    <row r="761" spans="1:6" ht="12.75" customHeight="1" x14ac:dyDescent="0.2">
      <c r="A761" s="83"/>
      <c r="B761" s="83"/>
      <c r="C761" s="84"/>
      <c r="D761" s="84"/>
      <c r="E761" s="84"/>
      <c r="F761" s="84"/>
    </row>
    <row r="762" spans="1:6" ht="12.75" customHeight="1" x14ac:dyDescent="0.2">
      <c r="A762" s="83"/>
      <c r="B762" s="83"/>
      <c r="C762" s="84"/>
      <c r="D762" s="84"/>
      <c r="E762" s="84"/>
      <c r="F762" s="84"/>
    </row>
    <row r="763" spans="1:6" ht="12.75" customHeight="1" x14ac:dyDescent="0.2">
      <c r="A763" s="83"/>
      <c r="B763" s="83"/>
      <c r="C763" s="84"/>
      <c r="D763" s="84"/>
      <c r="E763" s="84"/>
      <c r="F763" s="84"/>
    </row>
    <row r="764" spans="1:6" ht="12.75" customHeight="1" x14ac:dyDescent="0.2">
      <c r="A764" s="83"/>
      <c r="B764" s="83"/>
      <c r="C764" s="84"/>
      <c r="D764" s="84"/>
      <c r="E764" s="84"/>
      <c r="F764" s="84"/>
    </row>
    <row r="765" spans="1:6" ht="12.75" customHeight="1" x14ac:dyDescent="0.2">
      <c r="A765" s="83"/>
      <c r="B765" s="83"/>
      <c r="C765" s="84"/>
      <c r="D765" s="84"/>
      <c r="E765" s="84"/>
      <c r="F765" s="84"/>
    </row>
    <row r="766" spans="1:6" ht="12.75" customHeight="1" x14ac:dyDescent="0.2">
      <c r="A766" s="83"/>
      <c r="B766" s="83"/>
      <c r="C766" s="84"/>
      <c r="D766" s="84"/>
      <c r="E766" s="84"/>
      <c r="F766" s="84"/>
    </row>
    <row r="767" spans="1:6" ht="12.75" customHeight="1" x14ac:dyDescent="0.2">
      <c r="A767" s="83"/>
      <c r="B767" s="83"/>
      <c r="C767" s="84"/>
      <c r="D767" s="84"/>
      <c r="E767" s="84"/>
      <c r="F767" s="84"/>
    </row>
    <row r="768" spans="1:6" ht="12.75" customHeight="1" x14ac:dyDescent="0.2">
      <c r="A768" s="83"/>
      <c r="B768" s="83"/>
      <c r="C768" s="84"/>
      <c r="D768" s="84"/>
      <c r="E768" s="84"/>
      <c r="F768" s="84"/>
    </row>
    <row r="769" spans="1:6" ht="12.75" customHeight="1" x14ac:dyDescent="0.2">
      <c r="A769" s="83"/>
      <c r="B769" s="83"/>
      <c r="C769" s="84"/>
      <c r="D769" s="84"/>
      <c r="E769" s="84"/>
      <c r="F769" s="84"/>
    </row>
    <row r="770" spans="1:6" ht="12.75" customHeight="1" x14ac:dyDescent="0.2">
      <c r="A770" s="83"/>
      <c r="B770" s="83"/>
      <c r="C770" s="84"/>
      <c r="D770" s="84"/>
      <c r="E770" s="84"/>
      <c r="F770" s="84"/>
    </row>
    <row r="771" spans="1:6" ht="12.75" customHeight="1" x14ac:dyDescent="0.2">
      <c r="A771" s="83"/>
      <c r="B771" s="83"/>
      <c r="C771" s="84"/>
      <c r="D771" s="84"/>
      <c r="E771" s="84"/>
      <c r="F771" s="84"/>
    </row>
    <row r="772" spans="1:6" ht="12.75" customHeight="1" x14ac:dyDescent="0.2">
      <c r="A772" s="83"/>
      <c r="B772" s="83"/>
      <c r="C772" s="84"/>
      <c r="D772" s="84"/>
      <c r="E772" s="84"/>
      <c r="F772" s="84"/>
    </row>
    <row r="773" spans="1:6" ht="12.75" customHeight="1" x14ac:dyDescent="0.2">
      <c r="A773" s="83"/>
      <c r="B773" s="83"/>
      <c r="C773" s="84"/>
      <c r="D773" s="84"/>
      <c r="E773" s="84"/>
      <c r="F773" s="84"/>
    </row>
    <row r="774" spans="1:6" ht="12.75" customHeight="1" x14ac:dyDescent="0.2">
      <c r="A774" s="83"/>
      <c r="B774" s="83"/>
      <c r="C774" s="84"/>
      <c r="D774" s="84"/>
      <c r="E774" s="84"/>
      <c r="F774" s="84"/>
    </row>
    <row r="775" spans="1:6" ht="12.75" customHeight="1" x14ac:dyDescent="0.2">
      <c r="A775" s="83"/>
      <c r="B775" s="83"/>
      <c r="C775" s="84"/>
      <c r="D775" s="84"/>
      <c r="E775" s="84"/>
      <c r="F775" s="84"/>
    </row>
    <row r="776" spans="1:6" ht="12.75" customHeight="1" x14ac:dyDescent="0.2">
      <c r="A776" s="83"/>
      <c r="B776" s="83"/>
      <c r="C776" s="84"/>
      <c r="D776" s="84"/>
      <c r="E776" s="84"/>
      <c r="F776" s="84"/>
    </row>
    <row r="777" spans="1:6" ht="12.75" customHeight="1" x14ac:dyDescent="0.2">
      <c r="A777" s="83"/>
      <c r="B777" s="83"/>
      <c r="C777" s="84"/>
      <c r="D777" s="84"/>
      <c r="E777" s="84"/>
      <c r="F777" s="84"/>
    </row>
    <row r="778" spans="1:6" ht="12.75" customHeight="1" x14ac:dyDescent="0.2">
      <c r="A778" s="83"/>
      <c r="B778" s="83"/>
      <c r="C778" s="84"/>
      <c r="D778" s="84"/>
      <c r="E778" s="84"/>
      <c r="F778" s="84"/>
    </row>
    <row r="779" spans="1:6" ht="12.75" customHeight="1" x14ac:dyDescent="0.2">
      <c r="A779" s="83"/>
      <c r="B779" s="83"/>
      <c r="C779" s="84"/>
      <c r="D779" s="84"/>
      <c r="E779" s="84"/>
      <c r="F779" s="84"/>
    </row>
    <row r="780" spans="1:6" ht="12.75" customHeight="1" x14ac:dyDescent="0.2">
      <c r="A780" s="83"/>
      <c r="B780" s="83"/>
      <c r="C780" s="84"/>
      <c r="D780" s="84"/>
      <c r="E780" s="84"/>
      <c r="F780" s="84"/>
    </row>
    <row r="781" spans="1:6" ht="12.75" customHeight="1" x14ac:dyDescent="0.2">
      <c r="A781" s="83"/>
      <c r="B781" s="83"/>
      <c r="C781" s="84"/>
      <c r="D781" s="84"/>
      <c r="E781" s="84"/>
      <c r="F781" s="84"/>
    </row>
    <row r="782" spans="1:6" ht="12.75" customHeight="1" x14ac:dyDescent="0.2">
      <c r="A782" s="83"/>
      <c r="B782" s="83"/>
      <c r="C782" s="84"/>
      <c r="D782" s="84"/>
      <c r="E782" s="84"/>
      <c r="F782" s="84"/>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2023-03-22T05:35:46Z</dcterms:modified>
</cp:coreProperties>
</file>